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5" yWindow="510" windowWidth="23775" windowHeight="11760"/>
  </bookViews>
  <sheets>
    <sheet name="Tabelle b" sheetId="2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BEITRAG">#REF!</definedName>
    <definedName name="Erhöhung">#REF!</definedName>
  </definedNames>
  <calcPr calcId="145621" concurrentManualCount="2"/>
</workbook>
</file>

<file path=xl/calcChain.xml><?xml version="1.0" encoding="utf-8"?>
<calcChain xmlns="http://schemas.openxmlformats.org/spreadsheetml/2006/main">
  <c r="K65" i="2" l="1"/>
  <c r="K14" i="2"/>
  <c r="K89" i="2" s="1"/>
</calcChain>
</file>

<file path=xl/sharedStrings.xml><?xml version="1.0" encoding="utf-8"?>
<sst xmlns="http://schemas.openxmlformats.org/spreadsheetml/2006/main" count="477" uniqueCount="127">
  <si>
    <t>Arbon</t>
  </si>
  <si>
    <t>Dozwil</t>
  </si>
  <si>
    <t>Egnach</t>
  </si>
  <si>
    <t>Hefenhofen</t>
  </si>
  <si>
    <t>Horn</t>
  </si>
  <si>
    <t>Kesswil</t>
  </si>
  <si>
    <t>Roggwil</t>
  </si>
  <si>
    <t>Romanshorn</t>
  </si>
  <si>
    <t>Salmsach</t>
  </si>
  <si>
    <t>Sommeri</t>
  </si>
  <si>
    <t>Uttwil</t>
  </si>
  <si>
    <t>Amriswil</t>
  </si>
  <si>
    <t>Bischofszell</t>
  </si>
  <si>
    <t>Erlen</t>
  </si>
  <si>
    <t>Hauptwil-Gottshaus</t>
  </si>
  <si>
    <t>Hohentannen</t>
  </si>
  <si>
    <t>Kradolf-Schönenberg</t>
  </si>
  <si>
    <t>Sulgen</t>
  </si>
  <si>
    <t>Basadingen-Schlattingen</t>
  </si>
  <si>
    <t>Diessenhofen</t>
  </si>
  <si>
    <t>Aadorf</t>
  </si>
  <si>
    <t>Felben-Wellhausen</t>
  </si>
  <si>
    <t>Gachnang</t>
  </si>
  <si>
    <t>Hüttlingen</t>
  </si>
  <si>
    <t>Matzingen</t>
  </si>
  <si>
    <t>Neunforn</t>
  </si>
  <si>
    <t>Stettfurt</t>
  </si>
  <si>
    <t>Thundorf</t>
  </si>
  <si>
    <t>Uesslingen-Buch</t>
  </si>
  <si>
    <t>Altnau</t>
  </si>
  <si>
    <t>Bottighofen</t>
  </si>
  <si>
    <t>Ermatingen</t>
  </si>
  <si>
    <t>Gottlieben</t>
  </si>
  <si>
    <t>Güttingen</t>
  </si>
  <si>
    <t>Kemmental</t>
  </si>
  <si>
    <t>Kreuzlingen</t>
  </si>
  <si>
    <t>Langrickenbach</t>
  </si>
  <si>
    <t>Lengwil</t>
  </si>
  <si>
    <t>Münsterlingen</t>
  </si>
  <si>
    <t>Tägerwilen</t>
  </si>
  <si>
    <t>Affeltrangen</t>
  </si>
  <si>
    <t>Bettwiesen</t>
  </si>
  <si>
    <t>Braunau</t>
  </si>
  <si>
    <t>Eschlikon</t>
  </si>
  <si>
    <t>Fischingen</t>
  </si>
  <si>
    <t>Lommis</t>
  </si>
  <si>
    <t>Münchwilen</t>
  </si>
  <si>
    <t>Rickenbach</t>
  </si>
  <si>
    <t>Schönholzerswilen</t>
  </si>
  <si>
    <t>Tobel-Tägerschen</t>
  </si>
  <si>
    <t>Wilen</t>
  </si>
  <si>
    <t>Wuppenau</t>
  </si>
  <si>
    <t>Berlingen</t>
  </si>
  <si>
    <t>Eschenz</t>
  </si>
  <si>
    <t>Herdern</t>
  </si>
  <si>
    <t>Homburg</t>
  </si>
  <si>
    <t>Hüttwilen</t>
  </si>
  <si>
    <t>Mammern</t>
  </si>
  <si>
    <t>Müllheim</t>
  </si>
  <si>
    <t>Raperswilen</t>
  </si>
  <si>
    <t>Salenstein</t>
  </si>
  <si>
    <t>Steckborn</t>
  </si>
  <si>
    <t>Amlikon-Bissegg</t>
  </si>
  <si>
    <t>Berg</t>
  </si>
  <si>
    <t>Birwinken</t>
  </si>
  <si>
    <t>Bussnang</t>
  </si>
  <si>
    <t>Märstetten</t>
  </si>
  <si>
    <t>Weinfelden</t>
  </si>
  <si>
    <t>Mittel</t>
  </si>
  <si>
    <t xml:space="preserve"> </t>
  </si>
  <si>
    <t xml:space="preserve">Bichelsee-Balterswil </t>
  </si>
  <si>
    <t xml:space="preserve">Bürglen </t>
  </si>
  <si>
    <t xml:space="preserve">Frauenfeld </t>
  </si>
  <si>
    <t xml:space="preserve">Pfyn </t>
  </si>
  <si>
    <t xml:space="preserve">Schlatt </t>
  </si>
  <si>
    <t xml:space="preserve">Sirnach </t>
  </si>
  <si>
    <t xml:space="preserve">Wagenhausen </t>
  </si>
  <si>
    <t xml:space="preserve">Wäldi </t>
  </si>
  <si>
    <t xml:space="preserve">Wängi </t>
  </si>
  <si>
    <t xml:space="preserve">Warth-Weiningen </t>
  </si>
  <si>
    <t xml:space="preserve">Wigoltingen </t>
  </si>
  <si>
    <t xml:space="preserve">Zihlschlacht-Sitterdorf </t>
  </si>
  <si>
    <t>Total aller Gemeinden</t>
  </si>
  <si>
    <t>Politische Gemeinde</t>
  </si>
  <si>
    <t>Tabelle b: Ressourcenausgleich - Mindestausstattung auf 82 %</t>
  </si>
  <si>
    <t>pro Einw.</t>
  </si>
  <si>
    <t>bereinigt</t>
  </si>
  <si>
    <t>Ausgleich</t>
  </si>
  <si>
    <t>Reduktion für</t>
  </si>
  <si>
    <t>Zentrumsgemeinden</t>
  </si>
  <si>
    <t xml:space="preserve">Einwohner </t>
  </si>
  <si>
    <t>(gemäss Übergangsregel)</t>
  </si>
  <si>
    <t>Basis für Mindestausstattung</t>
  </si>
  <si>
    <t>Differenz zw. 82 % des kant.</t>
  </si>
  <si>
    <t>steuerkraft/Einw.</t>
  </si>
  <si>
    <t>Zwischensumme</t>
  </si>
  <si>
    <t>Bedingung</t>
  </si>
  <si>
    <t>mindest. 30 Fr.</t>
  </si>
  <si>
    <t>je Einwohner</t>
  </si>
  <si>
    <t>Erhöhung der Mindestausstattung bei Gemeinden mit Zentrumsfunktion</t>
  </si>
  <si>
    <t>Anzahl Einwohner</t>
  </si>
  <si>
    <t>multipliziert mit</t>
  </si>
  <si>
    <t>Basis Mindestausst.</t>
  </si>
  <si>
    <t>aus Zentrumsfunktion</t>
  </si>
  <si>
    <t>Anzahl Einwohner)</t>
  </si>
  <si>
    <t>zur Erhöhung:</t>
  </si>
  <si>
    <t>Total</t>
  </si>
  <si>
    <t>inkl. Erhöhung für</t>
  </si>
  <si>
    <t xml:space="preserve"> Zentrumsfunktion</t>
  </si>
  <si>
    <t xml:space="preserve"> und Übergangsregel</t>
  </si>
  <si>
    <t>ermittelte Reduktion</t>
  </si>
  <si>
    <t>Mindestsatz &gt; Reduktion</t>
  </si>
  <si>
    <t>wird zugesprochen</t>
  </si>
  <si>
    <t/>
  </si>
  <si>
    <t>in CHF</t>
  </si>
  <si>
    <t>Steuerkraft (in CHF)</t>
  </si>
  <si>
    <t>Datenquelle: Finanzverwaltung Kanton Thurgau</t>
  </si>
  <si>
    <t>9 % vom Mittel</t>
  </si>
  <si>
    <t>Mittels (1595.95 Fr.) und Gde.-</t>
  </si>
  <si>
    <t>Übergang 2016</t>
  </si>
  <si>
    <t>75 % der Erhöhung</t>
  </si>
  <si>
    <t>Durchschnittl. Steuerkraft pro Einwohner: 1'946.30</t>
  </si>
  <si>
    <t>82 % der durchschnittl. Steuerkraft pro Einwohner: 1'595.97</t>
  </si>
  <si>
    <t>Kanton Thurgau, Finanzausgleich 2016</t>
  </si>
  <si>
    <t>2013-2015</t>
  </si>
  <si>
    <t>(175 Fr. multipliziert mit</t>
  </si>
  <si>
    <t>9 % der durchschnittl. Steuerkraft pro Einwohner: 175.17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</si>
</sst>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.00_);[Red]\(&quot;$&quot;#,##0.00\)"/>
    <numFmt numFmtId="165" formatCode="General_)"/>
    <numFmt numFmtId="166" formatCode="#,##0.00_);\(#,##0.00\)"/>
    <numFmt numFmtId="167" formatCode="#,##0.00_ ;[Red]\-#,##0.00\ "/>
    <numFmt numFmtId="168" formatCode="#,##0.000;[Red]\-#,##0.000"/>
  </numFmts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Helv"/>
    </font>
    <font>
      <b/>
      <sz val="9"/>
      <name val="Arial"/>
      <family val="2"/>
    </font>
    <font>
      <sz val="12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8"/>
      <name val="Helv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8">
    <xf numFmtId="0" fontId="0" fillId="0" borderId="0"/>
    <xf numFmtId="164" fontId="3" fillId="0" borderId="0">
      <alignment vertical="top"/>
      <protection locked="0"/>
    </xf>
    <xf numFmtId="10" fontId="3" fillId="0" borderId="0">
      <alignment vertical="top"/>
      <protection locked="0"/>
    </xf>
    <xf numFmtId="166" fontId="4" fillId="0" borderId="0"/>
    <xf numFmtId="166" fontId="4" fillId="0" borderId="0"/>
    <xf numFmtId="0" fontId="1" fillId="0" borderId="0" applyNumberFormat="0" applyAlignment="0"/>
    <xf numFmtId="0" fontId="10" fillId="0" borderId="0" applyNumberFormat="0" applyBorder="0" applyAlignment="0">
      <alignment horizontal="center" vertical="center"/>
    </xf>
    <xf numFmtId="0" fontId="2" fillId="0" borderId="0"/>
  </cellStyleXfs>
  <cellXfs count="52">
    <xf numFmtId="0" fontId="0" fillId="0" borderId="0" xfId="0"/>
    <xf numFmtId="0" fontId="1" fillId="0" borderId="0" xfId="0" applyFont="1" applyFill="1" applyBorder="1"/>
    <xf numFmtId="0" fontId="0" fillId="0" borderId="0" xfId="0" applyFill="1" applyBorder="1"/>
    <xf numFmtId="4" fontId="0" fillId="0" borderId="0" xfId="0" applyNumberFormat="1" applyFill="1" applyBorder="1"/>
    <xf numFmtId="4" fontId="1" fillId="0" borderId="0" xfId="0" applyNumberFormat="1" applyFont="1" applyFill="1" applyBorder="1"/>
    <xf numFmtId="0" fontId="9" fillId="0" borderId="0" xfId="0" applyFont="1" applyFill="1" applyBorder="1"/>
    <xf numFmtId="4" fontId="9" fillId="0" borderId="0" xfId="0" applyNumberFormat="1" applyFont="1" applyFill="1" applyBorder="1"/>
    <xf numFmtId="3" fontId="0" fillId="0" borderId="0" xfId="0" applyNumberFormat="1" applyFill="1" applyBorder="1" applyAlignment="1">
      <alignment wrapText="1"/>
    </xf>
    <xf numFmtId="0" fontId="1" fillId="3" borderId="0" xfId="0" applyFont="1" applyFill="1" applyBorder="1"/>
    <xf numFmtId="4" fontId="1" fillId="3" borderId="0" xfId="0" applyNumberFormat="1" applyFont="1" applyFill="1" applyBorder="1"/>
    <xf numFmtId="0" fontId="2" fillId="3" borderId="0" xfId="0" applyFont="1" applyFill="1" applyBorder="1"/>
    <xf numFmtId="4" fontId="2" fillId="3" borderId="0" xfId="0" applyNumberFormat="1" applyFont="1" applyFill="1" applyBorder="1"/>
    <xf numFmtId="3" fontId="0" fillId="0" borderId="0" xfId="0" applyNumberFormat="1" applyFill="1" applyBorder="1"/>
    <xf numFmtId="4" fontId="11" fillId="0" borderId="0" xfId="4" applyNumberFormat="1" applyFont="1" applyFill="1" applyBorder="1" applyAlignment="1" applyProtection="1">
      <alignment horizontal="right"/>
      <protection locked="0"/>
    </xf>
    <xf numFmtId="0" fontId="12" fillId="3" borderId="0" xfId="0" applyFont="1" applyFill="1" applyBorder="1"/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right"/>
    </xf>
    <xf numFmtId="4" fontId="7" fillId="2" borderId="2" xfId="3" applyNumberFormat="1" applyFont="1" applyFill="1" applyBorder="1" applyAlignment="1">
      <alignment horizontal="right"/>
    </xf>
    <xf numFmtId="3" fontId="7" fillId="2" borderId="2" xfId="3" applyNumberFormat="1" applyFont="1" applyFill="1" applyBorder="1" applyAlignment="1" applyProtection="1">
      <alignment horizontal="right"/>
    </xf>
    <xf numFmtId="0" fontId="5" fillId="2" borderId="3" xfId="0" applyFont="1" applyFill="1" applyBorder="1" applyAlignment="1"/>
    <xf numFmtId="165" fontId="8" fillId="2" borderId="3" xfId="3" applyNumberFormat="1" applyFont="1" applyFill="1" applyBorder="1" applyAlignment="1" applyProtection="1">
      <protection locked="0"/>
    </xf>
    <xf numFmtId="165" fontId="8" fillId="2" borderId="3" xfId="3" applyNumberFormat="1" applyFont="1" applyFill="1" applyBorder="1" applyAlignment="1" applyProtection="1">
      <alignment horizontal="right"/>
      <protection locked="0"/>
    </xf>
    <xf numFmtId="166" fontId="6" fillId="2" borderId="3" xfId="3" applyFont="1" applyFill="1" applyBorder="1" applyAlignment="1"/>
    <xf numFmtId="4" fontId="8" fillId="2" borderId="3" xfId="3" applyNumberFormat="1" applyFont="1" applyFill="1" applyBorder="1" applyAlignment="1">
      <alignment horizontal="right"/>
    </xf>
    <xf numFmtId="3" fontId="7" fillId="2" borderId="3" xfId="3" applyNumberFormat="1" applyFont="1" applyFill="1" applyBorder="1" applyAlignment="1" applyProtection="1">
      <alignment horizontal="right"/>
    </xf>
    <xf numFmtId="0" fontId="2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right"/>
    </xf>
    <xf numFmtId="0" fontId="1" fillId="2" borderId="3" xfId="0" applyFont="1" applyFill="1" applyBorder="1" applyAlignment="1"/>
    <xf numFmtId="1" fontId="8" fillId="2" borderId="3" xfId="3" applyNumberFormat="1" applyFont="1" applyFill="1" applyBorder="1" applyAlignment="1">
      <alignment horizontal="center"/>
    </xf>
    <xf numFmtId="3" fontId="8" fillId="2" borderId="3" xfId="3" applyNumberFormat="1" applyFont="1" applyFill="1" applyBorder="1" applyAlignment="1" applyProtection="1">
      <alignment horizontal="right"/>
    </xf>
    <xf numFmtId="1" fontId="8" fillId="2" borderId="3" xfId="3" quotePrefix="1" applyNumberFormat="1" applyFont="1" applyFill="1" applyBorder="1" applyAlignment="1">
      <alignment horizontal="center"/>
    </xf>
    <xf numFmtId="1" fontId="8" fillId="2" borderId="3" xfId="3" quotePrefix="1" applyNumberFormat="1" applyFont="1" applyFill="1" applyBorder="1" applyAlignment="1" applyProtection="1">
      <alignment horizontal="right"/>
      <protection locked="0"/>
    </xf>
    <xf numFmtId="1" fontId="8" fillId="2" borderId="3" xfId="3" applyNumberFormat="1" applyFont="1" applyFill="1" applyBorder="1" applyAlignment="1" applyProtection="1">
      <alignment horizontal="right"/>
      <protection locked="0"/>
    </xf>
    <xf numFmtId="1" fontId="8" fillId="2" borderId="4" xfId="3" quotePrefix="1" applyNumberFormat="1" applyFont="1" applyFill="1" applyBorder="1" applyAlignment="1">
      <alignment horizontal="center"/>
    </xf>
    <xf numFmtId="1" fontId="8" fillId="2" borderId="4" xfId="3" applyNumberFormat="1" applyFont="1" applyFill="1" applyBorder="1" applyAlignment="1">
      <alignment horizontal="right"/>
    </xf>
    <xf numFmtId="40" fontId="11" fillId="0" borderId="0" xfId="0" applyNumberFormat="1" applyFont="1"/>
    <xf numFmtId="167" fontId="11" fillId="0" borderId="0" xfId="0" applyNumberFormat="1" applyFont="1"/>
    <xf numFmtId="168" fontId="11" fillId="0" borderId="0" xfId="0" applyNumberFormat="1" applyFont="1"/>
    <xf numFmtId="9" fontId="14" fillId="0" borderId="0" xfId="0" applyNumberFormat="1" applyFont="1"/>
    <xf numFmtId="168" fontId="14" fillId="0" borderId="0" xfId="0" applyNumberFormat="1" applyFont="1"/>
    <xf numFmtId="4" fontId="2" fillId="0" borderId="0" xfId="7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>
      <alignment horizontal="left"/>
    </xf>
    <xf numFmtId="1" fontId="8" fillId="2" borderId="3" xfId="3" applyNumberFormat="1" applyFont="1" applyFill="1" applyBorder="1" applyAlignment="1">
      <alignment horizontal="right"/>
    </xf>
    <xf numFmtId="0" fontId="1" fillId="2" borderId="4" xfId="0" applyFont="1" applyFill="1" applyBorder="1" applyAlignment="1"/>
    <xf numFmtId="1" fontId="8" fillId="2" borderId="4" xfId="3" applyNumberFormat="1" applyFont="1" applyFill="1" applyBorder="1" applyAlignment="1" applyProtection="1">
      <alignment horizontal="right"/>
      <protection locked="0"/>
    </xf>
    <xf numFmtId="4" fontId="8" fillId="2" borderId="4" xfId="3" applyNumberFormat="1" applyFont="1" applyFill="1" applyBorder="1" applyAlignment="1">
      <alignment horizontal="right"/>
    </xf>
    <xf numFmtId="4" fontId="11" fillId="0" borderId="0" xfId="0" applyNumberFormat="1" applyFont="1" applyAlignment="1">
      <alignment horizontal="right"/>
    </xf>
    <xf numFmtId="3" fontId="1" fillId="0" borderId="0" xfId="0" applyNumberFormat="1" applyFont="1" applyFill="1" applyBorder="1" applyAlignment="1">
      <alignment wrapText="1"/>
    </xf>
    <xf numFmtId="4" fontId="13" fillId="0" borderId="0" xfId="4" applyNumberFormat="1" applyFont="1" applyFill="1" applyBorder="1" applyAlignment="1" applyProtection="1">
      <alignment horizontal="right"/>
      <protection locked="0"/>
    </xf>
    <xf numFmtId="3" fontId="1" fillId="0" borderId="0" xfId="0" applyNumberFormat="1" applyFont="1" applyFill="1" applyBorder="1"/>
    <xf numFmtId="165" fontId="7" fillId="2" borderId="1" xfId="3" applyNumberFormat="1" applyFont="1" applyFill="1" applyBorder="1" applyAlignment="1" applyProtection="1">
      <alignment horizontal="center"/>
      <protection locked="0"/>
    </xf>
    <xf numFmtId="4" fontId="7" fillId="2" borderId="1" xfId="3" applyNumberFormat="1" applyFont="1" applyFill="1" applyBorder="1" applyAlignment="1">
      <alignment horizontal="center"/>
    </xf>
  </cellXfs>
  <cellStyles count="8">
    <cellStyle name="Currency" xfId="1"/>
    <cellStyle name="Percent" xfId="2"/>
    <cellStyle name="Standard" xfId="0" builtinId="0"/>
    <cellStyle name="Standard_Anhang Finanzausgleich Tabelle a3467" xfId="3"/>
    <cellStyle name="Standard_gruppiert" xfId="4"/>
    <cellStyle name="Standard_Tabelle1_1" xfId="7"/>
    <cellStyle name="t1" xfId="5"/>
    <cellStyle name="t2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tabSelected="1" workbookViewId="0">
      <pane ySplit="8" topLeftCell="A9" activePane="bottomLeft" state="frozen"/>
      <selection pane="bottomLeft"/>
    </sheetView>
  </sheetViews>
  <sheetFormatPr baseColWidth="10" defaultRowHeight="12.75" x14ac:dyDescent="0.2"/>
  <cols>
    <col min="1" max="1" width="21.85546875" style="2" customWidth="1"/>
    <col min="2" max="2" width="9.85546875" style="2" customWidth="1"/>
    <col min="3" max="3" width="11.42578125" style="2"/>
    <col min="4" max="4" width="21.85546875" style="2" customWidth="1"/>
    <col min="5" max="5" width="10" style="2" customWidth="1"/>
    <col min="6" max="6" width="24.5703125" style="2" customWidth="1"/>
    <col min="7" max="7" width="18.140625" style="2" customWidth="1"/>
    <col min="8" max="8" width="15.5703125" style="2" customWidth="1"/>
    <col min="9" max="9" width="22.7109375" style="2" customWidth="1"/>
    <col min="10" max="10" width="22.42578125" style="2" customWidth="1"/>
    <col min="11" max="11" width="24.140625" style="2" customWidth="1"/>
    <col min="12" max="12" width="17.85546875" style="2" customWidth="1"/>
    <col min="13" max="16384" width="11.42578125" style="2"/>
  </cols>
  <sheetData>
    <row r="1" spans="1:12" ht="15.75" x14ac:dyDescent="0.25">
      <c r="A1" s="14" t="s">
        <v>84</v>
      </c>
      <c r="B1" s="8"/>
      <c r="C1" s="8"/>
      <c r="D1" s="8"/>
      <c r="E1" s="8"/>
      <c r="F1" s="9"/>
      <c r="G1" s="8"/>
      <c r="H1" s="9"/>
      <c r="I1" s="9"/>
      <c r="J1" s="9"/>
      <c r="K1" s="9"/>
      <c r="L1" s="8"/>
    </row>
    <row r="2" spans="1:12" x14ac:dyDescent="0.2">
      <c r="A2" s="10" t="s">
        <v>123</v>
      </c>
      <c r="B2" s="10"/>
      <c r="C2" s="10"/>
      <c r="D2" s="10"/>
      <c r="E2" s="10"/>
      <c r="F2" s="11"/>
      <c r="G2" s="10"/>
      <c r="H2" s="11"/>
      <c r="I2" s="11"/>
      <c r="J2" s="11"/>
      <c r="K2" s="11"/>
      <c r="L2" s="10"/>
    </row>
    <row r="3" spans="1:12" x14ac:dyDescent="0.2">
      <c r="A3" s="15" t="s">
        <v>83</v>
      </c>
      <c r="B3" s="16" t="s">
        <v>90</v>
      </c>
      <c r="C3" s="50" t="s">
        <v>115</v>
      </c>
      <c r="D3" s="50"/>
      <c r="E3" s="50"/>
      <c r="F3" s="17" t="s">
        <v>92</v>
      </c>
      <c r="G3" s="18" t="s">
        <v>95</v>
      </c>
      <c r="H3" s="51" t="s">
        <v>99</v>
      </c>
      <c r="I3" s="51"/>
      <c r="J3" s="51"/>
      <c r="K3" s="51"/>
      <c r="L3" s="18" t="s">
        <v>87</v>
      </c>
    </row>
    <row r="4" spans="1:12" ht="15" x14ac:dyDescent="0.2">
      <c r="A4" s="19"/>
      <c r="B4" s="19">
        <v>2015</v>
      </c>
      <c r="C4" s="20"/>
      <c r="D4" s="21" t="s">
        <v>88</v>
      </c>
      <c r="E4" s="22"/>
      <c r="F4" s="23" t="s">
        <v>93</v>
      </c>
      <c r="G4" s="24" t="s">
        <v>87</v>
      </c>
      <c r="H4" s="25"/>
      <c r="I4" s="25" t="s">
        <v>110</v>
      </c>
      <c r="J4" s="25" t="s">
        <v>96</v>
      </c>
      <c r="K4" s="26" t="s">
        <v>119</v>
      </c>
      <c r="L4" s="24" t="s">
        <v>106</v>
      </c>
    </row>
    <row r="5" spans="1:12" x14ac:dyDescent="0.2">
      <c r="A5" s="27"/>
      <c r="B5" s="27"/>
      <c r="C5" s="28" t="s">
        <v>85</v>
      </c>
      <c r="D5" s="21" t="s">
        <v>89</v>
      </c>
      <c r="E5" s="21" t="s">
        <v>85</v>
      </c>
      <c r="F5" s="23" t="s">
        <v>118</v>
      </c>
      <c r="G5" s="29" t="s">
        <v>102</v>
      </c>
      <c r="H5" s="25" t="s">
        <v>97</v>
      </c>
      <c r="I5" s="25" t="s">
        <v>103</v>
      </c>
      <c r="J5" s="25" t="s">
        <v>105</v>
      </c>
      <c r="K5" s="25" t="s">
        <v>120</v>
      </c>
      <c r="L5" s="29" t="s">
        <v>107</v>
      </c>
    </row>
    <row r="6" spans="1:12" x14ac:dyDescent="0.2">
      <c r="A6" s="27"/>
      <c r="B6" s="27"/>
      <c r="C6" s="30" t="s">
        <v>68</v>
      </c>
      <c r="D6" s="31" t="s">
        <v>117</v>
      </c>
      <c r="E6" s="32" t="s">
        <v>86</v>
      </c>
      <c r="F6" s="23" t="s">
        <v>94</v>
      </c>
      <c r="G6" s="29" t="s">
        <v>101</v>
      </c>
      <c r="H6" s="25" t="s">
        <v>98</v>
      </c>
      <c r="I6" s="25" t="s">
        <v>125</v>
      </c>
      <c r="J6" s="25" t="s">
        <v>111</v>
      </c>
      <c r="K6" s="25" t="s">
        <v>112</v>
      </c>
      <c r="L6" s="29" t="s">
        <v>108</v>
      </c>
    </row>
    <row r="7" spans="1:12" x14ac:dyDescent="0.2">
      <c r="A7" s="27"/>
      <c r="B7" s="27"/>
      <c r="C7" s="30" t="s">
        <v>124</v>
      </c>
      <c r="D7" s="42" t="s">
        <v>91</v>
      </c>
      <c r="E7" s="32"/>
      <c r="F7" s="23"/>
      <c r="G7" s="29" t="s">
        <v>100</v>
      </c>
      <c r="H7" s="25"/>
      <c r="I7" s="25" t="s">
        <v>104</v>
      </c>
      <c r="J7" s="25"/>
      <c r="K7" s="25" t="s">
        <v>91</v>
      </c>
      <c r="L7" s="29" t="s">
        <v>109</v>
      </c>
    </row>
    <row r="8" spans="1:12" x14ac:dyDescent="0.2">
      <c r="A8" s="43"/>
      <c r="B8" s="43"/>
      <c r="C8" s="33"/>
      <c r="D8" s="34"/>
      <c r="E8" s="44"/>
      <c r="F8" s="45" t="s">
        <v>114</v>
      </c>
      <c r="G8" s="45" t="s">
        <v>114</v>
      </c>
      <c r="H8" s="45" t="s">
        <v>114</v>
      </c>
      <c r="I8" s="45" t="s">
        <v>114</v>
      </c>
      <c r="J8" s="45" t="s">
        <v>114</v>
      </c>
      <c r="K8" s="45" t="s">
        <v>114</v>
      </c>
      <c r="L8" s="45" t="s">
        <v>114</v>
      </c>
    </row>
    <row r="9" spans="1:12" x14ac:dyDescent="0.2">
      <c r="A9" s="2" t="s">
        <v>20</v>
      </c>
      <c r="B9" s="7">
        <v>8793</v>
      </c>
      <c r="C9" s="13">
        <v>1913.95</v>
      </c>
      <c r="D9" s="7"/>
      <c r="E9" s="13">
        <v>1913.95</v>
      </c>
      <c r="F9" s="13" t="s">
        <v>69</v>
      </c>
      <c r="G9" s="12" t="s">
        <v>69</v>
      </c>
      <c r="H9" s="12" t="s">
        <v>113</v>
      </c>
      <c r="I9" s="12" t="s">
        <v>113</v>
      </c>
      <c r="J9" s="12" t="s">
        <v>113</v>
      </c>
      <c r="K9" s="12"/>
      <c r="L9" s="12">
        <v>0</v>
      </c>
    </row>
    <row r="10" spans="1:12" x14ac:dyDescent="0.2">
      <c r="A10" s="2" t="s">
        <v>40</v>
      </c>
      <c r="B10" s="7">
        <v>2481</v>
      </c>
      <c r="C10" s="13">
        <v>1489.95</v>
      </c>
      <c r="D10" s="7"/>
      <c r="E10" s="13">
        <v>1489.95</v>
      </c>
      <c r="F10" s="13">
        <v>-106</v>
      </c>
      <c r="G10" s="12">
        <v>-262986</v>
      </c>
      <c r="H10" s="12" t="s">
        <v>113</v>
      </c>
      <c r="I10" s="12" t="s">
        <v>113</v>
      </c>
      <c r="J10" s="12" t="s">
        <v>113</v>
      </c>
      <c r="K10" s="12"/>
      <c r="L10" s="12">
        <v>-262986</v>
      </c>
    </row>
    <row r="11" spans="1:12" x14ac:dyDescent="0.2">
      <c r="A11" s="2" t="s">
        <v>29</v>
      </c>
      <c r="B11" s="7">
        <v>2148</v>
      </c>
      <c r="C11" s="13">
        <v>1858.3</v>
      </c>
      <c r="D11" s="7"/>
      <c r="E11" s="13">
        <v>1858.3</v>
      </c>
      <c r="F11" s="13" t="s">
        <v>69</v>
      </c>
      <c r="G11" s="12" t="s">
        <v>69</v>
      </c>
      <c r="H11" s="12" t="s">
        <v>113</v>
      </c>
      <c r="I11" s="12" t="s">
        <v>113</v>
      </c>
      <c r="J11" s="12" t="s">
        <v>113</v>
      </c>
      <c r="K11" s="12"/>
      <c r="L11" s="12">
        <v>0</v>
      </c>
    </row>
    <row r="12" spans="1:12" x14ac:dyDescent="0.2">
      <c r="A12" s="2" t="s">
        <v>62</v>
      </c>
      <c r="B12" s="7">
        <v>1320</v>
      </c>
      <c r="C12" s="13">
        <v>1598.65</v>
      </c>
      <c r="D12" s="7"/>
      <c r="E12" s="13">
        <v>1598.65</v>
      </c>
      <c r="F12" s="13" t="s">
        <v>69</v>
      </c>
      <c r="G12" s="12" t="s">
        <v>69</v>
      </c>
      <c r="H12" s="12" t="s">
        <v>113</v>
      </c>
      <c r="I12" s="12" t="s">
        <v>113</v>
      </c>
      <c r="J12" s="12" t="s">
        <v>113</v>
      </c>
      <c r="K12" s="12"/>
      <c r="L12" s="12">
        <v>0</v>
      </c>
    </row>
    <row r="13" spans="1:12" x14ac:dyDescent="0.2">
      <c r="A13" s="2" t="s">
        <v>11</v>
      </c>
      <c r="B13" s="7">
        <v>13047</v>
      </c>
      <c r="C13" s="13">
        <v>1557.5</v>
      </c>
      <c r="D13" s="7">
        <v>175</v>
      </c>
      <c r="E13" s="13">
        <v>1382.5</v>
      </c>
      <c r="F13" s="13">
        <v>-213.45000000000005</v>
      </c>
      <c r="G13" s="12">
        <v>-2784882.1500000004</v>
      </c>
      <c r="H13" s="12">
        <v>-391410</v>
      </c>
      <c r="I13" s="12">
        <v>-2283225</v>
      </c>
      <c r="J13" s="12" t="s">
        <v>113</v>
      </c>
      <c r="K13" s="12"/>
      <c r="L13" s="12">
        <v>-2784882.1500000004</v>
      </c>
    </row>
    <row r="14" spans="1:12" x14ac:dyDescent="0.2">
      <c r="A14" s="2" t="s">
        <v>0</v>
      </c>
      <c r="B14" s="7">
        <v>14184</v>
      </c>
      <c r="C14" s="13">
        <v>1773.1</v>
      </c>
      <c r="D14" s="7">
        <v>175</v>
      </c>
      <c r="E14" s="13">
        <v>1598.1</v>
      </c>
      <c r="F14" s="13" t="s">
        <v>69</v>
      </c>
      <c r="G14" s="12" t="s">
        <v>69</v>
      </c>
      <c r="H14" s="12">
        <v>-425520</v>
      </c>
      <c r="I14" s="12">
        <v>0</v>
      </c>
      <c r="J14" s="12">
        <v>-425520</v>
      </c>
      <c r="K14" s="12">
        <f>J14/4*3</f>
        <v>-319140</v>
      </c>
      <c r="L14" s="12">
        <v>-319140</v>
      </c>
    </row>
    <row r="15" spans="1:12" x14ac:dyDescent="0.2">
      <c r="A15" s="2" t="s">
        <v>18</v>
      </c>
      <c r="B15" s="7">
        <v>1807</v>
      </c>
      <c r="C15" s="13">
        <v>1541.15</v>
      </c>
      <c r="D15" s="7"/>
      <c r="E15" s="13">
        <v>1541.15</v>
      </c>
      <c r="F15" s="13">
        <v>-54.799999999999955</v>
      </c>
      <c r="G15" s="12">
        <v>-99023.599999999919</v>
      </c>
      <c r="H15" s="12" t="s">
        <v>113</v>
      </c>
      <c r="I15" s="12" t="s">
        <v>113</v>
      </c>
      <c r="J15" s="12" t="s">
        <v>113</v>
      </c>
      <c r="K15" s="12"/>
      <c r="L15" s="12">
        <v>-99023.599999999919</v>
      </c>
    </row>
    <row r="16" spans="1:12" x14ac:dyDescent="0.2">
      <c r="A16" s="2" t="s">
        <v>63</v>
      </c>
      <c r="B16" s="7">
        <v>3299</v>
      </c>
      <c r="C16" s="13">
        <v>1827.5</v>
      </c>
      <c r="D16" s="7"/>
      <c r="E16" s="13">
        <v>1827.5</v>
      </c>
      <c r="F16" s="13" t="s">
        <v>69</v>
      </c>
      <c r="G16" s="12" t="s">
        <v>69</v>
      </c>
      <c r="H16" s="12" t="s">
        <v>113</v>
      </c>
      <c r="I16" s="12" t="s">
        <v>113</v>
      </c>
      <c r="J16" s="12" t="s">
        <v>113</v>
      </c>
      <c r="K16" s="12"/>
      <c r="L16" s="12">
        <v>0</v>
      </c>
    </row>
    <row r="17" spans="1:12" x14ac:dyDescent="0.2">
      <c r="A17" s="2" t="s">
        <v>52</v>
      </c>
      <c r="B17" s="7">
        <v>863</v>
      </c>
      <c r="C17" s="13">
        <v>2372.9499999999998</v>
      </c>
      <c r="D17" s="7"/>
      <c r="E17" s="13">
        <v>2372.9499999999998</v>
      </c>
      <c r="F17" s="13" t="s">
        <v>69</v>
      </c>
      <c r="G17" s="12" t="s">
        <v>69</v>
      </c>
      <c r="H17" s="12" t="s">
        <v>113</v>
      </c>
      <c r="I17" s="12" t="s">
        <v>113</v>
      </c>
      <c r="J17" s="12" t="s">
        <v>113</v>
      </c>
      <c r="K17" s="12"/>
      <c r="L17" s="12">
        <v>0</v>
      </c>
    </row>
    <row r="18" spans="1:12" x14ac:dyDescent="0.2">
      <c r="A18" s="2" t="s">
        <v>41</v>
      </c>
      <c r="B18" s="7">
        <v>1153</v>
      </c>
      <c r="C18" s="13">
        <v>1897.8</v>
      </c>
      <c r="D18" s="7"/>
      <c r="E18" s="13">
        <v>1897.8</v>
      </c>
      <c r="F18" s="13" t="s">
        <v>69</v>
      </c>
      <c r="G18" s="12" t="s">
        <v>69</v>
      </c>
      <c r="H18" s="12" t="s">
        <v>113</v>
      </c>
      <c r="I18" s="12" t="s">
        <v>113</v>
      </c>
      <c r="J18" s="12" t="s">
        <v>113</v>
      </c>
      <c r="K18" s="12"/>
      <c r="L18" s="12">
        <v>0</v>
      </c>
    </row>
    <row r="19" spans="1:12" x14ac:dyDescent="0.2">
      <c r="A19" s="2" t="s">
        <v>70</v>
      </c>
      <c r="B19" s="7">
        <v>2790</v>
      </c>
      <c r="C19" s="13">
        <v>1631.35</v>
      </c>
      <c r="D19" s="7"/>
      <c r="E19" s="13">
        <v>1631.35</v>
      </c>
      <c r="F19" s="13" t="s">
        <v>69</v>
      </c>
      <c r="G19" s="12" t="s">
        <v>69</v>
      </c>
      <c r="H19" s="12" t="s">
        <v>113</v>
      </c>
      <c r="I19" s="12" t="s">
        <v>113</v>
      </c>
      <c r="J19" s="12" t="s">
        <v>113</v>
      </c>
      <c r="K19" s="12"/>
      <c r="L19" s="12">
        <v>0</v>
      </c>
    </row>
    <row r="20" spans="1:12" x14ac:dyDescent="0.2">
      <c r="A20" s="2" t="s">
        <v>64</v>
      </c>
      <c r="B20" s="7">
        <v>1354</v>
      </c>
      <c r="C20" s="13">
        <v>1209.5999999999999</v>
      </c>
      <c r="D20" s="7"/>
      <c r="E20" s="13">
        <v>1209.5999999999999</v>
      </c>
      <c r="F20" s="13">
        <v>-386.35000000000014</v>
      </c>
      <c r="G20" s="12">
        <v>-523117.9000000002</v>
      </c>
      <c r="H20" s="12" t="s">
        <v>113</v>
      </c>
      <c r="I20" s="12" t="s">
        <v>113</v>
      </c>
      <c r="J20" s="12" t="s">
        <v>113</v>
      </c>
      <c r="K20" s="12"/>
      <c r="L20" s="12">
        <v>-523117.9000000002</v>
      </c>
    </row>
    <row r="21" spans="1:12" x14ac:dyDescent="0.2">
      <c r="A21" s="2" t="s">
        <v>12</v>
      </c>
      <c r="B21" s="7">
        <v>5861</v>
      </c>
      <c r="C21" s="13">
        <v>1664.55</v>
      </c>
      <c r="D21" s="7"/>
      <c r="E21" s="13">
        <v>1664.55</v>
      </c>
      <c r="F21" s="13" t="s">
        <v>69</v>
      </c>
      <c r="G21" s="12" t="s">
        <v>69</v>
      </c>
      <c r="H21" s="12" t="s">
        <v>113</v>
      </c>
      <c r="I21" s="12" t="s">
        <v>113</v>
      </c>
      <c r="J21" s="12" t="s">
        <v>113</v>
      </c>
      <c r="K21" s="12"/>
      <c r="L21" s="12">
        <v>0</v>
      </c>
    </row>
    <row r="22" spans="1:12" x14ac:dyDescent="0.2">
      <c r="A22" s="2" t="s">
        <v>30</v>
      </c>
      <c r="B22" s="7">
        <v>2166</v>
      </c>
      <c r="C22" s="13">
        <v>4465.8500000000004</v>
      </c>
      <c r="D22" s="7"/>
      <c r="E22" s="13">
        <v>4465.8500000000004</v>
      </c>
      <c r="F22" s="13" t="s">
        <v>69</v>
      </c>
      <c r="G22" s="12" t="s">
        <v>69</v>
      </c>
      <c r="H22" s="12" t="s">
        <v>113</v>
      </c>
      <c r="I22" s="12" t="s">
        <v>113</v>
      </c>
      <c r="J22" s="12" t="s">
        <v>113</v>
      </c>
      <c r="K22" s="12"/>
      <c r="L22" s="12">
        <v>0</v>
      </c>
    </row>
    <row r="23" spans="1:12" x14ac:dyDescent="0.2">
      <c r="A23" s="2" t="s">
        <v>42</v>
      </c>
      <c r="B23" s="7">
        <v>753</v>
      </c>
      <c r="C23" s="13">
        <v>1568.85</v>
      </c>
      <c r="D23" s="7"/>
      <c r="E23" s="13">
        <v>1568.85</v>
      </c>
      <c r="F23" s="13">
        <v>-27.100000000000136</v>
      </c>
      <c r="G23" s="12">
        <v>-20406.300000000101</v>
      </c>
      <c r="H23" s="12" t="s">
        <v>113</v>
      </c>
      <c r="I23" s="12" t="s">
        <v>113</v>
      </c>
      <c r="J23" s="12" t="s">
        <v>113</v>
      </c>
      <c r="K23" s="12"/>
      <c r="L23" s="12">
        <v>-20406.300000000101</v>
      </c>
    </row>
    <row r="24" spans="1:12" x14ac:dyDescent="0.2">
      <c r="A24" s="2" t="s">
        <v>71</v>
      </c>
      <c r="B24" s="7">
        <v>3679</v>
      </c>
      <c r="C24" s="13">
        <v>1615.5</v>
      </c>
      <c r="D24" s="7"/>
      <c r="E24" s="13">
        <v>1615.5</v>
      </c>
      <c r="F24" s="13" t="s">
        <v>69</v>
      </c>
      <c r="G24" s="12" t="s">
        <v>69</v>
      </c>
      <c r="H24" s="12" t="s">
        <v>113</v>
      </c>
      <c r="I24" s="12" t="s">
        <v>113</v>
      </c>
      <c r="J24" s="12" t="s">
        <v>113</v>
      </c>
      <c r="K24" s="12"/>
      <c r="L24" s="12">
        <v>0</v>
      </c>
    </row>
    <row r="25" spans="1:12" x14ac:dyDescent="0.2">
      <c r="A25" s="2" t="s">
        <v>65</v>
      </c>
      <c r="B25" s="7">
        <v>2262</v>
      </c>
      <c r="C25" s="13">
        <v>2041.1</v>
      </c>
      <c r="D25" s="7"/>
      <c r="E25" s="13">
        <v>2041.1</v>
      </c>
      <c r="F25" s="13" t="s">
        <v>69</v>
      </c>
      <c r="G25" s="12" t="s">
        <v>69</v>
      </c>
      <c r="H25" s="12" t="s">
        <v>113</v>
      </c>
      <c r="I25" s="12" t="s">
        <v>113</v>
      </c>
      <c r="J25" s="12" t="s">
        <v>113</v>
      </c>
      <c r="K25" s="12"/>
      <c r="L25" s="12">
        <v>0</v>
      </c>
    </row>
    <row r="26" spans="1:12" x14ac:dyDescent="0.2">
      <c r="A26" s="2" t="s">
        <v>19</v>
      </c>
      <c r="B26" s="7">
        <v>3646</v>
      </c>
      <c r="C26" s="13">
        <v>1928.6</v>
      </c>
      <c r="D26" s="7"/>
      <c r="E26" s="13">
        <v>1928.6</v>
      </c>
      <c r="F26" s="13" t="s">
        <v>69</v>
      </c>
      <c r="G26" s="12" t="s">
        <v>69</v>
      </c>
      <c r="H26" s="12" t="s">
        <v>113</v>
      </c>
      <c r="I26" s="12" t="s">
        <v>113</v>
      </c>
      <c r="J26" s="12" t="s">
        <v>113</v>
      </c>
      <c r="K26" s="12"/>
      <c r="L26" s="12">
        <v>0</v>
      </c>
    </row>
    <row r="27" spans="1:12" x14ac:dyDescent="0.2">
      <c r="A27" s="2" t="s">
        <v>1</v>
      </c>
      <c r="B27" s="7">
        <v>681</v>
      </c>
      <c r="C27" s="13">
        <v>1536</v>
      </c>
      <c r="D27" s="7"/>
      <c r="E27" s="13">
        <v>1536</v>
      </c>
      <c r="F27" s="13">
        <v>-59.950000000000045</v>
      </c>
      <c r="G27" s="12">
        <v>-40825.950000000033</v>
      </c>
      <c r="H27" s="12" t="s">
        <v>113</v>
      </c>
      <c r="I27" s="12" t="s">
        <v>113</v>
      </c>
      <c r="J27" s="12" t="s">
        <v>113</v>
      </c>
      <c r="K27" s="12"/>
      <c r="L27" s="12">
        <v>-40825.950000000033</v>
      </c>
    </row>
    <row r="28" spans="1:12" x14ac:dyDescent="0.2">
      <c r="A28" s="2" t="s">
        <v>2</v>
      </c>
      <c r="B28" s="7">
        <v>4562</v>
      </c>
      <c r="C28" s="13">
        <v>1786.3</v>
      </c>
      <c r="D28" s="7"/>
      <c r="E28" s="13">
        <v>1786.3</v>
      </c>
      <c r="F28" s="13" t="s">
        <v>69</v>
      </c>
      <c r="G28" s="12" t="s">
        <v>69</v>
      </c>
      <c r="H28" s="12" t="s">
        <v>113</v>
      </c>
      <c r="I28" s="12" t="s">
        <v>113</v>
      </c>
      <c r="J28" s="12" t="s">
        <v>113</v>
      </c>
      <c r="K28" s="12"/>
      <c r="L28" s="12">
        <v>0</v>
      </c>
    </row>
    <row r="29" spans="1:12" x14ac:dyDescent="0.2">
      <c r="A29" s="2" t="s">
        <v>13</v>
      </c>
      <c r="B29" s="7">
        <v>3608</v>
      </c>
      <c r="C29" s="13">
        <v>1514.5</v>
      </c>
      <c r="D29" s="7"/>
      <c r="E29" s="13">
        <v>1514.5</v>
      </c>
      <c r="F29" s="13">
        <v>-81.450000000000045</v>
      </c>
      <c r="G29" s="12">
        <v>-293871.60000000015</v>
      </c>
      <c r="H29" s="12" t="s">
        <v>113</v>
      </c>
      <c r="I29" s="12" t="s">
        <v>113</v>
      </c>
      <c r="J29" s="12" t="s">
        <v>113</v>
      </c>
      <c r="K29" s="12"/>
      <c r="L29" s="12">
        <v>-293871.60000000015</v>
      </c>
    </row>
    <row r="30" spans="1:12" x14ac:dyDescent="0.2">
      <c r="A30" s="2" t="s">
        <v>31</v>
      </c>
      <c r="B30" s="7">
        <v>3199</v>
      </c>
      <c r="C30" s="13">
        <v>2693.85</v>
      </c>
      <c r="D30" s="7"/>
      <c r="E30" s="13">
        <v>2693.85</v>
      </c>
      <c r="F30" s="13" t="s">
        <v>69</v>
      </c>
      <c r="G30" s="12" t="s">
        <v>69</v>
      </c>
      <c r="H30" s="12" t="s">
        <v>113</v>
      </c>
      <c r="I30" s="12" t="s">
        <v>113</v>
      </c>
      <c r="J30" s="12" t="s">
        <v>113</v>
      </c>
      <c r="K30" s="12"/>
      <c r="L30" s="12">
        <v>0</v>
      </c>
    </row>
    <row r="31" spans="1:12" x14ac:dyDescent="0.2">
      <c r="A31" s="2" t="s">
        <v>53</v>
      </c>
      <c r="B31" s="7">
        <v>1719</v>
      </c>
      <c r="C31" s="13">
        <v>1697.85</v>
      </c>
      <c r="D31" s="7"/>
      <c r="E31" s="13">
        <v>1697.85</v>
      </c>
      <c r="F31" s="13" t="s">
        <v>69</v>
      </c>
      <c r="G31" s="12" t="s">
        <v>69</v>
      </c>
      <c r="H31" s="12" t="s">
        <v>113</v>
      </c>
      <c r="I31" s="12" t="s">
        <v>113</v>
      </c>
      <c r="J31" s="12" t="s">
        <v>113</v>
      </c>
      <c r="K31" s="12"/>
      <c r="L31" s="12">
        <v>0</v>
      </c>
    </row>
    <row r="32" spans="1:12" x14ac:dyDescent="0.2">
      <c r="A32" s="2" t="s">
        <v>43</v>
      </c>
      <c r="B32" s="7">
        <v>4267</v>
      </c>
      <c r="C32" s="13">
        <v>1970.95</v>
      </c>
      <c r="D32" s="7"/>
      <c r="E32" s="13">
        <v>1970.95</v>
      </c>
      <c r="F32" s="13" t="s">
        <v>69</v>
      </c>
      <c r="G32" s="12" t="s">
        <v>69</v>
      </c>
      <c r="H32" s="12" t="s">
        <v>113</v>
      </c>
      <c r="I32" s="12" t="s">
        <v>113</v>
      </c>
      <c r="J32" s="12" t="s">
        <v>113</v>
      </c>
      <c r="K32" s="12"/>
      <c r="L32" s="12">
        <v>0</v>
      </c>
    </row>
    <row r="33" spans="1:12" x14ac:dyDescent="0.2">
      <c r="A33" s="2" t="s">
        <v>21</v>
      </c>
      <c r="B33" s="7">
        <v>2686</v>
      </c>
      <c r="C33" s="13">
        <v>1719.35</v>
      </c>
      <c r="D33" s="7"/>
      <c r="E33" s="13">
        <v>1719.35</v>
      </c>
      <c r="F33" s="13" t="s">
        <v>69</v>
      </c>
      <c r="G33" s="12" t="s">
        <v>69</v>
      </c>
      <c r="H33" s="12" t="s">
        <v>113</v>
      </c>
      <c r="I33" s="12" t="s">
        <v>113</v>
      </c>
      <c r="J33" s="12" t="s">
        <v>113</v>
      </c>
      <c r="K33" s="12"/>
      <c r="L33" s="12">
        <v>0</v>
      </c>
    </row>
    <row r="34" spans="1:12" x14ac:dyDescent="0.2">
      <c r="A34" s="2" t="s">
        <v>44</v>
      </c>
      <c r="B34" s="7">
        <v>2638</v>
      </c>
      <c r="C34" s="13">
        <v>1604.6</v>
      </c>
      <c r="D34" s="7"/>
      <c r="E34" s="13">
        <v>1604.6</v>
      </c>
      <c r="F34" s="13" t="s">
        <v>69</v>
      </c>
      <c r="G34" s="12" t="s">
        <v>69</v>
      </c>
      <c r="H34" s="12" t="s">
        <v>113</v>
      </c>
      <c r="I34" s="12" t="s">
        <v>113</v>
      </c>
      <c r="J34" s="12" t="s">
        <v>113</v>
      </c>
      <c r="K34" s="12"/>
      <c r="L34" s="12">
        <v>0</v>
      </c>
    </row>
    <row r="35" spans="1:12" x14ac:dyDescent="0.2">
      <c r="A35" s="2" t="s">
        <v>72</v>
      </c>
      <c r="B35" s="7">
        <v>24733</v>
      </c>
      <c r="C35" s="13">
        <v>2350.3000000000002</v>
      </c>
      <c r="D35" s="7">
        <v>175</v>
      </c>
      <c r="E35" s="13">
        <v>2175.3000000000002</v>
      </c>
      <c r="F35" s="13" t="s">
        <v>69</v>
      </c>
      <c r="G35" s="12" t="s">
        <v>69</v>
      </c>
      <c r="H35" s="12" t="s">
        <v>113</v>
      </c>
      <c r="I35" s="12">
        <v>0</v>
      </c>
      <c r="J35" s="12" t="s">
        <v>113</v>
      </c>
      <c r="K35" s="12"/>
      <c r="L35" s="12">
        <v>0</v>
      </c>
    </row>
    <row r="36" spans="1:12" x14ac:dyDescent="0.2">
      <c r="A36" s="2" t="s">
        <v>22</v>
      </c>
      <c r="B36" s="7">
        <v>3978</v>
      </c>
      <c r="C36" s="13">
        <v>2024.3</v>
      </c>
      <c r="D36" s="7"/>
      <c r="E36" s="13">
        <v>2024.3</v>
      </c>
      <c r="F36" s="13" t="s">
        <v>69</v>
      </c>
      <c r="G36" s="12" t="s">
        <v>69</v>
      </c>
      <c r="H36" s="12" t="s">
        <v>113</v>
      </c>
      <c r="I36" s="12" t="s">
        <v>113</v>
      </c>
      <c r="J36" s="12" t="s">
        <v>113</v>
      </c>
      <c r="K36" s="12"/>
      <c r="L36" s="12">
        <v>0</v>
      </c>
    </row>
    <row r="37" spans="1:12" x14ac:dyDescent="0.2">
      <c r="A37" s="2" t="s">
        <v>32</v>
      </c>
      <c r="B37" s="7">
        <v>320</v>
      </c>
      <c r="C37" s="13">
        <v>3407.65</v>
      </c>
      <c r="D37" s="7"/>
      <c r="E37" s="13">
        <v>3407.65</v>
      </c>
      <c r="F37" s="13" t="s">
        <v>69</v>
      </c>
      <c r="G37" s="12" t="s">
        <v>69</v>
      </c>
      <c r="H37" s="12" t="s">
        <v>113</v>
      </c>
      <c r="I37" s="12" t="s">
        <v>113</v>
      </c>
      <c r="J37" s="12" t="s">
        <v>113</v>
      </c>
      <c r="K37" s="12"/>
      <c r="L37" s="12">
        <v>0</v>
      </c>
    </row>
    <row r="38" spans="1:12" x14ac:dyDescent="0.2">
      <c r="A38" s="2" t="s">
        <v>33</v>
      </c>
      <c r="B38" s="7">
        <v>1574</v>
      </c>
      <c r="C38" s="13">
        <v>1876.05</v>
      </c>
      <c r="D38" s="7"/>
      <c r="E38" s="13">
        <v>1876.05</v>
      </c>
      <c r="F38" s="13" t="s">
        <v>69</v>
      </c>
      <c r="G38" s="12" t="s">
        <v>69</v>
      </c>
      <c r="H38" s="12" t="s">
        <v>113</v>
      </c>
      <c r="I38" s="12" t="s">
        <v>113</v>
      </c>
      <c r="J38" s="12" t="s">
        <v>113</v>
      </c>
      <c r="K38" s="12"/>
      <c r="L38" s="12">
        <v>0</v>
      </c>
    </row>
    <row r="39" spans="1:12" x14ac:dyDescent="0.2">
      <c r="A39" s="2" t="s">
        <v>14</v>
      </c>
      <c r="B39" s="7">
        <v>1910</v>
      </c>
      <c r="C39" s="13">
        <v>1465.35</v>
      </c>
      <c r="D39" s="7"/>
      <c r="E39" s="13">
        <v>1465.35</v>
      </c>
      <c r="F39" s="13">
        <v>-130.60000000000014</v>
      </c>
      <c r="G39" s="12">
        <v>-249446.00000000026</v>
      </c>
      <c r="H39" s="12" t="s">
        <v>113</v>
      </c>
      <c r="I39" s="12" t="s">
        <v>113</v>
      </c>
      <c r="J39" s="12" t="s">
        <v>113</v>
      </c>
      <c r="K39" s="12"/>
      <c r="L39" s="12">
        <v>-249446.00000000026</v>
      </c>
    </row>
    <row r="40" spans="1:12" x14ac:dyDescent="0.2">
      <c r="A40" s="2" t="s">
        <v>3</v>
      </c>
      <c r="B40" s="7">
        <v>1230</v>
      </c>
      <c r="C40" s="13">
        <v>1584.65</v>
      </c>
      <c r="D40" s="7"/>
      <c r="E40" s="13">
        <v>1584.65</v>
      </c>
      <c r="F40" s="13">
        <v>-11.299999999999955</v>
      </c>
      <c r="G40" s="12">
        <v>-13898.999999999944</v>
      </c>
      <c r="H40" s="12" t="s">
        <v>113</v>
      </c>
      <c r="I40" s="12" t="s">
        <v>113</v>
      </c>
      <c r="J40" s="12" t="s">
        <v>113</v>
      </c>
      <c r="K40" s="12"/>
      <c r="L40" s="12">
        <v>-13898.999999999944</v>
      </c>
    </row>
    <row r="41" spans="1:12" x14ac:dyDescent="0.2">
      <c r="A41" s="2" t="s">
        <v>54</v>
      </c>
      <c r="B41" s="7">
        <v>1011</v>
      </c>
      <c r="C41" s="13">
        <v>1691.5</v>
      </c>
      <c r="D41" s="7"/>
      <c r="E41" s="13">
        <v>1691.5</v>
      </c>
      <c r="F41" s="13" t="s">
        <v>69</v>
      </c>
      <c r="G41" s="12" t="s">
        <v>69</v>
      </c>
      <c r="H41" s="12" t="s">
        <v>113</v>
      </c>
      <c r="I41" s="12" t="s">
        <v>113</v>
      </c>
      <c r="J41" s="12" t="s">
        <v>113</v>
      </c>
      <c r="K41" s="12"/>
      <c r="L41" s="12">
        <v>0</v>
      </c>
    </row>
    <row r="42" spans="1:12" x14ac:dyDescent="0.2">
      <c r="A42" s="2" t="s">
        <v>15</v>
      </c>
      <c r="B42" s="7">
        <v>612</v>
      </c>
      <c r="C42" s="13">
        <v>1373.65</v>
      </c>
      <c r="D42" s="7"/>
      <c r="E42" s="13">
        <v>1373.65</v>
      </c>
      <c r="F42" s="13">
        <v>-222.29999999999995</v>
      </c>
      <c r="G42" s="12">
        <v>-136047.59999999998</v>
      </c>
      <c r="H42" s="12" t="s">
        <v>113</v>
      </c>
      <c r="I42" s="12" t="s">
        <v>113</v>
      </c>
      <c r="J42" s="12" t="s">
        <v>113</v>
      </c>
      <c r="K42" s="12"/>
      <c r="L42" s="12">
        <v>-136047.59999999998</v>
      </c>
    </row>
    <row r="43" spans="1:12" x14ac:dyDescent="0.2">
      <c r="A43" s="2" t="s">
        <v>55</v>
      </c>
      <c r="B43" s="7">
        <v>1510</v>
      </c>
      <c r="C43" s="13">
        <v>1763.8</v>
      </c>
      <c r="D43" s="7"/>
      <c r="E43" s="13">
        <v>1763.8</v>
      </c>
      <c r="F43" s="13" t="s">
        <v>69</v>
      </c>
      <c r="G43" s="12" t="s">
        <v>69</v>
      </c>
      <c r="H43" s="12" t="s">
        <v>113</v>
      </c>
      <c r="I43" s="12" t="s">
        <v>113</v>
      </c>
      <c r="J43" s="12" t="s">
        <v>113</v>
      </c>
      <c r="K43" s="12"/>
      <c r="L43" s="12">
        <v>0</v>
      </c>
    </row>
    <row r="44" spans="1:12" x14ac:dyDescent="0.2">
      <c r="A44" s="2" t="s">
        <v>4</v>
      </c>
      <c r="B44" s="7">
        <v>2592</v>
      </c>
      <c r="C44" s="13">
        <v>2583.0500000000002</v>
      </c>
      <c r="D44" s="7"/>
      <c r="E44" s="13">
        <v>2583.0500000000002</v>
      </c>
      <c r="F44" s="13" t="s">
        <v>69</v>
      </c>
      <c r="G44" s="12" t="s">
        <v>69</v>
      </c>
      <c r="H44" s="12" t="s">
        <v>113</v>
      </c>
      <c r="I44" s="12" t="s">
        <v>113</v>
      </c>
      <c r="J44" s="12" t="s">
        <v>113</v>
      </c>
      <c r="K44" s="12"/>
      <c r="L44" s="12">
        <v>0</v>
      </c>
    </row>
    <row r="45" spans="1:12" x14ac:dyDescent="0.2">
      <c r="A45" s="2" t="s">
        <v>23</v>
      </c>
      <c r="B45" s="7">
        <v>829</v>
      </c>
      <c r="C45" s="13">
        <v>1422.6</v>
      </c>
      <c r="D45" s="7"/>
      <c r="E45" s="13">
        <v>1422.6</v>
      </c>
      <c r="F45" s="13">
        <v>-173.35000000000014</v>
      </c>
      <c r="G45" s="12">
        <v>-143707.15000000011</v>
      </c>
      <c r="H45" s="12" t="s">
        <v>113</v>
      </c>
      <c r="I45" s="12" t="s">
        <v>113</v>
      </c>
      <c r="J45" s="12" t="s">
        <v>113</v>
      </c>
      <c r="K45" s="12"/>
      <c r="L45" s="12">
        <v>-143707.15000000011</v>
      </c>
    </row>
    <row r="46" spans="1:12" x14ac:dyDescent="0.2">
      <c r="A46" s="2" t="s">
        <v>56</v>
      </c>
      <c r="B46" s="7">
        <v>1665</v>
      </c>
      <c r="C46" s="13">
        <v>1866.45</v>
      </c>
      <c r="D46" s="7"/>
      <c r="E46" s="13">
        <v>1866.45</v>
      </c>
      <c r="F46" s="13" t="s">
        <v>69</v>
      </c>
      <c r="G46" s="12" t="s">
        <v>69</v>
      </c>
      <c r="H46" s="12" t="s">
        <v>113</v>
      </c>
      <c r="I46" s="12" t="s">
        <v>113</v>
      </c>
      <c r="J46" s="12" t="s">
        <v>113</v>
      </c>
      <c r="K46" s="12"/>
      <c r="L46" s="12">
        <v>0</v>
      </c>
    </row>
    <row r="47" spans="1:12" x14ac:dyDescent="0.2">
      <c r="A47" s="2" t="s">
        <v>34</v>
      </c>
      <c r="B47" s="7">
        <v>2385</v>
      </c>
      <c r="C47" s="13">
        <v>1699.35</v>
      </c>
      <c r="D47" s="7"/>
      <c r="E47" s="13">
        <v>1699.35</v>
      </c>
      <c r="F47" s="13" t="s">
        <v>69</v>
      </c>
      <c r="G47" s="12" t="s">
        <v>69</v>
      </c>
      <c r="H47" s="12" t="s">
        <v>113</v>
      </c>
      <c r="I47" s="12" t="s">
        <v>113</v>
      </c>
      <c r="J47" s="12" t="s">
        <v>113</v>
      </c>
      <c r="K47" s="12"/>
      <c r="L47" s="12">
        <v>0</v>
      </c>
    </row>
    <row r="48" spans="1:12" x14ac:dyDescent="0.2">
      <c r="A48" s="2" t="s">
        <v>5</v>
      </c>
      <c r="B48" s="7">
        <v>997</v>
      </c>
      <c r="C48" s="13">
        <v>1956.6</v>
      </c>
      <c r="D48" s="7"/>
      <c r="E48" s="13">
        <v>1956.6</v>
      </c>
      <c r="F48" s="13" t="s">
        <v>69</v>
      </c>
      <c r="G48" s="12" t="s">
        <v>69</v>
      </c>
      <c r="H48" s="12" t="s">
        <v>113</v>
      </c>
      <c r="I48" s="12" t="s">
        <v>113</v>
      </c>
      <c r="J48" s="12" t="s">
        <v>113</v>
      </c>
      <c r="K48" s="12"/>
      <c r="L48" s="12">
        <v>0</v>
      </c>
    </row>
    <row r="49" spans="1:12" x14ac:dyDescent="0.2">
      <c r="A49" s="2" t="s">
        <v>16</v>
      </c>
      <c r="B49" s="7">
        <v>3551</v>
      </c>
      <c r="C49" s="13">
        <v>1455.25</v>
      </c>
      <c r="D49" s="7"/>
      <c r="E49" s="13">
        <v>1455.25</v>
      </c>
      <c r="F49" s="13">
        <v>-140.70000000000005</v>
      </c>
      <c r="G49" s="12">
        <v>-499625.70000000019</v>
      </c>
      <c r="H49" s="12" t="s">
        <v>113</v>
      </c>
      <c r="I49" s="12" t="s">
        <v>113</v>
      </c>
      <c r="J49" s="12" t="s">
        <v>113</v>
      </c>
      <c r="K49" s="12"/>
      <c r="L49" s="12">
        <v>-499625.70000000019</v>
      </c>
    </row>
    <row r="50" spans="1:12" x14ac:dyDescent="0.2">
      <c r="A50" s="2" t="s">
        <v>35</v>
      </c>
      <c r="B50" s="7">
        <v>21499</v>
      </c>
      <c r="C50" s="13">
        <v>2205.1</v>
      </c>
      <c r="D50" s="7">
        <v>175</v>
      </c>
      <c r="E50" s="13">
        <v>2030.1</v>
      </c>
      <c r="F50" s="13" t="s">
        <v>69</v>
      </c>
      <c r="G50" s="12" t="s">
        <v>69</v>
      </c>
      <c r="H50" s="12" t="s">
        <v>113</v>
      </c>
      <c r="I50" s="12">
        <v>0</v>
      </c>
      <c r="J50" s="12" t="s">
        <v>113</v>
      </c>
      <c r="K50" s="12"/>
      <c r="L50" s="12">
        <v>0</v>
      </c>
    </row>
    <row r="51" spans="1:12" x14ac:dyDescent="0.2">
      <c r="A51" s="2" t="s">
        <v>36</v>
      </c>
      <c r="B51" s="7">
        <v>1274</v>
      </c>
      <c r="C51" s="13">
        <v>1347.95</v>
      </c>
      <c r="D51" s="7"/>
      <c r="E51" s="13">
        <v>1347.95</v>
      </c>
      <c r="F51" s="13">
        <v>-248</v>
      </c>
      <c r="G51" s="12">
        <v>-315952</v>
      </c>
      <c r="H51" s="12" t="s">
        <v>113</v>
      </c>
      <c r="I51" s="12" t="s">
        <v>113</v>
      </c>
      <c r="J51" s="12" t="s">
        <v>113</v>
      </c>
      <c r="K51" s="12"/>
      <c r="L51" s="12">
        <v>-315952</v>
      </c>
    </row>
    <row r="52" spans="1:12" x14ac:dyDescent="0.2">
      <c r="A52" s="2" t="s">
        <v>37</v>
      </c>
      <c r="B52" s="7">
        <v>1653</v>
      </c>
      <c r="C52" s="13">
        <v>1664.65</v>
      </c>
      <c r="D52" s="7"/>
      <c r="E52" s="13">
        <v>1664.65</v>
      </c>
      <c r="F52" s="13" t="s">
        <v>69</v>
      </c>
      <c r="G52" s="12" t="s">
        <v>69</v>
      </c>
      <c r="H52" s="12" t="s">
        <v>113</v>
      </c>
      <c r="I52" s="12" t="s">
        <v>113</v>
      </c>
      <c r="J52" s="12" t="s">
        <v>113</v>
      </c>
      <c r="K52" s="12"/>
      <c r="L52" s="12">
        <v>0</v>
      </c>
    </row>
    <row r="53" spans="1:12" x14ac:dyDescent="0.2">
      <c r="A53" s="2" t="s">
        <v>45</v>
      </c>
      <c r="B53" s="7">
        <v>1225</v>
      </c>
      <c r="C53" s="13">
        <v>1803.7</v>
      </c>
      <c r="D53" s="7"/>
      <c r="E53" s="13">
        <v>1803.7</v>
      </c>
      <c r="F53" s="13" t="s">
        <v>69</v>
      </c>
      <c r="G53" s="12" t="s">
        <v>69</v>
      </c>
      <c r="H53" s="12" t="s">
        <v>113</v>
      </c>
      <c r="I53" s="12" t="s">
        <v>113</v>
      </c>
      <c r="J53" s="12" t="s">
        <v>113</v>
      </c>
      <c r="K53" s="12"/>
      <c r="L53" s="12">
        <v>0</v>
      </c>
    </row>
    <row r="54" spans="1:12" x14ac:dyDescent="0.2">
      <c r="A54" s="2" t="s">
        <v>57</v>
      </c>
      <c r="B54" s="7">
        <v>625</v>
      </c>
      <c r="C54" s="13">
        <v>2600.5</v>
      </c>
      <c r="D54" s="7"/>
      <c r="E54" s="13">
        <v>2600.5</v>
      </c>
      <c r="F54" s="13" t="s">
        <v>69</v>
      </c>
      <c r="G54" s="12" t="s">
        <v>69</v>
      </c>
      <c r="H54" s="12" t="s">
        <v>113</v>
      </c>
      <c r="I54" s="12" t="s">
        <v>113</v>
      </c>
      <c r="J54" s="12" t="s">
        <v>113</v>
      </c>
      <c r="K54" s="12"/>
      <c r="L54" s="12">
        <v>0</v>
      </c>
    </row>
    <row r="55" spans="1:12" x14ac:dyDescent="0.2">
      <c r="A55" s="2" t="s">
        <v>66</v>
      </c>
      <c r="B55" s="7">
        <v>2744</v>
      </c>
      <c r="C55" s="13">
        <v>1851.6</v>
      </c>
      <c r="D55" s="7"/>
      <c r="E55" s="13">
        <v>1851.6</v>
      </c>
      <c r="F55" s="13" t="s">
        <v>69</v>
      </c>
      <c r="G55" s="12" t="s">
        <v>69</v>
      </c>
      <c r="H55" s="12" t="s">
        <v>113</v>
      </c>
      <c r="I55" s="12" t="s">
        <v>113</v>
      </c>
      <c r="J55" s="12" t="s">
        <v>113</v>
      </c>
      <c r="K55" s="12"/>
      <c r="L55" s="12">
        <v>0</v>
      </c>
    </row>
    <row r="56" spans="1:12" x14ac:dyDescent="0.2">
      <c r="A56" s="2" t="s">
        <v>24</v>
      </c>
      <c r="B56" s="7">
        <v>2618</v>
      </c>
      <c r="C56" s="13">
        <v>1597</v>
      </c>
      <c r="D56" s="7"/>
      <c r="E56" s="13">
        <v>1597</v>
      </c>
      <c r="F56" s="13" t="s">
        <v>69</v>
      </c>
      <c r="G56" s="12" t="s">
        <v>69</v>
      </c>
      <c r="H56" s="12" t="s">
        <v>113</v>
      </c>
      <c r="I56" s="12" t="s">
        <v>113</v>
      </c>
      <c r="J56" s="12" t="s">
        <v>113</v>
      </c>
      <c r="K56" s="12"/>
      <c r="L56" s="12">
        <v>0</v>
      </c>
    </row>
    <row r="57" spans="1:12" x14ac:dyDescent="0.2">
      <c r="A57" s="2" t="s">
        <v>58</v>
      </c>
      <c r="B57" s="7">
        <v>2879</v>
      </c>
      <c r="C57" s="13">
        <v>1654.25</v>
      </c>
      <c r="D57" s="7"/>
      <c r="E57" s="13">
        <v>1654.25</v>
      </c>
      <c r="F57" s="13" t="s">
        <v>69</v>
      </c>
      <c r="G57" s="12" t="s">
        <v>69</v>
      </c>
      <c r="H57" s="12" t="s">
        <v>113</v>
      </c>
      <c r="I57" s="12" t="s">
        <v>113</v>
      </c>
      <c r="J57" s="12" t="s">
        <v>113</v>
      </c>
      <c r="K57" s="12"/>
      <c r="L57" s="12">
        <v>0</v>
      </c>
    </row>
    <row r="58" spans="1:12" x14ac:dyDescent="0.2">
      <c r="A58" s="2" t="s">
        <v>46</v>
      </c>
      <c r="B58" s="7">
        <v>5252</v>
      </c>
      <c r="C58" s="13">
        <v>1757.85</v>
      </c>
      <c r="D58" s="7"/>
      <c r="E58" s="13">
        <v>1757.85</v>
      </c>
      <c r="F58" s="13" t="s">
        <v>69</v>
      </c>
      <c r="G58" s="12" t="s">
        <v>69</v>
      </c>
      <c r="H58" s="12" t="s">
        <v>113</v>
      </c>
      <c r="I58" s="12" t="s">
        <v>113</v>
      </c>
      <c r="J58" s="12" t="s">
        <v>113</v>
      </c>
      <c r="K58" s="12"/>
      <c r="L58" s="12">
        <v>0</v>
      </c>
    </row>
    <row r="59" spans="1:12" x14ac:dyDescent="0.2">
      <c r="A59" s="2" t="s">
        <v>38</v>
      </c>
      <c r="B59" s="7">
        <v>3187</v>
      </c>
      <c r="C59" s="13">
        <v>2416.8000000000002</v>
      </c>
      <c r="D59" s="7"/>
      <c r="E59" s="13">
        <v>2416.8000000000002</v>
      </c>
      <c r="F59" s="13" t="s">
        <v>69</v>
      </c>
      <c r="G59" s="12" t="s">
        <v>69</v>
      </c>
      <c r="H59" s="12" t="s">
        <v>113</v>
      </c>
      <c r="I59" s="12" t="s">
        <v>113</v>
      </c>
      <c r="J59" s="12" t="s">
        <v>113</v>
      </c>
      <c r="K59" s="12"/>
      <c r="L59" s="12">
        <v>0</v>
      </c>
    </row>
    <row r="60" spans="1:12" x14ac:dyDescent="0.2">
      <c r="A60" s="2" t="s">
        <v>25</v>
      </c>
      <c r="B60" s="7">
        <v>957</v>
      </c>
      <c r="C60" s="13">
        <v>2303.6999999999998</v>
      </c>
      <c r="D60" s="7"/>
      <c r="E60" s="13">
        <v>2303.6999999999998</v>
      </c>
      <c r="F60" s="13" t="s">
        <v>69</v>
      </c>
      <c r="G60" s="12" t="s">
        <v>69</v>
      </c>
      <c r="H60" s="12" t="s">
        <v>113</v>
      </c>
      <c r="I60" s="12" t="s">
        <v>113</v>
      </c>
      <c r="J60" s="12" t="s">
        <v>113</v>
      </c>
      <c r="K60" s="12"/>
      <c r="L60" s="12">
        <v>0</v>
      </c>
    </row>
    <row r="61" spans="1:12" x14ac:dyDescent="0.2">
      <c r="A61" s="2" t="s">
        <v>73</v>
      </c>
      <c r="B61" s="7">
        <v>1932</v>
      </c>
      <c r="C61" s="13">
        <v>1600.75</v>
      </c>
      <c r="D61" s="7"/>
      <c r="E61" s="13">
        <v>1600.75</v>
      </c>
      <c r="F61" s="13" t="s">
        <v>69</v>
      </c>
      <c r="G61" s="12" t="s">
        <v>69</v>
      </c>
      <c r="H61" s="12" t="s">
        <v>113</v>
      </c>
      <c r="I61" s="12" t="s">
        <v>113</v>
      </c>
      <c r="J61" s="12" t="s">
        <v>113</v>
      </c>
      <c r="K61" s="12"/>
      <c r="L61" s="12">
        <v>0</v>
      </c>
    </row>
    <row r="62" spans="1:12" x14ac:dyDescent="0.2">
      <c r="A62" s="2" t="s">
        <v>59</v>
      </c>
      <c r="B62" s="7">
        <v>396</v>
      </c>
      <c r="C62" s="13">
        <v>1487.6</v>
      </c>
      <c r="D62" s="7"/>
      <c r="E62" s="13">
        <v>1487.6</v>
      </c>
      <c r="F62" s="13">
        <v>-108.35000000000014</v>
      </c>
      <c r="G62" s="12">
        <v>-42906.600000000057</v>
      </c>
      <c r="H62" s="12" t="s">
        <v>113</v>
      </c>
      <c r="I62" s="12" t="s">
        <v>113</v>
      </c>
      <c r="J62" s="12" t="s">
        <v>113</v>
      </c>
      <c r="K62" s="12"/>
      <c r="L62" s="12">
        <v>-42906.600000000057</v>
      </c>
    </row>
    <row r="63" spans="1:12" x14ac:dyDescent="0.2">
      <c r="A63" s="2" t="s">
        <v>47</v>
      </c>
      <c r="B63" s="7">
        <v>2766</v>
      </c>
      <c r="C63" s="13">
        <v>1732.3</v>
      </c>
      <c r="D63" s="7"/>
      <c r="E63" s="13">
        <v>1732.3</v>
      </c>
      <c r="F63" s="13" t="s">
        <v>69</v>
      </c>
      <c r="G63" s="12" t="s">
        <v>69</v>
      </c>
      <c r="H63" s="12" t="s">
        <v>113</v>
      </c>
      <c r="I63" s="12" t="s">
        <v>113</v>
      </c>
      <c r="J63" s="12" t="s">
        <v>113</v>
      </c>
      <c r="K63" s="12"/>
      <c r="L63" s="12">
        <v>0</v>
      </c>
    </row>
    <row r="64" spans="1:12" x14ac:dyDescent="0.2">
      <c r="A64" s="2" t="s">
        <v>6</v>
      </c>
      <c r="B64" s="7">
        <v>2947</v>
      </c>
      <c r="C64" s="13">
        <v>1993.65</v>
      </c>
      <c r="D64" s="7"/>
      <c r="E64" s="13">
        <v>1993.65</v>
      </c>
      <c r="F64" s="13" t="s">
        <v>69</v>
      </c>
      <c r="G64" s="12" t="s">
        <v>69</v>
      </c>
      <c r="H64" s="12" t="s">
        <v>113</v>
      </c>
      <c r="I64" s="12" t="s">
        <v>113</v>
      </c>
      <c r="J64" s="12" t="s">
        <v>113</v>
      </c>
      <c r="K64" s="12"/>
      <c r="L64" s="12">
        <v>0</v>
      </c>
    </row>
    <row r="65" spans="1:12" x14ac:dyDescent="0.2">
      <c r="A65" s="2" t="s">
        <v>7</v>
      </c>
      <c r="B65" s="7">
        <v>10708</v>
      </c>
      <c r="C65" s="13">
        <v>1770.45</v>
      </c>
      <c r="D65" s="7">
        <v>175</v>
      </c>
      <c r="E65" s="13">
        <v>1595.45</v>
      </c>
      <c r="F65" s="13">
        <v>-0.5</v>
      </c>
      <c r="G65" s="12">
        <v>-5354</v>
      </c>
      <c r="H65" s="12">
        <v>-321240</v>
      </c>
      <c r="I65" s="12">
        <v>-5354</v>
      </c>
      <c r="J65" s="12">
        <v>-315886</v>
      </c>
      <c r="K65" s="12">
        <f>J65/4*3</f>
        <v>-236914.5</v>
      </c>
      <c r="L65" s="12">
        <v>-242268.5</v>
      </c>
    </row>
    <row r="66" spans="1:12" x14ac:dyDescent="0.2">
      <c r="A66" s="2" t="s">
        <v>60</v>
      </c>
      <c r="B66" s="7">
        <v>1281</v>
      </c>
      <c r="C66" s="13">
        <v>4726.8999999999996</v>
      </c>
      <c r="D66" s="7"/>
      <c r="E66" s="13">
        <v>4726.8999999999996</v>
      </c>
      <c r="F66" s="13" t="s">
        <v>69</v>
      </c>
      <c r="G66" s="12" t="s">
        <v>69</v>
      </c>
      <c r="H66" s="12" t="s">
        <v>113</v>
      </c>
      <c r="I66" s="12" t="s">
        <v>113</v>
      </c>
      <c r="J66" s="12" t="s">
        <v>113</v>
      </c>
      <c r="K66" s="12"/>
      <c r="L66" s="12">
        <v>0</v>
      </c>
    </row>
    <row r="67" spans="1:12" x14ac:dyDescent="0.2">
      <c r="A67" s="2" t="s">
        <v>8</v>
      </c>
      <c r="B67" s="7">
        <v>1402</v>
      </c>
      <c r="C67" s="13">
        <v>1344.25</v>
      </c>
      <c r="D67" s="7"/>
      <c r="E67" s="13">
        <v>1344.25</v>
      </c>
      <c r="F67" s="13">
        <v>-251.70000000000005</v>
      </c>
      <c r="G67" s="12">
        <v>-352883.40000000008</v>
      </c>
      <c r="H67" s="12" t="s">
        <v>113</v>
      </c>
      <c r="I67" s="12" t="s">
        <v>113</v>
      </c>
      <c r="J67" s="12" t="s">
        <v>113</v>
      </c>
      <c r="K67" s="12"/>
      <c r="L67" s="12">
        <v>-352883.40000000008</v>
      </c>
    </row>
    <row r="68" spans="1:12" x14ac:dyDescent="0.2">
      <c r="A68" s="2" t="s">
        <v>74</v>
      </c>
      <c r="B68" s="7">
        <v>1647</v>
      </c>
      <c r="C68" s="13">
        <v>1587.15</v>
      </c>
      <c r="D68" s="7"/>
      <c r="E68" s="13">
        <v>1587.15</v>
      </c>
      <c r="F68" s="13">
        <v>-8.7999999999999545</v>
      </c>
      <c r="G68" s="12">
        <v>-14493.599999999926</v>
      </c>
      <c r="H68" s="12" t="s">
        <v>113</v>
      </c>
      <c r="I68" s="12" t="s">
        <v>113</v>
      </c>
      <c r="J68" s="12" t="s">
        <v>113</v>
      </c>
      <c r="K68" s="12"/>
      <c r="L68" s="12">
        <v>-14493.599999999926</v>
      </c>
    </row>
    <row r="69" spans="1:12" x14ac:dyDescent="0.2">
      <c r="A69" s="2" t="s">
        <v>48</v>
      </c>
      <c r="B69" s="7">
        <v>804</v>
      </c>
      <c r="C69" s="13">
        <v>1318.95</v>
      </c>
      <c r="D69" s="7"/>
      <c r="E69" s="13">
        <v>1318.95</v>
      </c>
      <c r="F69" s="13">
        <v>-277</v>
      </c>
      <c r="G69" s="12">
        <v>-222708</v>
      </c>
      <c r="H69" s="12" t="s">
        <v>113</v>
      </c>
      <c r="I69" s="12" t="s">
        <v>113</v>
      </c>
      <c r="J69" s="12" t="s">
        <v>113</v>
      </c>
      <c r="K69" s="12"/>
      <c r="L69" s="12">
        <v>-222708</v>
      </c>
    </row>
    <row r="70" spans="1:12" x14ac:dyDescent="0.2">
      <c r="A70" s="2" t="s">
        <v>75</v>
      </c>
      <c r="B70" s="7">
        <v>7642</v>
      </c>
      <c r="C70" s="13">
        <v>1924.95</v>
      </c>
      <c r="D70" s="7"/>
      <c r="E70" s="13">
        <v>1924.95</v>
      </c>
      <c r="F70" s="13" t="s">
        <v>69</v>
      </c>
      <c r="G70" s="12" t="s">
        <v>69</v>
      </c>
      <c r="H70" s="12" t="s">
        <v>113</v>
      </c>
      <c r="I70" s="12" t="s">
        <v>113</v>
      </c>
      <c r="J70" s="12" t="s">
        <v>113</v>
      </c>
      <c r="K70" s="12"/>
      <c r="L70" s="12">
        <v>0</v>
      </c>
    </row>
    <row r="71" spans="1:12" x14ac:dyDescent="0.2">
      <c r="A71" s="2" t="s">
        <v>9</v>
      </c>
      <c r="B71" s="7">
        <v>520</v>
      </c>
      <c r="C71" s="13">
        <v>1316.25</v>
      </c>
      <c r="D71" s="7"/>
      <c r="E71" s="13">
        <v>1316.25</v>
      </c>
      <c r="F71" s="13">
        <v>-279.70000000000005</v>
      </c>
      <c r="G71" s="12">
        <v>-145444.00000000003</v>
      </c>
      <c r="H71" s="12" t="s">
        <v>113</v>
      </c>
      <c r="I71" s="12" t="s">
        <v>113</v>
      </c>
      <c r="J71" s="12" t="s">
        <v>113</v>
      </c>
      <c r="K71" s="12"/>
      <c r="L71" s="12">
        <v>-145444.00000000003</v>
      </c>
    </row>
    <row r="72" spans="1:12" x14ac:dyDescent="0.2">
      <c r="A72" s="2" t="s">
        <v>61</v>
      </c>
      <c r="B72" s="7">
        <v>3716</v>
      </c>
      <c r="C72" s="13">
        <v>1906.35</v>
      </c>
      <c r="D72" s="7"/>
      <c r="E72" s="13">
        <v>1906.35</v>
      </c>
      <c r="F72" s="13" t="s">
        <v>69</v>
      </c>
      <c r="G72" s="12" t="s">
        <v>69</v>
      </c>
      <c r="H72" s="12" t="s">
        <v>113</v>
      </c>
      <c r="I72" s="12" t="s">
        <v>113</v>
      </c>
      <c r="J72" s="12" t="s">
        <v>113</v>
      </c>
      <c r="K72" s="12"/>
      <c r="L72" s="12">
        <v>0</v>
      </c>
    </row>
    <row r="73" spans="1:12" x14ac:dyDescent="0.2">
      <c r="A73" s="2" t="s">
        <v>26</v>
      </c>
      <c r="B73" s="7">
        <v>1164</v>
      </c>
      <c r="C73" s="13">
        <v>2362.85</v>
      </c>
      <c r="D73" s="7"/>
      <c r="E73" s="13">
        <v>2362.85</v>
      </c>
      <c r="F73" s="13" t="s">
        <v>69</v>
      </c>
      <c r="G73" s="12" t="s">
        <v>69</v>
      </c>
      <c r="H73" s="12" t="s">
        <v>113</v>
      </c>
      <c r="I73" s="12" t="s">
        <v>113</v>
      </c>
      <c r="J73" s="12" t="s">
        <v>113</v>
      </c>
      <c r="K73" s="12"/>
      <c r="L73" s="12">
        <v>0</v>
      </c>
    </row>
    <row r="74" spans="1:12" x14ac:dyDescent="0.2">
      <c r="A74" s="2" t="s">
        <v>17</v>
      </c>
      <c r="B74" s="7">
        <v>3676</v>
      </c>
      <c r="C74" s="13">
        <v>1581</v>
      </c>
      <c r="D74" s="7"/>
      <c r="E74" s="13">
        <v>1581</v>
      </c>
      <c r="F74" s="13">
        <v>-14.950000000000045</v>
      </c>
      <c r="G74" s="12">
        <v>-54956.200000000164</v>
      </c>
      <c r="H74" s="12" t="s">
        <v>113</v>
      </c>
      <c r="I74" s="12" t="s">
        <v>113</v>
      </c>
      <c r="J74" s="12" t="s">
        <v>113</v>
      </c>
      <c r="K74" s="12"/>
      <c r="L74" s="12">
        <v>-54956.200000000164</v>
      </c>
    </row>
    <row r="75" spans="1:12" x14ac:dyDescent="0.2">
      <c r="A75" s="2" t="s">
        <v>39</v>
      </c>
      <c r="B75" s="7">
        <v>4377</v>
      </c>
      <c r="C75" s="13">
        <v>2275.4499999999998</v>
      </c>
      <c r="D75" s="7"/>
      <c r="E75" s="13">
        <v>2275.4499999999998</v>
      </c>
      <c r="F75" s="13" t="s">
        <v>69</v>
      </c>
      <c r="G75" s="12" t="s">
        <v>69</v>
      </c>
      <c r="H75" s="12" t="s">
        <v>113</v>
      </c>
      <c r="I75" s="12" t="s">
        <v>113</v>
      </c>
      <c r="J75" s="12" t="s">
        <v>113</v>
      </c>
      <c r="K75" s="12"/>
      <c r="L75" s="12">
        <v>0</v>
      </c>
    </row>
    <row r="76" spans="1:12" x14ac:dyDescent="0.2">
      <c r="A76" s="2" t="s">
        <v>27</v>
      </c>
      <c r="B76" s="7">
        <v>1427</v>
      </c>
      <c r="C76" s="13">
        <v>1669</v>
      </c>
      <c r="D76" s="7"/>
      <c r="E76" s="13">
        <v>1669</v>
      </c>
      <c r="F76" s="13" t="s">
        <v>69</v>
      </c>
      <c r="G76" s="12" t="s">
        <v>69</v>
      </c>
      <c r="H76" s="12" t="s">
        <v>113</v>
      </c>
      <c r="I76" s="12" t="s">
        <v>113</v>
      </c>
      <c r="J76" s="12" t="s">
        <v>113</v>
      </c>
      <c r="K76" s="12"/>
      <c r="L76" s="12">
        <v>0</v>
      </c>
    </row>
    <row r="77" spans="1:12" x14ac:dyDescent="0.2">
      <c r="A77" s="2" t="s">
        <v>49</v>
      </c>
      <c r="B77" s="7">
        <v>1551</v>
      </c>
      <c r="C77" s="13">
        <v>1436.9</v>
      </c>
      <c r="D77" s="7"/>
      <c r="E77" s="13">
        <v>1436.9</v>
      </c>
      <c r="F77" s="13">
        <v>-159.04999999999995</v>
      </c>
      <c r="G77" s="12">
        <v>-246686.54999999993</v>
      </c>
      <c r="H77" s="12" t="s">
        <v>113</v>
      </c>
      <c r="I77" s="12" t="s">
        <v>113</v>
      </c>
      <c r="J77" s="12" t="s">
        <v>113</v>
      </c>
      <c r="K77" s="12"/>
      <c r="L77" s="12">
        <v>-246686.54999999993</v>
      </c>
    </row>
    <row r="78" spans="1:12" x14ac:dyDescent="0.2">
      <c r="A78" s="2" t="s">
        <v>28</v>
      </c>
      <c r="B78" s="7">
        <v>1086</v>
      </c>
      <c r="C78" s="13">
        <v>1935.6</v>
      </c>
      <c r="D78" s="7"/>
      <c r="E78" s="13">
        <v>1935.6</v>
      </c>
      <c r="F78" s="13" t="s">
        <v>69</v>
      </c>
      <c r="G78" s="12" t="s">
        <v>69</v>
      </c>
      <c r="H78" s="12" t="s">
        <v>113</v>
      </c>
      <c r="I78" s="12" t="s">
        <v>113</v>
      </c>
      <c r="J78" s="12" t="s">
        <v>113</v>
      </c>
      <c r="K78" s="12"/>
      <c r="L78" s="12">
        <v>0</v>
      </c>
    </row>
    <row r="79" spans="1:12" x14ac:dyDescent="0.2">
      <c r="A79" s="2" t="s">
        <v>10</v>
      </c>
      <c r="B79" s="7">
        <v>1830</v>
      </c>
      <c r="C79" s="13">
        <v>2323.9</v>
      </c>
      <c r="D79" s="7"/>
      <c r="E79" s="13">
        <v>2323.9</v>
      </c>
      <c r="F79" s="13" t="s">
        <v>69</v>
      </c>
      <c r="G79" s="12" t="s">
        <v>69</v>
      </c>
      <c r="H79" s="12" t="s">
        <v>113</v>
      </c>
      <c r="I79" s="12" t="s">
        <v>113</v>
      </c>
      <c r="J79" s="12" t="s">
        <v>113</v>
      </c>
      <c r="K79" s="12"/>
      <c r="L79" s="12">
        <v>0</v>
      </c>
    </row>
    <row r="80" spans="1:12" x14ac:dyDescent="0.2">
      <c r="A80" s="2" t="s">
        <v>76</v>
      </c>
      <c r="B80" s="7">
        <v>1672</v>
      </c>
      <c r="C80" s="13">
        <v>1492.95</v>
      </c>
      <c r="D80" s="7"/>
      <c r="E80" s="13">
        <v>1492.95</v>
      </c>
      <c r="F80" s="13">
        <v>-103</v>
      </c>
      <c r="G80" s="12">
        <v>-172216</v>
      </c>
      <c r="H80" s="12" t="s">
        <v>113</v>
      </c>
      <c r="I80" s="12" t="s">
        <v>113</v>
      </c>
      <c r="J80" s="12" t="s">
        <v>113</v>
      </c>
      <c r="K80" s="12"/>
      <c r="L80" s="12">
        <v>-172216</v>
      </c>
    </row>
    <row r="81" spans="1:12" x14ac:dyDescent="0.2">
      <c r="A81" s="2" t="s">
        <v>77</v>
      </c>
      <c r="B81" s="7">
        <v>1037</v>
      </c>
      <c r="C81" s="13">
        <v>1799.65</v>
      </c>
      <c r="D81" s="7"/>
      <c r="E81" s="13">
        <v>1799.65</v>
      </c>
      <c r="F81" s="13" t="s">
        <v>69</v>
      </c>
      <c r="G81" s="12" t="s">
        <v>69</v>
      </c>
      <c r="H81" s="12" t="s">
        <v>113</v>
      </c>
      <c r="I81" s="12" t="s">
        <v>113</v>
      </c>
      <c r="J81" s="12" t="s">
        <v>113</v>
      </c>
      <c r="K81" s="12"/>
      <c r="L81" s="12">
        <v>0</v>
      </c>
    </row>
    <row r="82" spans="1:12" x14ac:dyDescent="0.2">
      <c r="A82" s="2" t="s">
        <v>78</v>
      </c>
      <c r="B82" s="7">
        <v>4576</v>
      </c>
      <c r="C82" s="13">
        <v>1702.55</v>
      </c>
      <c r="D82" s="7"/>
      <c r="E82" s="13">
        <v>1702.55</v>
      </c>
      <c r="F82" s="13" t="s">
        <v>69</v>
      </c>
      <c r="G82" s="12" t="s">
        <v>69</v>
      </c>
      <c r="H82" s="12" t="s">
        <v>113</v>
      </c>
      <c r="I82" s="12" t="s">
        <v>113</v>
      </c>
      <c r="J82" s="12" t="s">
        <v>113</v>
      </c>
      <c r="K82" s="12"/>
      <c r="L82" s="12">
        <v>0</v>
      </c>
    </row>
    <row r="83" spans="1:12" x14ac:dyDescent="0.2">
      <c r="A83" s="2" t="s">
        <v>79</v>
      </c>
      <c r="B83" s="7">
        <v>1238</v>
      </c>
      <c r="C83" s="13">
        <v>3306.1</v>
      </c>
      <c r="D83" s="7"/>
      <c r="E83" s="13">
        <v>3306.1</v>
      </c>
      <c r="F83" s="13" t="s">
        <v>69</v>
      </c>
      <c r="G83" s="12" t="s">
        <v>69</v>
      </c>
      <c r="H83" s="12" t="s">
        <v>113</v>
      </c>
      <c r="I83" s="12" t="s">
        <v>113</v>
      </c>
      <c r="J83" s="12" t="s">
        <v>113</v>
      </c>
      <c r="K83" s="12"/>
      <c r="L83" s="12">
        <v>0</v>
      </c>
    </row>
    <row r="84" spans="1:12" x14ac:dyDescent="0.2">
      <c r="A84" s="2" t="s">
        <v>67</v>
      </c>
      <c r="B84" s="7">
        <v>11147</v>
      </c>
      <c r="C84" s="13">
        <v>2168.6999999999998</v>
      </c>
      <c r="D84" s="7">
        <v>175</v>
      </c>
      <c r="E84" s="13">
        <v>1993.6999999999998</v>
      </c>
      <c r="F84" s="13" t="s">
        <v>69</v>
      </c>
      <c r="G84" s="12" t="s">
        <v>69</v>
      </c>
      <c r="H84" s="12" t="s">
        <v>113</v>
      </c>
      <c r="I84" s="12">
        <v>0</v>
      </c>
      <c r="J84" s="12" t="s">
        <v>113</v>
      </c>
      <c r="K84" s="12"/>
      <c r="L84" s="12">
        <v>0</v>
      </c>
    </row>
    <row r="85" spans="1:12" x14ac:dyDescent="0.2">
      <c r="A85" s="2" t="s">
        <v>80</v>
      </c>
      <c r="B85" s="7">
        <v>2369</v>
      </c>
      <c r="C85" s="13">
        <v>1608.75</v>
      </c>
      <c r="D85" s="7"/>
      <c r="E85" s="13">
        <v>1608.75</v>
      </c>
      <c r="F85" s="13" t="s">
        <v>69</v>
      </c>
      <c r="G85" s="12" t="s">
        <v>69</v>
      </c>
      <c r="H85" s="12" t="s">
        <v>113</v>
      </c>
      <c r="I85" s="12" t="s">
        <v>113</v>
      </c>
      <c r="J85" s="12" t="s">
        <v>113</v>
      </c>
      <c r="K85" s="12"/>
      <c r="L85" s="12">
        <v>0</v>
      </c>
    </row>
    <row r="86" spans="1:12" x14ac:dyDescent="0.2">
      <c r="A86" s="2" t="s">
        <v>50</v>
      </c>
      <c r="B86" s="7">
        <v>2456</v>
      </c>
      <c r="C86" s="13">
        <v>1698.4</v>
      </c>
      <c r="D86" s="7"/>
      <c r="E86" s="13">
        <v>1698.4</v>
      </c>
      <c r="F86" s="13" t="s">
        <v>69</v>
      </c>
      <c r="G86" s="12" t="s">
        <v>69</v>
      </c>
      <c r="H86" s="12" t="s">
        <v>113</v>
      </c>
      <c r="I86" s="12" t="s">
        <v>113</v>
      </c>
      <c r="J86" s="12" t="s">
        <v>113</v>
      </c>
      <c r="K86" s="12"/>
      <c r="L86" s="12">
        <v>0</v>
      </c>
    </row>
    <row r="87" spans="1:12" x14ac:dyDescent="0.2">
      <c r="A87" s="2" t="s">
        <v>51</v>
      </c>
      <c r="B87" s="7">
        <v>1120</v>
      </c>
      <c r="C87" s="13">
        <v>1469.9</v>
      </c>
      <c r="D87" s="7"/>
      <c r="E87" s="13">
        <v>1469.9</v>
      </c>
      <c r="F87" s="13">
        <v>-126.04999999999995</v>
      </c>
      <c r="G87" s="12">
        <v>-141175.99999999994</v>
      </c>
      <c r="H87" s="12" t="s">
        <v>113</v>
      </c>
      <c r="I87" s="12" t="s">
        <v>113</v>
      </c>
      <c r="J87" s="12" t="s">
        <v>113</v>
      </c>
      <c r="K87" s="12"/>
      <c r="L87" s="12">
        <v>-141175.99999999994</v>
      </c>
    </row>
    <row r="88" spans="1:12" x14ac:dyDescent="0.2">
      <c r="A88" s="2" t="s">
        <v>81</v>
      </c>
      <c r="B88" s="7">
        <v>2247</v>
      </c>
      <c r="C88" s="13">
        <v>3273.35</v>
      </c>
      <c r="D88" s="7"/>
      <c r="E88" s="13">
        <v>3273.35</v>
      </c>
      <c r="F88" s="13" t="s">
        <v>69</v>
      </c>
      <c r="G88" s="12" t="s">
        <v>69</v>
      </c>
      <c r="H88" s="12" t="s">
        <v>113</v>
      </c>
      <c r="I88" s="12" t="s">
        <v>113</v>
      </c>
      <c r="J88" s="12" t="s">
        <v>113</v>
      </c>
      <c r="K88" s="12"/>
      <c r="L88" s="12">
        <v>0</v>
      </c>
    </row>
    <row r="89" spans="1:12" x14ac:dyDescent="0.2">
      <c r="A89" s="1" t="s">
        <v>82</v>
      </c>
      <c r="B89" s="47">
        <v>266510</v>
      </c>
      <c r="C89" s="48">
        <v>1946.3</v>
      </c>
      <c r="D89" s="47"/>
      <c r="E89" s="1"/>
      <c r="F89" s="48"/>
      <c r="G89" s="49">
        <v>-6782615.3000000017</v>
      </c>
      <c r="H89" s="49">
        <v>-1138170</v>
      </c>
      <c r="I89" s="49">
        <v>-2288579</v>
      </c>
      <c r="J89" s="49">
        <v>-741406</v>
      </c>
      <c r="K89" s="49">
        <f>SUM(K9:K88)</f>
        <v>-556054.5</v>
      </c>
      <c r="L89" s="49">
        <v>-7338669.8000000017</v>
      </c>
    </row>
    <row r="90" spans="1:12" x14ac:dyDescent="0.2">
      <c r="A90" s="7"/>
    </row>
    <row r="91" spans="1:12" x14ac:dyDescent="0.2">
      <c r="A91" s="7"/>
      <c r="B91" s="7"/>
      <c r="C91" s="46"/>
      <c r="D91" s="1"/>
      <c r="E91" s="1"/>
      <c r="F91" s="4"/>
      <c r="G91" s="12"/>
      <c r="H91" s="12"/>
      <c r="I91" s="12"/>
      <c r="J91" s="12"/>
      <c r="K91" s="12"/>
      <c r="L91" s="12"/>
    </row>
    <row r="92" spans="1:12" x14ac:dyDescent="0.2">
      <c r="A92" s="40" t="s">
        <v>121</v>
      </c>
      <c r="B92" s="5"/>
      <c r="C92" s="38"/>
      <c r="F92" s="6"/>
      <c r="G92" s="12"/>
      <c r="H92" s="6"/>
      <c r="I92" s="6"/>
      <c r="J92" s="6"/>
      <c r="K92" s="6"/>
      <c r="L92" s="5"/>
    </row>
    <row r="93" spans="1:12" x14ac:dyDescent="0.2">
      <c r="A93" s="40" t="s">
        <v>122</v>
      </c>
      <c r="B93" s="5"/>
      <c r="C93" s="35"/>
      <c r="F93" s="6"/>
      <c r="G93" s="12"/>
      <c r="H93" s="36"/>
      <c r="I93" s="6"/>
      <c r="J93" s="6"/>
      <c r="K93" s="6"/>
      <c r="L93" s="5"/>
    </row>
    <row r="94" spans="1:12" x14ac:dyDescent="0.2">
      <c r="A94" s="40" t="s">
        <v>126</v>
      </c>
      <c r="B94" s="5"/>
      <c r="C94" s="37"/>
      <c r="E94" s="38"/>
      <c r="F94" s="6"/>
      <c r="G94" s="12"/>
      <c r="H94" s="37"/>
      <c r="I94" s="6"/>
      <c r="J94" s="6"/>
      <c r="K94" s="6"/>
      <c r="L94" s="5"/>
    </row>
    <row r="95" spans="1:12" x14ac:dyDescent="0.2">
      <c r="A95" s="41"/>
      <c r="B95" s="41"/>
      <c r="C95" s="38"/>
      <c r="D95" s="5"/>
      <c r="E95" s="35"/>
      <c r="F95" s="6"/>
      <c r="G95" s="12"/>
      <c r="H95" s="39"/>
      <c r="I95" s="6"/>
      <c r="J95" s="6"/>
      <c r="K95" s="6"/>
      <c r="L95" s="5"/>
    </row>
    <row r="96" spans="1:12" x14ac:dyDescent="0.2">
      <c r="A96" s="5"/>
      <c r="B96" s="5"/>
      <c r="C96" s="5"/>
      <c r="D96" s="5"/>
      <c r="E96" s="35"/>
      <c r="F96" s="6"/>
      <c r="G96" s="5"/>
      <c r="H96" s="6"/>
      <c r="I96" s="6"/>
      <c r="J96" s="6"/>
      <c r="K96" s="6"/>
      <c r="L96" s="5"/>
    </row>
    <row r="97" spans="1:12" x14ac:dyDescent="0.2">
      <c r="A97" s="5" t="s">
        <v>116</v>
      </c>
      <c r="B97" s="5"/>
      <c r="C97" s="5"/>
      <c r="D97" s="5"/>
      <c r="E97" s="39"/>
      <c r="F97" s="6"/>
      <c r="G97" s="5"/>
      <c r="H97" s="6"/>
      <c r="I97" s="6"/>
      <c r="J97" s="6"/>
      <c r="K97" s="6"/>
      <c r="L97" s="5"/>
    </row>
    <row r="98" spans="1:12" x14ac:dyDescent="0.2">
      <c r="F98" s="3"/>
      <c r="H98" s="3"/>
      <c r="I98" s="3"/>
      <c r="J98" s="3"/>
      <c r="K98" s="3"/>
    </row>
    <row r="99" spans="1:12" x14ac:dyDescent="0.2">
      <c r="F99" s="3"/>
      <c r="H99" s="3"/>
      <c r="I99" s="3"/>
      <c r="J99" s="3"/>
      <c r="K99" s="3"/>
    </row>
    <row r="100" spans="1:12" x14ac:dyDescent="0.2">
      <c r="F100" s="3"/>
      <c r="H100" s="3"/>
      <c r="I100" s="3"/>
      <c r="J100" s="3"/>
      <c r="K100" s="3"/>
    </row>
    <row r="101" spans="1:12" x14ac:dyDescent="0.2">
      <c r="F101" s="3"/>
      <c r="H101" s="3"/>
      <c r="I101" s="3"/>
      <c r="J101" s="3"/>
      <c r="K101" s="3"/>
    </row>
    <row r="102" spans="1:12" x14ac:dyDescent="0.2">
      <c r="F102" s="3"/>
      <c r="H102" s="3"/>
      <c r="I102" s="3"/>
      <c r="J102" s="3"/>
      <c r="K102" s="3"/>
    </row>
    <row r="103" spans="1:12" x14ac:dyDescent="0.2">
      <c r="F103" s="3"/>
      <c r="H103" s="3"/>
      <c r="I103" s="3"/>
      <c r="J103" s="3"/>
      <c r="K103" s="3"/>
    </row>
    <row r="104" spans="1:12" x14ac:dyDescent="0.2">
      <c r="F104" s="3"/>
      <c r="H104" s="3"/>
      <c r="I104" s="3"/>
      <c r="J104" s="3"/>
      <c r="K104" s="3"/>
    </row>
    <row r="105" spans="1:12" x14ac:dyDescent="0.2">
      <c r="F105" s="3"/>
      <c r="H105" s="3"/>
      <c r="I105" s="3"/>
      <c r="J105" s="3"/>
      <c r="K105" s="3"/>
    </row>
    <row r="106" spans="1:12" x14ac:dyDescent="0.2">
      <c r="F106" s="3"/>
      <c r="H106" s="3"/>
      <c r="I106" s="3"/>
      <c r="J106" s="3"/>
      <c r="K106" s="3"/>
    </row>
    <row r="107" spans="1:12" x14ac:dyDescent="0.2">
      <c r="F107" s="3"/>
      <c r="H107" s="3"/>
      <c r="I107" s="3"/>
      <c r="J107" s="3"/>
      <c r="K107" s="3"/>
    </row>
    <row r="108" spans="1:12" x14ac:dyDescent="0.2">
      <c r="F108" s="3"/>
      <c r="H108" s="3"/>
      <c r="I108" s="3"/>
      <c r="J108" s="3"/>
      <c r="K108" s="3"/>
    </row>
    <row r="109" spans="1:12" x14ac:dyDescent="0.2">
      <c r="F109" s="3"/>
      <c r="H109" s="3"/>
      <c r="I109" s="3"/>
      <c r="J109" s="3"/>
      <c r="K109" s="3"/>
    </row>
    <row r="110" spans="1:12" x14ac:dyDescent="0.2">
      <c r="F110" s="3"/>
      <c r="H110" s="3"/>
      <c r="I110" s="3"/>
      <c r="J110" s="3"/>
      <c r="K110" s="3"/>
    </row>
    <row r="111" spans="1:12" x14ac:dyDescent="0.2">
      <c r="F111" s="3"/>
      <c r="H111" s="3"/>
      <c r="I111" s="3"/>
      <c r="J111" s="3"/>
      <c r="K111" s="3"/>
    </row>
    <row r="112" spans="1:12" x14ac:dyDescent="0.2">
      <c r="F112" s="3"/>
      <c r="H112" s="3"/>
      <c r="I112" s="3"/>
      <c r="J112" s="3"/>
      <c r="K112" s="3"/>
    </row>
    <row r="113" spans="6:11" x14ac:dyDescent="0.2">
      <c r="F113" s="3"/>
      <c r="H113" s="3"/>
      <c r="I113" s="3"/>
      <c r="J113" s="3"/>
      <c r="K113" s="3"/>
    </row>
    <row r="114" spans="6:11" x14ac:dyDescent="0.2">
      <c r="F114" s="3"/>
      <c r="H114" s="3"/>
      <c r="I114" s="3"/>
      <c r="J114" s="3"/>
      <c r="K114" s="3"/>
    </row>
    <row r="115" spans="6:11" x14ac:dyDescent="0.2">
      <c r="F115" s="3"/>
      <c r="H115" s="3"/>
      <c r="I115" s="3"/>
      <c r="J115" s="3"/>
      <c r="K115" s="3"/>
    </row>
    <row r="116" spans="6:11" x14ac:dyDescent="0.2">
      <c r="F116" s="3"/>
      <c r="H116" s="3"/>
      <c r="I116" s="3"/>
      <c r="J116" s="3"/>
      <c r="K116" s="3"/>
    </row>
    <row r="117" spans="6:11" x14ac:dyDescent="0.2">
      <c r="F117" s="3"/>
      <c r="H117" s="3"/>
      <c r="I117" s="3"/>
      <c r="J117" s="3"/>
      <c r="K117" s="3"/>
    </row>
    <row r="118" spans="6:11" x14ac:dyDescent="0.2">
      <c r="F118" s="3"/>
      <c r="H118" s="3"/>
      <c r="I118" s="3"/>
      <c r="J118" s="3"/>
      <c r="K118" s="3"/>
    </row>
    <row r="119" spans="6:11" x14ac:dyDescent="0.2">
      <c r="F119" s="3"/>
      <c r="H119" s="3"/>
      <c r="I119" s="3"/>
      <c r="J119" s="3"/>
      <c r="K119" s="3"/>
    </row>
    <row r="120" spans="6:11" x14ac:dyDescent="0.2">
      <c r="F120" s="3"/>
      <c r="H120" s="3"/>
      <c r="I120" s="3"/>
      <c r="J120" s="3"/>
      <c r="K120" s="3"/>
    </row>
    <row r="121" spans="6:11" x14ac:dyDescent="0.2">
      <c r="F121" s="3"/>
      <c r="H121" s="3"/>
      <c r="I121" s="3"/>
      <c r="J121" s="3"/>
      <c r="K121" s="3"/>
    </row>
    <row r="122" spans="6:11" x14ac:dyDescent="0.2">
      <c r="F122" s="3"/>
      <c r="H122" s="3"/>
      <c r="I122" s="3"/>
      <c r="J122" s="3"/>
      <c r="K122" s="3"/>
    </row>
    <row r="123" spans="6:11" x14ac:dyDescent="0.2">
      <c r="F123" s="3"/>
      <c r="H123" s="3"/>
      <c r="I123" s="3"/>
      <c r="J123" s="3"/>
      <c r="K123" s="3"/>
    </row>
    <row r="124" spans="6:11" x14ac:dyDescent="0.2">
      <c r="F124" s="3"/>
      <c r="H124" s="3"/>
      <c r="I124" s="3"/>
      <c r="J124" s="3"/>
      <c r="K124" s="3"/>
    </row>
    <row r="125" spans="6:11" x14ac:dyDescent="0.2">
      <c r="F125" s="3"/>
      <c r="H125" s="3"/>
      <c r="I125" s="3"/>
      <c r="J125" s="3"/>
      <c r="K125" s="3"/>
    </row>
    <row r="126" spans="6:11" x14ac:dyDescent="0.2">
      <c r="F126" s="3"/>
      <c r="H126" s="3"/>
      <c r="I126" s="3"/>
      <c r="J126" s="3"/>
      <c r="K126" s="3"/>
    </row>
    <row r="127" spans="6:11" x14ac:dyDescent="0.2">
      <c r="F127" s="3"/>
      <c r="H127" s="3"/>
      <c r="I127" s="3"/>
      <c r="J127" s="3"/>
      <c r="K127" s="3"/>
    </row>
    <row r="128" spans="6:11" x14ac:dyDescent="0.2">
      <c r="F128" s="3"/>
      <c r="H128" s="3"/>
      <c r="I128" s="3"/>
      <c r="J128" s="3"/>
      <c r="K128" s="3"/>
    </row>
    <row r="129" spans="6:11" x14ac:dyDescent="0.2">
      <c r="F129" s="3"/>
      <c r="H129" s="3"/>
      <c r="I129" s="3"/>
      <c r="J129" s="3"/>
      <c r="K129" s="3"/>
    </row>
    <row r="130" spans="6:11" x14ac:dyDescent="0.2">
      <c r="F130" s="3"/>
      <c r="H130" s="3"/>
      <c r="I130" s="3"/>
      <c r="J130" s="3"/>
      <c r="K130" s="3"/>
    </row>
    <row r="131" spans="6:11" x14ac:dyDescent="0.2">
      <c r="F131" s="3"/>
      <c r="H131" s="3"/>
      <c r="I131" s="3"/>
      <c r="J131" s="3"/>
      <c r="K131" s="3"/>
    </row>
    <row r="132" spans="6:11" x14ac:dyDescent="0.2">
      <c r="F132" s="3"/>
      <c r="H132" s="3"/>
      <c r="I132" s="3"/>
      <c r="J132" s="3"/>
      <c r="K132" s="3"/>
    </row>
    <row r="133" spans="6:11" x14ac:dyDescent="0.2">
      <c r="F133" s="3"/>
      <c r="H133" s="3"/>
      <c r="I133" s="3"/>
      <c r="J133" s="3"/>
      <c r="K133" s="3"/>
    </row>
    <row r="134" spans="6:11" x14ac:dyDescent="0.2">
      <c r="F134" s="3"/>
      <c r="H134" s="3"/>
      <c r="I134" s="3"/>
      <c r="J134" s="3"/>
      <c r="K134" s="3"/>
    </row>
    <row r="135" spans="6:11" x14ac:dyDescent="0.2">
      <c r="F135" s="3"/>
      <c r="H135" s="3"/>
      <c r="I135" s="3"/>
      <c r="J135" s="3"/>
      <c r="K135" s="3"/>
    </row>
    <row r="136" spans="6:11" x14ac:dyDescent="0.2">
      <c r="F136" s="3"/>
      <c r="H136" s="3"/>
      <c r="I136" s="3"/>
      <c r="J136" s="3"/>
      <c r="K136" s="3"/>
    </row>
    <row r="137" spans="6:11" x14ac:dyDescent="0.2">
      <c r="F137" s="3"/>
      <c r="H137" s="3"/>
      <c r="I137" s="3"/>
      <c r="J137" s="3"/>
      <c r="K137" s="3"/>
    </row>
    <row r="138" spans="6:11" x14ac:dyDescent="0.2">
      <c r="F138" s="3"/>
      <c r="H138" s="3"/>
      <c r="I138" s="3"/>
      <c r="J138" s="3"/>
      <c r="K138" s="3"/>
    </row>
    <row r="139" spans="6:11" x14ac:dyDescent="0.2">
      <c r="F139" s="3"/>
      <c r="H139" s="3"/>
      <c r="I139" s="3"/>
      <c r="J139" s="3"/>
      <c r="K139" s="3"/>
    </row>
    <row r="140" spans="6:11" x14ac:dyDescent="0.2">
      <c r="F140" s="3"/>
      <c r="H140" s="3"/>
      <c r="I140" s="3"/>
      <c r="J140" s="3"/>
      <c r="K140" s="3"/>
    </row>
    <row r="141" spans="6:11" x14ac:dyDescent="0.2">
      <c r="F141" s="3"/>
      <c r="H141" s="3"/>
      <c r="I141" s="3"/>
      <c r="J141" s="3"/>
      <c r="K141" s="3"/>
    </row>
    <row r="142" spans="6:11" x14ac:dyDescent="0.2">
      <c r="F142" s="3"/>
      <c r="H142" s="3"/>
      <c r="I142" s="3"/>
      <c r="J142" s="3"/>
      <c r="K142" s="3"/>
    </row>
    <row r="143" spans="6:11" x14ac:dyDescent="0.2">
      <c r="F143" s="3"/>
      <c r="H143" s="3"/>
      <c r="I143" s="3"/>
      <c r="J143" s="3"/>
      <c r="K143" s="3"/>
    </row>
  </sheetData>
  <mergeCells count="2">
    <mergeCell ref="C3:E3"/>
    <mergeCell ref="H3:K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b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skhub</cp:lastModifiedBy>
  <cp:lastPrinted>2011-10-03T15:13:38Z</cp:lastPrinted>
  <dcterms:created xsi:type="dcterms:W3CDTF">1996-10-17T05:27:31Z</dcterms:created>
  <dcterms:modified xsi:type="dcterms:W3CDTF">2016-11-24T14:39:27Z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LOCALSW@2103.100:BarCodeDossierRef">
    <vt:lpwstr/>
  </property>
  <property fmtid="{D5CDD505-2E9C-101B-9397-08002B2CF9AE}" pid="3" name="FSC#LOCALSW@2103.100:BarCodeTopLevelDossierTitel">
    <vt:lpwstr/>
  </property>
  <property fmtid="{D5CDD505-2E9C-101B-9397-08002B2CF9AE}" pid="4" name="FSC#LOCALSW@2103.100:BarCodeTopLevelDossierName">
    <vt:lpwstr/>
  </property>
  <property fmtid="{D5CDD505-2E9C-101B-9397-08002B2CF9AE}" pid="5" name="FSC#LOCALSW@2103.100:BarCodeOwnerSubFile">
    <vt:lpwstr/>
  </property>
  <property fmtid="{D5CDD505-2E9C-101B-9397-08002B2CF9AE}" pid="6" name="FSC#LOCALSW@2103.100:BarCodeTitleSubFile">
    <vt:lpwstr/>
  </property>
  <property fmtid="{D5CDD505-2E9C-101B-9397-08002B2CF9AE}" pid="7" name="FSC#LOCALSW@2103.100:BarCodeTopLevelSubfileTitle">
    <vt:lpwstr/>
  </property>
  <property fmtid="{D5CDD505-2E9C-101B-9397-08002B2CF9AE}" pid="8" name="FSC#ELAKGOV@1.1001:PersonalSubjAddress">
    <vt:lpwstr/>
  </property>
  <property fmtid="{D5CDD505-2E9C-101B-9397-08002B2CF9AE}" pid="9" name="FSC#ELAKGOV@1.1001:PersonalSubjSalutation">
    <vt:lpwstr/>
  </property>
  <property fmtid="{D5CDD505-2E9C-101B-9397-08002B2CF9AE}" pid="10" name="FSC#ELAKGOV@1.1001:PersonalSubjSurName">
    <vt:lpwstr/>
  </property>
  <property fmtid="{D5CDD505-2E9C-101B-9397-08002B2CF9AE}" pid="11" name="FSC#ELAKGOV@1.1001:PersonalSubjFirstName">
    <vt:lpwstr/>
  </property>
  <property fmtid="{D5CDD505-2E9C-101B-9397-08002B2CF9AE}" pid="12" name="FSC#ELAKGOV@1.1001:PersonalSubjGender">
    <vt:lpwstr/>
  </property>
  <property fmtid="{D5CDD505-2E9C-101B-9397-08002B2CF9AE}" pid="13" name="FSC#COOELAK@1.1001:CurrentUserEmail">
    <vt:lpwstr>nicola.egloff@tg.ch</vt:lpwstr>
  </property>
  <property fmtid="{D5CDD505-2E9C-101B-9397-08002B2CF9AE}" pid="14" name="FSC#COOELAK@1.1001:CurrentUserRolePos">
    <vt:lpwstr>Sachbearbeiter/-in</vt:lpwstr>
  </property>
  <property fmtid="{D5CDD505-2E9C-101B-9397-08002B2CF9AE}" pid="15" name="FSC#COOELAK@1.1001:BaseNumber">
    <vt:lpwstr>08.01.18.02</vt:lpwstr>
  </property>
  <property fmtid="{D5CDD505-2E9C-101B-9397-08002B2CF9AE}" pid="16" name="FSC#COOELAK@1.1001:SettlementApprovedAt">
    <vt:lpwstr/>
  </property>
  <property fmtid="{D5CDD505-2E9C-101B-9397-08002B2CF9AE}" pid="17" name="FSC#COOELAK@1.1001:ExternalDate">
    <vt:lpwstr/>
  </property>
  <property fmtid="{D5CDD505-2E9C-101B-9397-08002B2CF9AE}" pid="18" name="FSC#COOELAK@1.1001:ApproverTitle">
    <vt:lpwstr/>
  </property>
  <property fmtid="{D5CDD505-2E9C-101B-9397-08002B2CF9AE}" pid="19" name="FSC#COOELAK@1.1001:ApproverSurName">
    <vt:lpwstr/>
  </property>
  <property fmtid="{D5CDD505-2E9C-101B-9397-08002B2CF9AE}" pid="20" name="FSC#COOELAK@1.1001:ApproverFirstName">
    <vt:lpwstr/>
  </property>
  <property fmtid="{D5CDD505-2E9C-101B-9397-08002B2CF9AE}" pid="21" name="FSC#COOELAK@1.1001:ProcessResponsibleFax">
    <vt:lpwstr/>
  </property>
  <property fmtid="{D5CDD505-2E9C-101B-9397-08002B2CF9AE}" pid="22" name="FSC#COOELAK@1.1001:ProcessResponsibleMail">
    <vt:lpwstr/>
  </property>
  <property fmtid="{D5CDD505-2E9C-101B-9397-08002B2CF9AE}" pid="23" name="FSC#COOELAK@1.1001:ProcessResponsiblePhone">
    <vt:lpwstr/>
  </property>
  <property fmtid="{D5CDD505-2E9C-101B-9397-08002B2CF9AE}" pid="24" name="FSC#COOELAK@1.1001:ProcessResponsible">
    <vt:lpwstr/>
  </property>
  <property fmtid="{D5CDD505-2E9C-101B-9397-08002B2CF9AE}" pid="25" name="FSC#COOELAK@1.1001:IncomingSubject">
    <vt:lpwstr/>
  </property>
  <property fmtid="{D5CDD505-2E9C-101B-9397-08002B2CF9AE}" pid="26" name="FSC#COOELAK@1.1001:IncomingNumber">
    <vt:lpwstr/>
  </property>
  <property fmtid="{D5CDD505-2E9C-101B-9397-08002B2CF9AE}" pid="27" name="FSC#COOELAK@1.1001:ExternalRef">
    <vt:lpwstr/>
  </property>
  <property fmtid="{D5CDD505-2E9C-101B-9397-08002B2CF9AE}" pid="28" name="FSC#COOELAK@1.1001:FileRefBarCode">
    <vt:lpwstr>*08.01.18.02/0005e-2014*</vt:lpwstr>
  </property>
  <property fmtid="{D5CDD505-2E9C-101B-9397-08002B2CF9AE}" pid="29" name="FSC#COOELAK@1.1001:RefBarCode">
    <vt:lpwstr/>
  </property>
  <property fmtid="{D5CDD505-2E9C-101B-9397-08002B2CF9AE}" pid="30" name="FSC#COOELAK@1.1001:ObjBarCode">
    <vt:lpwstr>*COO.2103.100.2.5469093*</vt:lpwstr>
  </property>
  <property fmtid="{D5CDD505-2E9C-101B-9397-08002B2CF9AE}" pid="31" name="FSC#COOELAK@1.1001:Priority">
    <vt:lpwstr/>
  </property>
  <property fmtid="{D5CDD505-2E9C-101B-9397-08002B2CF9AE}" pid="32" name="FSC#COOELAK@1.1001:OU">
    <vt:lpwstr>SK Dienststelle für Statistik (SK_STAT)</vt:lpwstr>
  </property>
  <property fmtid="{D5CDD505-2E9C-101B-9397-08002B2CF9AE}" pid="33" name="FSC#COOELAK@1.1001:CreatedAt">
    <vt:lpwstr>27.10.2014</vt:lpwstr>
  </property>
  <property fmtid="{D5CDD505-2E9C-101B-9397-08002B2CF9AE}" pid="34" name="FSC#COOELAK@1.1001:Department">
    <vt:lpwstr>SK Dienststelle für Statistik (SK_STAT)</vt:lpwstr>
  </property>
  <property fmtid="{D5CDD505-2E9C-101B-9397-08002B2CF9AE}" pid="35" name="FSC#COOELAK@1.1001:ApprovedAt">
    <vt:lpwstr/>
  </property>
  <property fmtid="{D5CDD505-2E9C-101B-9397-08002B2CF9AE}" pid="36" name="FSC#COOELAK@1.1001:ApprovedBy">
    <vt:lpwstr/>
  </property>
  <property fmtid="{D5CDD505-2E9C-101B-9397-08002B2CF9AE}" pid="37" name="FSC#COOELAK@1.1001:DispatchedAt">
    <vt:lpwstr/>
  </property>
  <property fmtid="{D5CDD505-2E9C-101B-9397-08002B2CF9AE}" pid="38" name="FSC#COOELAK@1.1001:DispatchedBy">
    <vt:lpwstr/>
  </property>
  <property fmtid="{D5CDD505-2E9C-101B-9397-08002B2CF9AE}" pid="39" name="FSC#COOELAK@1.1001:OwnerFaxExtension">
    <vt:lpwstr/>
  </property>
  <property fmtid="{D5CDD505-2E9C-101B-9397-08002B2CF9AE}" pid="40" name="FSC#COOELAK@1.1001:OwnerExtension">
    <vt:lpwstr>+41 58 345 53 61</vt:lpwstr>
  </property>
  <property fmtid="{D5CDD505-2E9C-101B-9397-08002B2CF9AE}" pid="41" name="FSC#COOELAK@1.1001:Owner">
    <vt:lpwstr> Baldenweg SK</vt:lpwstr>
  </property>
  <property fmtid="{D5CDD505-2E9C-101B-9397-08002B2CF9AE}" pid="42" name="FSC#COOELAK@1.1001:Organization">
    <vt:lpwstr/>
  </property>
  <property fmtid="{D5CDD505-2E9C-101B-9397-08002B2CF9AE}" pid="43" name="FSC#COOELAK@1.1001:FileRefOU">
    <vt:lpwstr/>
  </property>
  <property fmtid="{D5CDD505-2E9C-101B-9397-08002B2CF9AE}" pid="44" name="FSC#COOELAK@1.1001:FileRefOrdinal">
    <vt:lpwstr>5</vt:lpwstr>
  </property>
  <property fmtid="{D5CDD505-2E9C-101B-9397-08002B2CF9AE}" pid="45" name="FSC#COOELAK@1.1001:FileRefYear">
    <vt:lpwstr>2014</vt:lpwstr>
  </property>
  <property fmtid="{D5CDD505-2E9C-101B-9397-08002B2CF9AE}" pid="46" name="FSC#COOELAK@1.1001:FileReference">
    <vt:lpwstr>08.01.18.02/0005e-2014</vt:lpwstr>
  </property>
  <property fmtid="{D5CDD505-2E9C-101B-9397-08002B2CF9AE}" pid="47" name="FSC#COOELAK@1.1001:Subject">
    <vt:lpwstr/>
  </property>
  <property fmtid="{D5CDD505-2E9C-101B-9397-08002B2CF9AE}" pid="48" name="FSC#LOCALSW@2103.100:User_Login_red">
    <vt:lpwstr>skbal@TG.CH</vt:lpwstr>
  </property>
  <property fmtid="{D5CDD505-2E9C-101B-9397-08002B2CF9AE}" pid="49" name="FSC#COOSYSTEM@1.1:Container">
    <vt:lpwstr>COO.2103.100.2.5469093</vt:lpwstr>
  </property>
  <property fmtid="{D5CDD505-2E9C-101B-9397-08002B2CF9AE}" pid="50" name="FSC#FSCIBISDOCPROPS@15.1400:CreatedBy">
    <vt:lpwstr>Nicola Egloff SK</vt:lpwstr>
  </property>
  <property fmtid="{D5CDD505-2E9C-101B-9397-08002B2CF9AE}" pid="51" name="FSC#FSCIBISDOCPROPS@15.1400:CreatedAt">
    <vt:lpwstr>27.10.2014</vt:lpwstr>
  </property>
  <property fmtid="{D5CDD505-2E9C-101B-9397-08002B2CF9AE}" pid="52" name="FSC#FSCIBISDOCPROPS@15.1400:BGMDiagnoseDetail">
    <vt:lpwstr> </vt:lpwstr>
  </property>
  <property fmtid="{D5CDD505-2E9C-101B-9397-08002B2CF9AE}" pid="53" name="FSC#FSCIBISDOCPROPS@15.1400:BGMDiagnoseAdd">
    <vt:lpwstr> </vt:lpwstr>
  </property>
  <property fmtid="{D5CDD505-2E9C-101B-9397-08002B2CF9AE}" pid="54" name="FSC#FSCIBISDOCPROPS@15.1400:BGMDiagnose">
    <vt:lpwstr> </vt:lpwstr>
  </property>
  <property fmtid="{D5CDD505-2E9C-101B-9397-08002B2CF9AE}" pid="55" name="FSC#FSCIBISDOCPROPS@15.1400:BGMBirthday">
    <vt:lpwstr> </vt:lpwstr>
  </property>
  <property fmtid="{D5CDD505-2E9C-101B-9397-08002B2CF9AE}" pid="56" name="FSC#FSCIBISDOCPROPS@15.1400:BGMZIP">
    <vt:lpwstr> </vt:lpwstr>
  </property>
  <property fmtid="{D5CDD505-2E9C-101B-9397-08002B2CF9AE}" pid="57" name="FSC#FSCIBISDOCPROPS@15.1400:BGMFirstName">
    <vt:lpwstr> </vt:lpwstr>
  </property>
  <property fmtid="{D5CDD505-2E9C-101B-9397-08002B2CF9AE}" pid="58" name="FSC#FSCIBISDOCPROPS@15.1400:BGMName">
    <vt:lpwstr> </vt:lpwstr>
  </property>
  <property fmtid="{D5CDD505-2E9C-101B-9397-08002B2CF9AE}" pid="59" name="FSC#FSCIBISDOCPROPS@15.1400:DossierRef">
    <vt:lpwstr>SK/08.01.18.02/2014/00005</vt:lpwstr>
  </property>
  <property fmtid="{D5CDD505-2E9C-101B-9397-08002B2CF9AE}" pid="60" name="FSC#FSCIBISDOCPROPS@15.1400:RRSessionDate">
    <vt:lpwstr>Nicht verfügbar</vt:lpwstr>
  </property>
  <property fmtid="{D5CDD505-2E9C-101B-9397-08002B2CF9AE}" pid="61" name="FSC#FSCIBISDOCPROPS@15.1400:RRBNumber">
    <vt:lpwstr>Nicht verfügbar</vt:lpwstr>
  </property>
  <property fmtid="{D5CDD505-2E9C-101B-9397-08002B2CF9AE}" pid="62" name="FSC#FSCIBISDOCPROPS@15.1400:TopLevelSubjectGroupPosNumber">
    <vt:lpwstr>08.01.18.02</vt:lpwstr>
  </property>
  <property fmtid="{D5CDD505-2E9C-101B-9397-08002B2CF9AE}" pid="63" name="FSC#FSCIBISDOCPROPS@15.1400:TopLevelDossierResponsible">
    <vt:lpwstr>Egloff SK, Nicola</vt:lpwstr>
  </property>
  <property fmtid="{D5CDD505-2E9C-101B-9397-08002B2CF9AE}" pid="64" name="FSC#FSCIBISDOCPROPS@15.1400:TopLevelDossierRespOrgShortname">
    <vt:lpwstr>SK</vt:lpwstr>
  </property>
  <property fmtid="{D5CDD505-2E9C-101B-9397-08002B2CF9AE}" pid="65" name="FSC#FSCIBISDOCPROPS@15.1400:TopLevelDossierTitel">
    <vt:lpwstr>2013/2014</vt:lpwstr>
  </property>
  <property fmtid="{D5CDD505-2E9C-101B-9397-08002B2CF9AE}" pid="66" name="FSC#FSCIBISDOCPROPS@15.1400:TopLevelDossierYear">
    <vt:lpwstr>2014</vt:lpwstr>
  </property>
  <property fmtid="{D5CDD505-2E9C-101B-9397-08002B2CF9AE}" pid="67" name="FSC#FSCIBISDOCPROPS@15.1400:TopLevelDossierNumber">
    <vt:lpwstr>5</vt:lpwstr>
  </property>
  <property fmtid="{D5CDD505-2E9C-101B-9397-08002B2CF9AE}" pid="68" name="FSC#FSCIBISDOCPROPS@15.1400:TopLevelDossierName">
    <vt:lpwstr>0005/2014/SK 2013/2014</vt:lpwstr>
  </property>
  <property fmtid="{D5CDD505-2E9C-101B-9397-08002B2CF9AE}" pid="69" name="FSC#FSCIBISDOCPROPS@15.1400:TitleSubFile">
    <vt:lpwstr>Publikation</vt:lpwstr>
  </property>
  <property fmtid="{D5CDD505-2E9C-101B-9397-08002B2CF9AE}" pid="70" name="FSC#FSCIBISDOCPROPS@15.1400:TopLevelSubfileNumber">
    <vt:lpwstr>3</vt:lpwstr>
  </property>
  <property fmtid="{D5CDD505-2E9C-101B-9397-08002B2CF9AE}" pid="71" name="FSC#FSCIBISDOCPROPS@15.1400:TopLevelSubfileAddress">
    <vt:lpwstr>COO.2103.100.7.590114</vt:lpwstr>
  </property>
  <property fmtid="{D5CDD505-2E9C-101B-9397-08002B2CF9AE}" pid="72" name="FSC#FSCIBISDOCPROPS@15.1400:TopLevelSubfileName">
    <vt:lpwstr>Publikation (003)</vt:lpwstr>
  </property>
  <property fmtid="{D5CDD505-2E9C-101B-9397-08002B2CF9AE}" pid="73" name="FSC#FSCIBISDOCPROPS@15.1400:GroupShortName">
    <vt:lpwstr>SK_STAT</vt:lpwstr>
  </property>
  <property fmtid="{D5CDD505-2E9C-101B-9397-08002B2CF9AE}" pid="74" name="FSC#FSCIBISDOCPROPS@15.1400:OwnerAbbreviation">
    <vt:lpwstr/>
  </property>
  <property fmtid="{D5CDD505-2E9C-101B-9397-08002B2CF9AE}" pid="75" name="FSC#FSCIBISDOCPROPS@15.1400:Owner">
    <vt:lpwstr>Baldenweg SK, Ulrike</vt:lpwstr>
  </property>
  <property fmtid="{D5CDD505-2E9C-101B-9397-08002B2CF9AE}" pid="76" name="FSC#FSCIBISDOCPROPS@15.1400:Subject">
    <vt:lpwstr>Nicht verfügbar</vt:lpwstr>
  </property>
  <property fmtid="{D5CDD505-2E9C-101B-9397-08002B2CF9AE}" pid="77" name="FSC#FSCIBISDOCPROPS@15.1400:Objectname">
    <vt:lpwstr>2014_Anhang Finanzausgleich Tabelle b</vt:lpwstr>
  </property>
  <property fmtid="{D5CDD505-2E9C-101B-9397-08002B2CF9AE}" pid="78" name="FSC#FSCIBISDOCPROPS@15.1400:Container">
    <vt:lpwstr>COO.2103.100.2.5469093</vt:lpwstr>
  </property>
  <property fmtid="{D5CDD505-2E9C-101B-9397-08002B2CF9AE}" pid="79" name="FSC#FSCIBISDOCPROPS@15.1400:ObjectCOOAddress">
    <vt:lpwstr>COO.2103.100.2.5469093</vt:lpwstr>
  </property>
  <property fmtid="{D5CDD505-2E9C-101B-9397-08002B2CF9AE}" pid="80" name="FSC#LOCALSW@2103.100:TopLevelSubfileAddress">
    <vt:lpwstr>COO.2103.100.7.931691</vt:lpwstr>
  </property>
  <property fmtid="{D5CDD505-2E9C-101B-9397-08002B2CF9AE}" pid="81" name="FSC$NOVIRTUALATTRS">
    <vt:lpwstr/>
  </property>
  <property fmtid="{D5CDD505-2E9C-101B-9397-08002B2CF9AE}" pid="82" name="COO$NOVIRTUALATTRS">
    <vt:lpwstr/>
  </property>
  <property fmtid="{D5CDD505-2E9C-101B-9397-08002B2CF9AE}" pid="83" name="FSC$NOUSEREXPRESSIONS">
    <vt:lpwstr/>
  </property>
  <property fmtid="{D5CDD505-2E9C-101B-9397-08002B2CF9AE}" pid="84" name="COO$NOUSEREXPRESSIONS">
    <vt:lpwstr/>
  </property>
  <property fmtid="{D5CDD505-2E9C-101B-9397-08002B2CF9AE}" pid="85" name="FSC$NOPARSEFILE">
    <vt:lpwstr/>
  </property>
  <property fmtid="{D5CDD505-2E9C-101B-9397-08002B2CF9AE}" pid="86" name="COO$NOPARSEFILE">
    <vt:lpwstr/>
  </property>
  <property fmtid="{D5CDD505-2E9C-101B-9397-08002B2CF9AE}" pid="87" name="FSC#FSCIBISDOCPROPS@15.1400:ReferredBarCode">
    <vt:lpwstr/>
  </property>
</Properties>
</file>