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" windowWidth="10452" windowHeight="13236"/>
  </bookViews>
  <sheets>
    <sheet name="Übersicht" sheetId="7" r:id="rId1"/>
    <sheet name="Kanton Thurgau" sheetId="1" r:id="rId2"/>
    <sheet name="Bezirk Arbon" sheetId="2" r:id="rId3"/>
    <sheet name="Bezirk Frauenfeld" sheetId="3" r:id="rId4"/>
    <sheet name="Bezirk Kreuzlingen" sheetId="4" r:id="rId5"/>
    <sheet name="Bezirk Münchwilen" sheetId="5" r:id="rId6"/>
    <sheet name="Bezirk Weinfelden" sheetId="6" r:id="rId7"/>
  </sheets>
  <calcPr calcId="145621"/>
</workbook>
</file>

<file path=xl/calcChain.xml><?xml version="1.0" encoding="utf-8"?>
<calcChain xmlns="http://schemas.openxmlformats.org/spreadsheetml/2006/main">
  <c r="E14" i="3" l="1"/>
  <c r="E14" i="4"/>
  <c r="E14" i="5"/>
  <c r="E14" i="6"/>
  <c r="E14" i="2"/>
  <c r="D14" i="3"/>
  <c r="D14" i="4"/>
  <c r="D14" i="5"/>
  <c r="D14" i="6"/>
  <c r="D14" i="2"/>
  <c r="E13" i="3"/>
  <c r="E13" i="4"/>
  <c r="E13" i="5"/>
  <c r="E13" i="6"/>
  <c r="E13" i="2"/>
  <c r="E13" i="1"/>
  <c r="E14" i="1" s="1"/>
  <c r="D14" i="1"/>
  <c r="C14" i="1"/>
  <c r="B14" i="1"/>
</calcChain>
</file>

<file path=xl/sharedStrings.xml><?xml version="1.0" encoding="utf-8"?>
<sst xmlns="http://schemas.openxmlformats.org/spreadsheetml/2006/main" count="120" uniqueCount="30">
  <si>
    <t>Kanton Thurgau</t>
  </si>
  <si>
    <t>Bezirk Arbon</t>
  </si>
  <si>
    <t>Bezirk Frauenfeld</t>
  </si>
  <si>
    <t>Bezirk Kreuzlingen</t>
  </si>
  <si>
    <t>Bezirk Münchwilen</t>
  </si>
  <si>
    <t>Bezirk Weinfelden</t>
  </si>
  <si>
    <t>Total</t>
  </si>
  <si>
    <t>EDU</t>
  </si>
  <si>
    <t>EVP</t>
  </si>
  <si>
    <t>GP</t>
  </si>
  <si>
    <t>SP</t>
  </si>
  <si>
    <t>CVP</t>
  </si>
  <si>
    <t>FDP</t>
  </si>
  <si>
    <t>SVP</t>
  </si>
  <si>
    <t>glp</t>
  </si>
  <si>
    <t>BDP</t>
  </si>
  <si>
    <t>Unveränderte Wahlzettel</t>
  </si>
  <si>
    <t>Wahlzettel ohne Bezeichnung</t>
  </si>
  <si>
    <t>Veränderte Wahlzettel mit Listenbezeichnung</t>
  </si>
  <si>
    <t>Total 
gültige 
Wahlzettel</t>
  </si>
  <si>
    <t>Kanton Thurgau, in Anzahl Wahlzettel</t>
  </si>
  <si>
    <t>Datenquelle: Staatskanzlei Kanton Thurgau</t>
  </si>
  <si>
    <t>Bezirk Arbon, in Anzahl Wahlzettel</t>
  </si>
  <si>
    <t>Bezirk Frauenfeld, in Anzahl Wahlzettel</t>
  </si>
  <si>
    <t>Bezirk Kreuzlingen, in Anzahl Wahlzettel</t>
  </si>
  <si>
    <t>Bezirk Weinfelden, in Anzahl Wahlzettel</t>
  </si>
  <si>
    <t>Bezirk Münchwilen, in Anzahl Wahlzettel</t>
  </si>
  <si>
    <t>Wahlzettel 
ohne Bezeichnung</t>
  </si>
  <si>
    <t>Veränderte und unveränderte Wahlzettel nach Parteien</t>
  </si>
  <si>
    <t>Kanton Thurgau und Bezirke, in Anzahl Wahlzettel und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</si>
</sst>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3" fillId="0" borderId="0" xfId="1"/>
    <xf numFmtId="0" fontId="4" fillId="0" borderId="0" xfId="1" applyFont="1"/>
    <xf numFmtId="0" fontId="2" fillId="0" borderId="0" xfId="2" applyFont="1" applyFill="1"/>
    <xf numFmtId="0" fontId="0" fillId="2" borderId="1" xfId="0" applyFill="1" applyBorder="1"/>
    <xf numFmtId="0" fontId="5" fillId="2" borderId="2" xfId="3" applyFont="1" applyFill="1" applyBorder="1" applyAlignment="1">
      <alignment horizontal="right" wrapText="1"/>
    </xf>
    <xf numFmtId="0" fontId="5" fillId="2" borderId="3" xfId="3" applyFont="1" applyFill="1" applyBorder="1" applyAlignment="1">
      <alignment horizontal="right" wrapText="1"/>
    </xf>
    <xf numFmtId="0" fontId="3" fillId="3" borderId="0" xfId="1" applyFill="1"/>
    <xf numFmtId="0" fontId="2" fillId="3" borderId="0" xfId="0" applyFont="1" applyFill="1"/>
    <xf numFmtId="0" fontId="2" fillId="0" borderId="0" xfId="0" applyFont="1"/>
    <xf numFmtId="0" fontId="8" fillId="0" borderId="0" xfId="0" applyFont="1"/>
    <xf numFmtId="0" fontId="9" fillId="3" borderId="0" xfId="1" applyFont="1" applyFill="1"/>
    <xf numFmtId="0" fontId="9" fillId="3" borderId="0" xfId="0" applyFont="1" applyFill="1"/>
    <xf numFmtId="0" fontId="9" fillId="0" borderId="0" xfId="0" applyFont="1"/>
    <xf numFmtId="0" fontId="9" fillId="2" borderId="1" xfId="0" applyFont="1" applyFill="1" applyBorder="1"/>
    <xf numFmtId="0" fontId="9" fillId="0" borderId="0" xfId="2" applyFont="1" applyFill="1"/>
    <xf numFmtId="0" fontId="9" fillId="0" borderId="0" xfId="1" applyFont="1"/>
    <xf numFmtId="0" fontId="10" fillId="0" borderId="0" xfId="2" applyFont="1" applyFill="1"/>
    <xf numFmtId="0" fontId="10" fillId="0" borderId="0" xfId="0" applyFont="1"/>
    <xf numFmtId="3" fontId="6" fillId="0" borderId="0" xfId="5" applyNumberFormat="1" applyFont="1"/>
    <xf numFmtId="3" fontId="6" fillId="0" borderId="0" xfId="6" applyNumberFormat="1" applyFont="1"/>
    <xf numFmtId="3" fontId="10" fillId="0" borderId="0" xfId="1" applyNumberFormat="1" applyFont="1"/>
    <xf numFmtId="3" fontId="6" fillId="0" borderId="0" xfId="7" applyNumberFormat="1" applyFont="1"/>
    <xf numFmtId="0" fontId="11" fillId="0" borderId="0" xfId="8"/>
    <xf numFmtId="0" fontId="9" fillId="0" borderId="0" xfId="2" applyFont="1" applyFill="1" applyAlignment="1">
      <alignment wrapText="1"/>
    </xf>
    <xf numFmtId="3" fontId="9" fillId="0" borderId="0" xfId="1" applyNumberFormat="1" applyFont="1"/>
    <xf numFmtId="3" fontId="9" fillId="0" borderId="0" xfId="0" applyNumberFormat="1" applyFont="1"/>
    <xf numFmtId="3" fontId="12" fillId="0" borderId="0" xfId="7" applyNumberFormat="1" applyFont="1"/>
    <xf numFmtId="3" fontId="12" fillId="0" borderId="0" xfId="6" applyNumberFormat="1" applyFont="1"/>
    <xf numFmtId="3" fontId="12" fillId="0" borderId="0" xfId="5" applyNumberFormat="1" applyFont="1"/>
    <xf numFmtId="3" fontId="12" fillId="0" borderId="0" xfId="4" applyNumberFormat="1" applyFont="1"/>
    <xf numFmtId="3" fontId="10" fillId="0" borderId="0" xfId="0" applyNumberFormat="1" applyFont="1"/>
  </cellXfs>
  <cellStyles count="9">
    <cellStyle name="Hyperlink" xfId="8" builtinId="8"/>
    <cellStyle name="Standard" xfId="0" builtinId="0"/>
    <cellStyle name="Standard 2" xfId="1"/>
    <cellStyle name="Standard_Bezirk Kreuzlingen_1" xfId="5"/>
    <cellStyle name="Standard_Bezirk Münchwilen_1" xfId="6"/>
    <cellStyle name="Standard_Rohdaten aus Wabsti" xfId="2"/>
    <cellStyle name="Standard_Tabelle1_1" xfId="3"/>
    <cellStyle name="Standard_Tabelle3" xfId="4"/>
    <cellStyle name="Standard_Tabelle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baseColWidth="10" defaultRowHeight="15" x14ac:dyDescent="0.25"/>
  <cols>
    <col min="1" max="1" width="15.1796875" customWidth="1"/>
    <col min="3" max="3" width="15.453125" customWidth="1"/>
  </cols>
  <sheetData>
    <row r="1" spans="1:5" ht="15.75" x14ac:dyDescent="0.25">
      <c r="A1" s="9" t="s">
        <v>28</v>
      </c>
      <c r="B1" s="1"/>
      <c r="C1" s="1"/>
      <c r="D1" s="1"/>
      <c r="E1" s="1"/>
    </row>
    <row r="2" spans="1:5" x14ac:dyDescent="0.2">
      <c r="A2" s="8" t="s">
        <v>29</v>
      </c>
      <c r="B2" s="8"/>
      <c r="C2" s="8"/>
      <c r="D2" s="1"/>
      <c r="E2" s="8"/>
    </row>
    <row r="3" spans="1:5" ht="39.6" x14ac:dyDescent="0.25">
      <c r="A3" s="5"/>
      <c r="B3" s="6" t="s">
        <v>16</v>
      </c>
      <c r="C3" s="6" t="s">
        <v>18</v>
      </c>
      <c r="D3" s="6" t="s">
        <v>17</v>
      </c>
      <c r="E3" s="7" t="s">
        <v>19</v>
      </c>
    </row>
    <row r="7" spans="1:5" x14ac:dyDescent="0.2">
      <c r="A7" s="24" t="s">
        <v>0</v>
      </c>
    </row>
    <row r="9" spans="1:5" x14ac:dyDescent="0.2">
      <c r="A9" s="24" t="s">
        <v>1</v>
      </c>
    </row>
    <row r="11" spans="1:5" x14ac:dyDescent="0.2">
      <c r="A11" s="24" t="s">
        <v>2</v>
      </c>
    </row>
    <row r="13" spans="1:5" x14ac:dyDescent="0.2">
      <c r="A13" s="24" t="s">
        <v>3</v>
      </c>
    </row>
    <row r="15" spans="1:5" x14ac:dyDescent="0.25">
      <c r="A15" s="24" t="s">
        <v>4</v>
      </c>
    </row>
    <row r="17" spans="1:1" x14ac:dyDescent="0.2">
      <c r="A17" s="24" t="s">
        <v>5</v>
      </c>
    </row>
  </sheetData>
  <hyperlinks>
    <hyperlink ref="A7" location="'Kanton Thurgau'!A1" display="Kanton Thurgau"/>
    <hyperlink ref="A9" location="'Bezirk Arbon'!A1" display="Bezirk Arbon"/>
    <hyperlink ref="A11" location="'Bezirk Kreuzlingen'!A1" display="Bezirk Frauenfeld"/>
    <hyperlink ref="A13" location="'Bezirk Kreuzlingen'!A1" display="Bezirk Kreuzlingen"/>
    <hyperlink ref="A15" location="'Bezirk Münchwilen'!A1" display="Bezirk Münchwilen"/>
    <hyperlink ref="A17" location="'Bezirk Weinfelden'!A1" display="Bezirk Weinfelden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RowHeight="15" x14ac:dyDescent="0.25"/>
  <cols>
    <col min="1" max="1" width="13.1796875" customWidth="1"/>
    <col min="3" max="3" width="14.36328125" customWidth="1"/>
    <col min="9" max="9" width="14.36328125" customWidth="1"/>
  </cols>
  <sheetData>
    <row r="1" spans="1:5" ht="15.75" x14ac:dyDescent="0.25">
      <c r="A1" s="9" t="s">
        <v>28</v>
      </c>
      <c r="B1" s="1"/>
      <c r="C1" s="1"/>
      <c r="D1" s="1"/>
      <c r="E1" s="1"/>
    </row>
    <row r="2" spans="1:5" s="14" customFormat="1" ht="12.75" x14ac:dyDescent="0.2">
      <c r="A2" s="12" t="s">
        <v>20</v>
      </c>
      <c r="B2" s="12"/>
      <c r="C2" s="12"/>
      <c r="D2" s="13"/>
      <c r="E2" s="12"/>
    </row>
    <row r="3" spans="1:5" s="14" customFormat="1" ht="39.6" x14ac:dyDescent="0.25">
      <c r="A3" s="15"/>
      <c r="B3" s="6" t="s">
        <v>16</v>
      </c>
      <c r="C3" s="6" t="s">
        <v>18</v>
      </c>
      <c r="D3" s="6" t="s">
        <v>17</v>
      </c>
      <c r="E3" s="7" t="s">
        <v>19</v>
      </c>
    </row>
    <row r="4" spans="1:5" s="14" customFormat="1" ht="15" customHeight="1" x14ac:dyDescent="0.2">
      <c r="A4" s="16" t="s">
        <v>7</v>
      </c>
      <c r="B4" s="26">
        <v>1270</v>
      </c>
      <c r="C4" s="26">
        <v>843</v>
      </c>
      <c r="D4" s="27"/>
      <c r="E4" s="26">
        <v>2113</v>
      </c>
    </row>
    <row r="5" spans="1:5" s="14" customFormat="1" ht="15" customHeight="1" x14ac:dyDescent="0.2">
      <c r="A5" s="16" t="s">
        <v>8</v>
      </c>
      <c r="B5" s="26">
        <v>978</v>
      </c>
      <c r="C5" s="26">
        <v>1090</v>
      </c>
      <c r="D5" s="27"/>
      <c r="E5" s="26">
        <v>2068</v>
      </c>
    </row>
    <row r="6" spans="1:5" s="14" customFormat="1" ht="15" customHeight="1" x14ac:dyDescent="0.2">
      <c r="A6" s="16" t="s">
        <v>9</v>
      </c>
      <c r="B6" s="26">
        <v>1526</v>
      </c>
      <c r="C6" s="26">
        <v>1664</v>
      </c>
      <c r="D6" s="27"/>
      <c r="E6" s="26">
        <v>3190</v>
      </c>
    </row>
    <row r="7" spans="1:5" s="14" customFormat="1" ht="15" customHeight="1" x14ac:dyDescent="0.2">
      <c r="A7" s="16" t="s">
        <v>10</v>
      </c>
      <c r="B7" s="26">
        <v>2779</v>
      </c>
      <c r="C7" s="26">
        <v>3258</v>
      </c>
      <c r="D7" s="27"/>
      <c r="E7" s="26">
        <v>6037</v>
      </c>
    </row>
    <row r="8" spans="1:5" s="14" customFormat="1" ht="15" customHeight="1" x14ac:dyDescent="0.2">
      <c r="A8" s="16" t="s">
        <v>11</v>
      </c>
      <c r="B8" s="26">
        <v>1608</v>
      </c>
      <c r="C8" s="26">
        <v>4059</v>
      </c>
      <c r="D8" s="27"/>
      <c r="E8" s="26">
        <v>5667</v>
      </c>
    </row>
    <row r="9" spans="1:5" s="14" customFormat="1" ht="15" customHeight="1" x14ac:dyDescent="0.2">
      <c r="A9" s="16" t="s">
        <v>12</v>
      </c>
      <c r="B9" s="26">
        <v>2432</v>
      </c>
      <c r="C9" s="26">
        <v>4586</v>
      </c>
      <c r="D9" s="27"/>
      <c r="E9" s="26">
        <v>7018</v>
      </c>
    </row>
    <row r="10" spans="1:5" s="14" customFormat="1" ht="15" customHeight="1" x14ac:dyDescent="0.2">
      <c r="A10" s="16" t="s">
        <v>13</v>
      </c>
      <c r="B10" s="26">
        <v>6263</v>
      </c>
      <c r="C10" s="26">
        <v>9573</v>
      </c>
      <c r="D10" s="27"/>
      <c r="E10" s="26">
        <v>15836</v>
      </c>
    </row>
    <row r="11" spans="1:5" s="14" customFormat="1" ht="15" customHeight="1" x14ac:dyDescent="0.2">
      <c r="A11" s="16" t="s">
        <v>14</v>
      </c>
      <c r="B11" s="26">
        <v>1041</v>
      </c>
      <c r="C11" s="26">
        <v>1363</v>
      </c>
      <c r="D11" s="27"/>
      <c r="E11" s="26">
        <v>2404</v>
      </c>
    </row>
    <row r="12" spans="1:5" s="14" customFormat="1" ht="15" customHeight="1" x14ac:dyDescent="0.2">
      <c r="A12" s="16" t="s">
        <v>15</v>
      </c>
      <c r="B12" s="26">
        <v>487</v>
      </c>
      <c r="C12" s="26">
        <v>987</v>
      </c>
      <c r="D12" s="27"/>
      <c r="E12" s="26">
        <v>1474</v>
      </c>
    </row>
    <row r="13" spans="1:5" s="14" customFormat="1" ht="31.2" customHeight="1" x14ac:dyDescent="0.25">
      <c r="A13" s="25" t="s">
        <v>27</v>
      </c>
      <c r="B13" s="26"/>
      <c r="C13" s="26"/>
      <c r="D13" s="27">
        <v>3489</v>
      </c>
      <c r="E13" s="26">
        <f>SUM(D13)</f>
        <v>3489</v>
      </c>
    </row>
    <row r="14" spans="1:5" s="19" customFormat="1" ht="15" customHeight="1" x14ac:dyDescent="0.25">
      <c r="A14" s="18" t="s">
        <v>6</v>
      </c>
      <c r="B14" s="22">
        <f>SUM(B4:B13)</f>
        <v>18384</v>
      </c>
      <c r="C14" s="22">
        <f t="shared" ref="C14:E14" si="0">SUM(C4:C13)</f>
        <v>27423</v>
      </c>
      <c r="D14" s="22">
        <f t="shared" si="0"/>
        <v>3489</v>
      </c>
      <c r="E14" s="22">
        <f t="shared" si="0"/>
        <v>49296</v>
      </c>
    </row>
    <row r="15" spans="1:5" s="10" customFormat="1" ht="15" customHeight="1" x14ac:dyDescent="0.25">
      <c r="A15" s="4"/>
      <c r="B15" s="3"/>
      <c r="C15" s="3"/>
      <c r="E15" s="3"/>
    </row>
    <row r="16" spans="1:5" ht="15.75" x14ac:dyDescent="0.25">
      <c r="A16" s="4"/>
      <c r="B16" s="3"/>
      <c r="C16" s="3"/>
      <c r="D16" s="10"/>
      <c r="E16" s="3"/>
    </row>
    <row r="17" spans="1:1" x14ac:dyDescent="0.2">
      <c r="A17" s="11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3" max="3" width="14.36328125" customWidth="1"/>
    <col min="9" max="9" width="14.36328125" customWidth="1"/>
  </cols>
  <sheetData>
    <row r="1" spans="1:11" ht="15.75" x14ac:dyDescent="0.25">
      <c r="A1" s="9" t="s">
        <v>28</v>
      </c>
      <c r="B1" s="1"/>
      <c r="C1" s="1"/>
      <c r="D1" s="1"/>
      <c r="E1" s="1"/>
    </row>
    <row r="2" spans="1:11" s="14" customFormat="1" ht="12.75" x14ac:dyDescent="0.2">
      <c r="A2" s="12" t="s">
        <v>22</v>
      </c>
      <c r="B2" s="12"/>
      <c r="C2" s="12"/>
      <c r="D2" s="13"/>
      <c r="E2" s="12"/>
    </row>
    <row r="3" spans="1:11" s="14" customFormat="1" ht="39.6" x14ac:dyDescent="0.25">
      <c r="A3" s="15"/>
      <c r="B3" s="6" t="s">
        <v>16</v>
      </c>
      <c r="C3" s="6" t="s">
        <v>18</v>
      </c>
      <c r="D3" s="6" t="s">
        <v>17</v>
      </c>
      <c r="E3" s="7" t="s">
        <v>19</v>
      </c>
    </row>
    <row r="4" spans="1:11" s="14" customFormat="1" ht="15" customHeight="1" x14ac:dyDescent="0.2">
      <c r="A4" s="16" t="s">
        <v>7</v>
      </c>
      <c r="B4" s="26">
        <v>274</v>
      </c>
      <c r="C4" s="26">
        <v>218</v>
      </c>
      <c r="D4" s="27"/>
      <c r="E4" s="26">
        <v>492</v>
      </c>
    </row>
    <row r="5" spans="1:11" s="14" customFormat="1" ht="15" customHeight="1" x14ac:dyDescent="0.2">
      <c r="A5" s="16" t="s">
        <v>8</v>
      </c>
      <c r="B5" s="26">
        <v>186</v>
      </c>
      <c r="C5" s="26">
        <v>213</v>
      </c>
      <c r="D5" s="27"/>
      <c r="E5" s="26">
        <v>399</v>
      </c>
    </row>
    <row r="6" spans="1:11" s="14" customFormat="1" ht="15" customHeight="1" x14ac:dyDescent="0.2">
      <c r="A6" s="16" t="s">
        <v>9</v>
      </c>
      <c r="B6" s="26">
        <v>327</v>
      </c>
      <c r="C6" s="26">
        <v>334</v>
      </c>
      <c r="D6" s="27"/>
      <c r="E6" s="26">
        <v>661</v>
      </c>
    </row>
    <row r="7" spans="1:11" s="14" customFormat="1" ht="15" customHeight="1" x14ac:dyDescent="0.2">
      <c r="A7" s="16" t="s">
        <v>10</v>
      </c>
      <c r="B7" s="26">
        <v>502</v>
      </c>
      <c r="C7" s="26">
        <v>795</v>
      </c>
      <c r="D7" s="27"/>
      <c r="E7" s="26">
        <v>1297</v>
      </c>
    </row>
    <row r="8" spans="1:11" s="14" customFormat="1" ht="15" customHeight="1" x14ac:dyDescent="0.2">
      <c r="A8" s="16" t="s">
        <v>11</v>
      </c>
      <c r="B8" s="26">
        <v>281</v>
      </c>
      <c r="C8" s="26">
        <v>712</v>
      </c>
      <c r="D8" s="27"/>
      <c r="E8" s="26">
        <v>993</v>
      </c>
    </row>
    <row r="9" spans="1:11" s="14" customFormat="1" ht="15" customHeight="1" x14ac:dyDescent="0.2">
      <c r="A9" s="16" t="s">
        <v>12</v>
      </c>
      <c r="B9" s="26">
        <v>575</v>
      </c>
      <c r="C9" s="26">
        <v>895</v>
      </c>
      <c r="D9" s="27"/>
      <c r="E9" s="26">
        <v>1470</v>
      </c>
    </row>
    <row r="10" spans="1:11" s="14" customFormat="1" ht="15" customHeight="1" x14ac:dyDescent="0.2">
      <c r="A10" s="16" t="s">
        <v>13</v>
      </c>
      <c r="B10" s="26">
        <v>1162</v>
      </c>
      <c r="C10" s="26">
        <v>1830</v>
      </c>
      <c r="D10" s="27"/>
      <c r="E10" s="26">
        <v>2992</v>
      </c>
    </row>
    <row r="11" spans="1:11" s="14" customFormat="1" ht="15" customHeight="1" x14ac:dyDescent="0.2">
      <c r="A11" s="16" t="s">
        <v>14</v>
      </c>
      <c r="B11" s="26">
        <v>119</v>
      </c>
      <c r="C11" s="26">
        <v>208</v>
      </c>
      <c r="D11" s="27"/>
      <c r="E11" s="26">
        <v>327</v>
      </c>
    </row>
    <row r="12" spans="1:11" s="14" customFormat="1" ht="15" customHeight="1" x14ac:dyDescent="0.2">
      <c r="A12" s="16" t="s">
        <v>15</v>
      </c>
      <c r="B12" s="26">
        <v>67</v>
      </c>
      <c r="C12" s="26">
        <v>200</v>
      </c>
      <c r="D12" s="27"/>
      <c r="E12" s="26">
        <v>267</v>
      </c>
    </row>
    <row r="13" spans="1:11" s="14" customFormat="1" ht="15" customHeight="1" x14ac:dyDescent="0.25">
      <c r="A13" s="25" t="s">
        <v>27</v>
      </c>
      <c r="B13" s="26"/>
      <c r="C13" s="26"/>
      <c r="D13" s="27">
        <v>698</v>
      </c>
      <c r="E13" s="26">
        <f>SUM(A13:D13)</f>
        <v>698</v>
      </c>
    </row>
    <row r="14" spans="1:11" s="19" customFormat="1" ht="15" customHeight="1" x14ac:dyDescent="0.25">
      <c r="A14" s="18" t="s">
        <v>6</v>
      </c>
      <c r="B14" s="22">
        <v>3493</v>
      </c>
      <c r="C14" s="22">
        <v>5405</v>
      </c>
      <c r="D14" s="32">
        <f>SUM(D13)</f>
        <v>698</v>
      </c>
      <c r="E14" s="22">
        <f>SUM(E4:E13)</f>
        <v>9596</v>
      </c>
    </row>
    <row r="15" spans="1:11" s="14" customFormat="1" ht="15" customHeight="1" x14ac:dyDescent="0.2">
      <c r="B15" s="17"/>
      <c r="C15" s="17"/>
      <c r="E15" s="17"/>
      <c r="H15" s="17"/>
      <c r="I15" s="17"/>
      <c r="K15" s="17"/>
    </row>
    <row r="16" spans="1:11" s="14" customFormat="1" ht="15" customHeight="1" x14ac:dyDescent="0.2"/>
    <row r="17" spans="1:11" x14ac:dyDescent="0.2">
      <c r="B17" s="2"/>
      <c r="C17" s="2"/>
      <c r="E17" s="2"/>
      <c r="H17" s="2"/>
      <c r="I17" s="2"/>
      <c r="K17" s="2"/>
    </row>
    <row r="18" spans="1:11" x14ac:dyDescent="0.2">
      <c r="A18" s="11" t="s">
        <v>21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baseColWidth="10" defaultRowHeight="15" x14ac:dyDescent="0.25"/>
  <cols>
    <col min="3" max="3" width="14.36328125" customWidth="1"/>
  </cols>
  <sheetData>
    <row r="1" spans="1:5" ht="15.75" x14ac:dyDescent="0.25">
      <c r="A1" s="9" t="s">
        <v>28</v>
      </c>
      <c r="B1" s="1"/>
      <c r="C1" s="1"/>
      <c r="D1" s="1"/>
      <c r="E1" s="1"/>
    </row>
    <row r="2" spans="1:5" x14ac:dyDescent="0.2">
      <c r="A2" s="8" t="s">
        <v>23</v>
      </c>
      <c r="B2" s="8"/>
      <c r="C2" s="8"/>
      <c r="D2" s="1"/>
      <c r="E2" s="8"/>
    </row>
    <row r="3" spans="1:5" ht="39.6" x14ac:dyDescent="0.25">
      <c r="A3" s="5"/>
      <c r="B3" s="6" t="s">
        <v>16</v>
      </c>
      <c r="C3" s="6" t="s">
        <v>18</v>
      </c>
      <c r="D3" s="6" t="s">
        <v>17</v>
      </c>
      <c r="E3" s="7" t="s">
        <v>19</v>
      </c>
    </row>
    <row r="4" spans="1:5" x14ac:dyDescent="0.2">
      <c r="A4" s="16" t="s">
        <v>7</v>
      </c>
      <c r="B4" s="26">
        <v>271</v>
      </c>
      <c r="C4" s="26">
        <v>155</v>
      </c>
      <c r="D4" s="27"/>
      <c r="E4" s="26">
        <v>426</v>
      </c>
    </row>
    <row r="5" spans="1:5" x14ac:dyDescent="0.2">
      <c r="A5" s="16" t="s">
        <v>8</v>
      </c>
      <c r="B5" s="26">
        <v>331</v>
      </c>
      <c r="C5" s="26">
        <v>290</v>
      </c>
      <c r="D5" s="27"/>
      <c r="E5" s="26">
        <v>621</v>
      </c>
    </row>
    <row r="6" spans="1:5" x14ac:dyDescent="0.2">
      <c r="A6" s="16" t="s">
        <v>9</v>
      </c>
      <c r="B6" s="26">
        <v>394</v>
      </c>
      <c r="C6" s="26">
        <v>358</v>
      </c>
      <c r="D6" s="27"/>
      <c r="E6" s="26">
        <v>752</v>
      </c>
    </row>
    <row r="7" spans="1:5" x14ac:dyDescent="0.2">
      <c r="A7" s="16" t="s">
        <v>10</v>
      </c>
      <c r="B7" s="26">
        <v>942</v>
      </c>
      <c r="C7" s="26">
        <v>977</v>
      </c>
      <c r="D7" s="27"/>
      <c r="E7" s="26">
        <v>1919</v>
      </c>
    </row>
    <row r="8" spans="1:5" x14ac:dyDescent="0.2">
      <c r="A8" s="16" t="s">
        <v>11</v>
      </c>
      <c r="B8" s="26">
        <v>412</v>
      </c>
      <c r="C8" s="26">
        <v>831</v>
      </c>
      <c r="D8" s="27"/>
      <c r="E8" s="26">
        <v>1243</v>
      </c>
    </row>
    <row r="9" spans="1:5" x14ac:dyDescent="0.2">
      <c r="A9" s="16" t="s">
        <v>12</v>
      </c>
      <c r="B9" s="26">
        <v>753</v>
      </c>
      <c r="C9" s="26">
        <v>1274</v>
      </c>
      <c r="D9" s="27"/>
      <c r="E9" s="26">
        <v>2027</v>
      </c>
    </row>
    <row r="10" spans="1:5" x14ac:dyDescent="0.2">
      <c r="A10" s="16" t="s">
        <v>13</v>
      </c>
      <c r="B10" s="26">
        <v>1793</v>
      </c>
      <c r="C10" s="26">
        <v>2414</v>
      </c>
      <c r="D10" s="27"/>
      <c r="E10" s="26">
        <v>4207</v>
      </c>
    </row>
    <row r="11" spans="1:5" x14ac:dyDescent="0.2">
      <c r="A11" s="16" t="s">
        <v>14</v>
      </c>
      <c r="B11" s="26">
        <v>355</v>
      </c>
      <c r="C11" s="26">
        <v>387</v>
      </c>
      <c r="D11" s="27"/>
      <c r="E11" s="26">
        <v>742</v>
      </c>
    </row>
    <row r="12" spans="1:5" x14ac:dyDescent="0.2">
      <c r="A12" s="16" t="s">
        <v>15</v>
      </c>
      <c r="B12" s="26">
        <v>159</v>
      </c>
      <c r="C12" s="26">
        <v>219</v>
      </c>
      <c r="D12" s="27"/>
      <c r="E12" s="26">
        <v>378</v>
      </c>
    </row>
    <row r="13" spans="1:5" ht="39.6" x14ac:dyDescent="0.25">
      <c r="A13" s="25" t="s">
        <v>27</v>
      </c>
      <c r="B13" s="26"/>
      <c r="C13" s="26"/>
      <c r="D13" s="31">
        <v>741</v>
      </c>
      <c r="E13" s="26">
        <f>SUM(A13:D13)</f>
        <v>741</v>
      </c>
    </row>
    <row r="14" spans="1:5" s="10" customFormat="1" ht="15.6" x14ac:dyDescent="0.3">
      <c r="A14" s="18" t="s">
        <v>6</v>
      </c>
      <c r="B14" s="22">
        <v>5410</v>
      </c>
      <c r="C14" s="22">
        <v>6905</v>
      </c>
      <c r="D14" s="32">
        <f>SUM(D13)</f>
        <v>741</v>
      </c>
      <c r="E14" s="22">
        <f>SUM(E4:E13)</f>
        <v>13056</v>
      </c>
    </row>
    <row r="15" spans="1:5" x14ac:dyDescent="0.2">
      <c r="A15" s="2"/>
      <c r="B15" s="2"/>
      <c r="C15" s="2"/>
      <c r="E15" s="2"/>
    </row>
    <row r="17" spans="1:5" x14ac:dyDescent="0.2">
      <c r="B17" s="2"/>
      <c r="C17" s="2"/>
      <c r="E17" s="2"/>
    </row>
    <row r="18" spans="1:5" x14ac:dyDescent="0.2">
      <c r="A18" s="11" t="s">
        <v>21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baseColWidth="10" defaultRowHeight="15" x14ac:dyDescent="0.25"/>
  <cols>
    <col min="3" max="3" width="14.36328125" customWidth="1"/>
  </cols>
  <sheetData>
    <row r="1" spans="1:5" ht="15.75" x14ac:dyDescent="0.25">
      <c r="A1" s="9" t="s">
        <v>28</v>
      </c>
      <c r="B1" s="1"/>
      <c r="C1" s="1"/>
      <c r="D1" s="1"/>
      <c r="E1" s="1"/>
    </row>
    <row r="2" spans="1:5" x14ac:dyDescent="0.2">
      <c r="A2" s="8" t="s">
        <v>24</v>
      </c>
      <c r="B2" s="8"/>
      <c r="C2" s="8"/>
      <c r="D2" s="1"/>
      <c r="E2" s="8"/>
    </row>
    <row r="3" spans="1:5" ht="39.6" x14ac:dyDescent="0.25">
      <c r="A3" s="5"/>
      <c r="B3" s="6" t="s">
        <v>16</v>
      </c>
      <c r="C3" s="6" t="s">
        <v>18</v>
      </c>
      <c r="D3" s="6" t="s">
        <v>17</v>
      </c>
      <c r="E3" s="7" t="s">
        <v>19</v>
      </c>
    </row>
    <row r="4" spans="1:5" x14ac:dyDescent="0.2">
      <c r="A4" s="16" t="s">
        <v>7</v>
      </c>
      <c r="B4" s="26">
        <v>123</v>
      </c>
      <c r="C4" s="26">
        <v>74</v>
      </c>
      <c r="D4" s="27"/>
      <c r="E4" s="26">
        <v>197</v>
      </c>
    </row>
    <row r="5" spans="1:5" x14ac:dyDescent="0.2">
      <c r="A5" s="16" t="s">
        <v>8</v>
      </c>
      <c r="B5" s="26">
        <v>126</v>
      </c>
      <c r="C5" s="26">
        <v>178</v>
      </c>
      <c r="D5" s="27"/>
      <c r="E5" s="26">
        <v>304</v>
      </c>
    </row>
    <row r="6" spans="1:5" x14ac:dyDescent="0.2">
      <c r="A6" s="16" t="s">
        <v>9</v>
      </c>
      <c r="B6" s="26">
        <v>233</v>
      </c>
      <c r="C6" s="26">
        <v>281</v>
      </c>
      <c r="D6" s="27"/>
      <c r="E6" s="26">
        <v>514</v>
      </c>
    </row>
    <row r="7" spans="1:5" x14ac:dyDescent="0.2">
      <c r="A7" s="16" t="s">
        <v>10</v>
      </c>
      <c r="B7" s="26">
        <v>532</v>
      </c>
      <c r="C7" s="26">
        <v>661</v>
      </c>
      <c r="D7" s="27"/>
      <c r="E7" s="26">
        <v>1193</v>
      </c>
    </row>
    <row r="8" spans="1:5" x14ac:dyDescent="0.2">
      <c r="A8" s="16" t="s">
        <v>11</v>
      </c>
      <c r="B8" s="26">
        <v>258</v>
      </c>
      <c r="C8" s="26">
        <v>386</v>
      </c>
      <c r="D8" s="27"/>
      <c r="E8" s="26">
        <v>644</v>
      </c>
    </row>
    <row r="9" spans="1:5" x14ac:dyDescent="0.2">
      <c r="A9" s="16" t="s">
        <v>12</v>
      </c>
      <c r="B9" s="26">
        <v>344</v>
      </c>
      <c r="C9" s="26">
        <v>850</v>
      </c>
      <c r="D9" s="27"/>
      <c r="E9" s="26">
        <v>1194</v>
      </c>
    </row>
    <row r="10" spans="1:5" x14ac:dyDescent="0.2">
      <c r="A10" s="16" t="s">
        <v>13</v>
      </c>
      <c r="B10" s="26">
        <v>821</v>
      </c>
      <c r="C10" s="26">
        <v>1406</v>
      </c>
      <c r="D10" s="27"/>
      <c r="E10" s="26">
        <v>2227</v>
      </c>
    </row>
    <row r="11" spans="1:5" x14ac:dyDescent="0.2">
      <c r="A11" s="16" t="s">
        <v>14</v>
      </c>
      <c r="B11" s="26">
        <v>197</v>
      </c>
      <c r="C11" s="26">
        <v>275</v>
      </c>
      <c r="D11" s="27"/>
      <c r="E11" s="26">
        <v>472</v>
      </c>
    </row>
    <row r="12" spans="1:5" x14ac:dyDescent="0.2">
      <c r="A12" s="16" t="s">
        <v>15</v>
      </c>
      <c r="B12" s="26">
        <v>36</v>
      </c>
      <c r="C12" s="26">
        <v>142</v>
      </c>
      <c r="D12" s="27"/>
      <c r="E12" s="26">
        <v>178</v>
      </c>
    </row>
    <row r="13" spans="1:5" ht="39.6" x14ac:dyDescent="0.25">
      <c r="A13" s="25" t="s">
        <v>27</v>
      </c>
      <c r="B13" s="26"/>
      <c r="C13" s="26"/>
      <c r="D13" s="30">
        <v>609</v>
      </c>
      <c r="E13" s="26">
        <f>SUM(A13:D13)</f>
        <v>609</v>
      </c>
    </row>
    <row r="14" spans="1:5" s="10" customFormat="1" ht="15.6" x14ac:dyDescent="0.3">
      <c r="A14" s="18" t="s">
        <v>6</v>
      </c>
      <c r="B14" s="20">
        <v>2670</v>
      </c>
      <c r="C14" s="20">
        <v>4253</v>
      </c>
      <c r="D14" s="32">
        <f>SUM(D13)</f>
        <v>609</v>
      </c>
      <c r="E14" s="22">
        <f>SUM(E4:E13)</f>
        <v>7532</v>
      </c>
    </row>
    <row r="15" spans="1:5" x14ac:dyDescent="0.2">
      <c r="A15" s="2"/>
      <c r="B15" s="2"/>
      <c r="C15" s="2"/>
      <c r="E15" s="2"/>
    </row>
    <row r="18" spans="1:1" x14ac:dyDescent="0.2">
      <c r="A18" s="11" t="s">
        <v>21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baseColWidth="10" defaultRowHeight="15" x14ac:dyDescent="0.25"/>
  <cols>
    <col min="3" max="3" width="14.36328125" customWidth="1"/>
  </cols>
  <sheetData>
    <row r="1" spans="1:5" ht="15.75" x14ac:dyDescent="0.25">
      <c r="A1" s="9" t="s">
        <v>28</v>
      </c>
      <c r="B1" s="1"/>
      <c r="C1" s="1"/>
      <c r="D1" s="1"/>
      <c r="E1" s="1"/>
    </row>
    <row r="2" spans="1:5" x14ac:dyDescent="0.25">
      <c r="A2" s="8" t="s">
        <v>26</v>
      </c>
      <c r="B2" s="8"/>
      <c r="C2" s="8"/>
      <c r="D2" s="1"/>
      <c r="E2" s="8"/>
    </row>
    <row r="3" spans="1:5" ht="39.6" x14ac:dyDescent="0.25">
      <c r="A3" s="5"/>
      <c r="B3" s="6" t="s">
        <v>16</v>
      </c>
      <c r="C3" s="6" t="s">
        <v>18</v>
      </c>
      <c r="D3" s="6" t="s">
        <v>17</v>
      </c>
      <c r="E3" s="7" t="s">
        <v>19</v>
      </c>
    </row>
    <row r="4" spans="1:5" x14ac:dyDescent="0.2">
      <c r="A4" s="16" t="s">
        <v>7</v>
      </c>
      <c r="B4" s="26">
        <v>221</v>
      </c>
      <c r="C4" s="26">
        <v>111</v>
      </c>
      <c r="D4" s="27"/>
      <c r="E4" s="26">
        <v>332</v>
      </c>
    </row>
    <row r="5" spans="1:5" x14ac:dyDescent="0.2">
      <c r="A5" s="16" t="s">
        <v>8</v>
      </c>
      <c r="B5" s="26">
        <v>104</v>
      </c>
      <c r="C5" s="26">
        <v>148</v>
      </c>
      <c r="D5" s="27"/>
      <c r="E5" s="26">
        <v>252</v>
      </c>
    </row>
    <row r="6" spans="1:5" x14ac:dyDescent="0.2">
      <c r="A6" s="16" t="s">
        <v>9</v>
      </c>
      <c r="B6" s="26">
        <v>280</v>
      </c>
      <c r="C6" s="26">
        <v>353</v>
      </c>
      <c r="D6" s="27"/>
      <c r="E6" s="26">
        <v>633</v>
      </c>
    </row>
    <row r="7" spans="1:5" x14ac:dyDescent="0.2">
      <c r="A7" s="16" t="s">
        <v>10</v>
      </c>
      <c r="B7" s="26">
        <v>328</v>
      </c>
      <c r="C7" s="26">
        <v>315</v>
      </c>
      <c r="D7" s="27"/>
      <c r="E7" s="26">
        <v>643</v>
      </c>
    </row>
    <row r="8" spans="1:5" x14ac:dyDescent="0.2">
      <c r="A8" s="16" t="s">
        <v>11</v>
      </c>
      <c r="B8" s="26">
        <v>367</v>
      </c>
      <c r="C8" s="26">
        <v>1206</v>
      </c>
      <c r="D8" s="27"/>
      <c r="E8" s="26">
        <v>1573</v>
      </c>
    </row>
    <row r="9" spans="1:5" x14ac:dyDescent="0.2">
      <c r="A9" s="16" t="s">
        <v>12</v>
      </c>
      <c r="B9" s="26">
        <v>383</v>
      </c>
      <c r="C9" s="26">
        <v>585</v>
      </c>
      <c r="D9" s="27"/>
      <c r="E9" s="26">
        <v>968</v>
      </c>
    </row>
    <row r="10" spans="1:5" x14ac:dyDescent="0.2">
      <c r="A10" s="16" t="s">
        <v>13</v>
      </c>
      <c r="B10" s="26">
        <v>1127</v>
      </c>
      <c r="C10" s="26">
        <v>1584</v>
      </c>
      <c r="D10" s="27"/>
      <c r="E10" s="26">
        <v>2711</v>
      </c>
    </row>
    <row r="11" spans="1:5" x14ac:dyDescent="0.2">
      <c r="A11" s="16" t="s">
        <v>14</v>
      </c>
      <c r="B11" s="26">
        <v>157</v>
      </c>
      <c r="C11" s="26">
        <v>174</v>
      </c>
      <c r="D11" s="27"/>
      <c r="E11" s="26">
        <v>331</v>
      </c>
    </row>
    <row r="12" spans="1:5" x14ac:dyDescent="0.2">
      <c r="A12" s="16" t="s">
        <v>15</v>
      </c>
      <c r="B12" s="26">
        <v>107</v>
      </c>
      <c r="C12" s="26">
        <v>157</v>
      </c>
      <c r="D12" s="27"/>
      <c r="E12" s="26">
        <v>264</v>
      </c>
    </row>
    <row r="13" spans="1:5" ht="39.6" x14ac:dyDescent="0.25">
      <c r="A13" s="25" t="s">
        <v>27</v>
      </c>
      <c r="B13" s="26"/>
      <c r="C13" s="26"/>
      <c r="D13" s="29">
        <v>639</v>
      </c>
      <c r="E13" s="26">
        <f>SUM(A13:D13)</f>
        <v>639</v>
      </c>
    </row>
    <row r="14" spans="1:5" s="10" customFormat="1" ht="15.6" x14ac:dyDescent="0.3">
      <c r="A14" s="18" t="s">
        <v>6</v>
      </c>
      <c r="B14" s="21">
        <v>3074</v>
      </c>
      <c r="C14" s="21">
        <v>4633</v>
      </c>
      <c r="D14" s="32">
        <f>SUM(D13)</f>
        <v>639</v>
      </c>
      <c r="E14" s="21">
        <f>SUM(E4:E13)</f>
        <v>8346</v>
      </c>
    </row>
    <row r="15" spans="1:5" x14ac:dyDescent="0.2">
      <c r="A15" s="2"/>
      <c r="B15" s="2"/>
      <c r="C15" s="2"/>
      <c r="E15" s="2"/>
    </row>
    <row r="18" spans="1:1" x14ac:dyDescent="0.2">
      <c r="A18" s="11" t="s">
        <v>21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/>
  </sheetViews>
  <sheetFormatPr baseColWidth="10" defaultRowHeight="15" x14ac:dyDescent="0.25"/>
  <cols>
    <col min="3" max="3" width="14.36328125" customWidth="1"/>
    <col min="9" max="9" width="14.36328125" customWidth="1"/>
  </cols>
  <sheetData>
    <row r="1" spans="1:5" ht="15.75" x14ac:dyDescent="0.25">
      <c r="A1" s="9" t="s">
        <v>28</v>
      </c>
      <c r="B1" s="1"/>
      <c r="C1" s="1"/>
      <c r="D1" s="1"/>
      <c r="E1" s="1"/>
    </row>
    <row r="2" spans="1:5" x14ac:dyDescent="0.2">
      <c r="A2" s="8" t="s">
        <v>25</v>
      </c>
      <c r="B2" s="8"/>
      <c r="C2" s="8"/>
      <c r="D2" s="1"/>
      <c r="E2" s="8"/>
    </row>
    <row r="3" spans="1:5" ht="39.6" x14ac:dyDescent="0.25">
      <c r="A3" s="5"/>
      <c r="B3" s="6" t="s">
        <v>16</v>
      </c>
      <c r="C3" s="6" t="s">
        <v>18</v>
      </c>
      <c r="D3" s="6" t="s">
        <v>17</v>
      </c>
      <c r="E3" s="7" t="s">
        <v>19</v>
      </c>
    </row>
    <row r="4" spans="1:5" s="14" customFormat="1" ht="12.75" x14ac:dyDescent="0.2">
      <c r="A4" s="16" t="s">
        <v>7</v>
      </c>
      <c r="B4" s="26">
        <v>381</v>
      </c>
      <c r="C4" s="26">
        <v>285</v>
      </c>
      <c r="D4" s="27"/>
      <c r="E4" s="26">
        <v>666</v>
      </c>
    </row>
    <row r="5" spans="1:5" s="14" customFormat="1" ht="12.75" x14ac:dyDescent="0.2">
      <c r="A5" s="16" t="s">
        <v>8</v>
      </c>
      <c r="B5" s="26">
        <v>231</v>
      </c>
      <c r="C5" s="26">
        <v>261</v>
      </c>
      <c r="D5" s="27"/>
      <c r="E5" s="26">
        <v>492</v>
      </c>
    </row>
    <row r="6" spans="1:5" s="14" customFormat="1" ht="12.75" x14ac:dyDescent="0.2">
      <c r="A6" s="16" t="s">
        <v>9</v>
      </c>
      <c r="B6" s="26">
        <v>292</v>
      </c>
      <c r="C6" s="26">
        <v>338</v>
      </c>
      <c r="D6" s="27"/>
      <c r="E6" s="26">
        <v>630</v>
      </c>
    </row>
    <row r="7" spans="1:5" s="14" customFormat="1" ht="12.75" x14ac:dyDescent="0.2">
      <c r="A7" s="16" t="s">
        <v>10</v>
      </c>
      <c r="B7" s="26">
        <v>475</v>
      </c>
      <c r="C7" s="26">
        <v>510</v>
      </c>
      <c r="D7" s="27"/>
      <c r="E7" s="26">
        <v>985</v>
      </c>
    </row>
    <row r="8" spans="1:5" s="14" customFormat="1" ht="12.75" x14ac:dyDescent="0.2">
      <c r="A8" s="16" t="s">
        <v>11</v>
      </c>
      <c r="B8" s="26">
        <v>290</v>
      </c>
      <c r="C8" s="26">
        <v>924</v>
      </c>
      <c r="D8" s="27"/>
      <c r="E8" s="26">
        <v>1214</v>
      </c>
    </row>
    <row r="9" spans="1:5" s="14" customFormat="1" ht="12.75" x14ac:dyDescent="0.2">
      <c r="A9" s="16" t="s">
        <v>12</v>
      </c>
      <c r="B9" s="26">
        <v>377</v>
      </c>
      <c r="C9" s="26">
        <v>982</v>
      </c>
      <c r="D9" s="27"/>
      <c r="E9" s="26">
        <v>1359</v>
      </c>
    </row>
    <row r="10" spans="1:5" s="14" customFormat="1" ht="12.75" x14ac:dyDescent="0.2">
      <c r="A10" s="16" t="s">
        <v>13</v>
      </c>
      <c r="B10" s="26">
        <v>1360</v>
      </c>
      <c r="C10" s="26">
        <v>2339</v>
      </c>
      <c r="D10" s="27"/>
      <c r="E10" s="26">
        <v>3699</v>
      </c>
    </row>
    <row r="11" spans="1:5" s="14" customFormat="1" ht="12.75" x14ac:dyDescent="0.2">
      <c r="A11" s="16" t="s">
        <v>14</v>
      </c>
      <c r="B11" s="26">
        <v>213</v>
      </c>
      <c r="C11" s="26">
        <v>319</v>
      </c>
      <c r="D11" s="27"/>
      <c r="E11" s="26">
        <v>532</v>
      </c>
    </row>
    <row r="12" spans="1:5" s="14" customFormat="1" ht="12.75" x14ac:dyDescent="0.2">
      <c r="A12" s="16" t="s">
        <v>15</v>
      </c>
      <c r="B12" s="26">
        <v>118</v>
      </c>
      <c r="C12" s="26">
        <v>269</v>
      </c>
      <c r="D12" s="27"/>
      <c r="E12" s="26">
        <v>387</v>
      </c>
    </row>
    <row r="13" spans="1:5" s="14" customFormat="1" ht="39.6" x14ac:dyDescent="0.25">
      <c r="A13" s="25" t="s">
        <v>27</v>
      </c>
      <c r="B13" s="26"/>
      <c r="C13" s="26"/>
      <c r="D13" s="28">
        <v>802</v>
      </c>
      <c r="E13" s="26">
        <f>SUM(A13:D13)</f>
        <v>802</v>
      </c>
    </row>
    <row r="14" spans="1:5" s="19" customFormat="1" ht="13.2" x14ac:dyDescent="0.25">
      <c r="A14" s="18" t="s">
        <v>6</v>
      </c>
      <c r="B14" s="23">
        <v>3737</v>
      </c>
      <c r="C14" s="23">
        <v>6227</v>
      </c>
      <c r="D14" s="32">
        <f>SUM(D13)</f>
        <v>802</v>
      </c>
      <c r="E14" s="22">
        <f>SUM(E4:E13)</f>
        <v>10766</v>
      </c>
    </row>
    <row r="15" spans="1:5" s="14" customFormat="1" ht="12.75" x14ac:dyDescent="0.2">
      <c r="B15" s="17"/>
      <c r="C15" s="17"/>
      <c r="E15" s="17"/>
    </row>
    <row r="16" spans="1:5" s="14" customFormat="1" ht="12.75" x14ac:dyDescent="0.2"/>
    <row r="17" spans="1:5" s="14" customFormat="1" ht="12.75" x14ac:dyDescent="0.2">
      <c r="B17" s="17"/>
      <c r="C17" s="17"/>
      <c r="E17" s="17"/>
    </row>
    <row r="18" spans="1:5" s="14" customFormat="1" ht="12.75" x14ac:dyDescent="0.2">
      <c r="A18" s="11" t="s">
        <v>21</v>
      </c>
    </row>
    <row r="19" spans="1:5" s="14" customFormat="1" ht="12.75" x14ac:dyDescent="0.2"/>
    <row r="20" spans="1:5" s="14" customFormat="1" ht="12.75" x14ac:dyDescent="0.2"/>
    <row r="21" spans="1:5" s="14" customFormat="1" ht="12.75" x14ac:dyDescent="0.2"/>
    <row r="22" spans="1:5" s="14" customFormat="1" ht="12.75" x14ac:dyDescent="0.2"/>
    <row r="23" spans="1:5" s="14" customFormat="1" ht="12.75" x14ac:dyDescent="0.2"/>
    <row r="24" spans="1:5" s="14" customFormat="1" ht="12.75" x14ac:dyDescent="0.2"/>
    <row r="25" spans="1:5" s="14" customFormat="1" ht="12.75" x14ac:dyDescent="0.2"/>
    <row r="26" spans="1:5" s="14" customFormat="1" ht="12.75" x14ac:dyDescent="0.2"/>
    <row r="27" spans="1:5" s="14" customFormat="1" ht="12.75" x14ac:dyDescent="0.2"/>
    <row r="28" spans="1:5" s="14" customFormat="1" ht="12.75" x14ac:dyDescent="0.2"/>
    <row r="29" spans="1:5" s="14" customFormat="1" ht="12.75" x14ac:dyDescent="0.2"/>
    <row r="30" spans="1:5" s="14" customFormat="1" ht="12.75" x14ac:dyDescent="0.2"/>
    <row r="31" spans="1:5" s="14" customFormat="1" ht="13.2" x14ac:dyDescent="0.25"/>
    <row r="32" spans="1:5" s="14" customFormat="1" ht="13.2" x14ac:dyDescent="0.25"/>
    <row r="33" s="14" customFormat="1" ht="13.2" x14ac:dyDescent="0.25"/>
    <row r="34" s="14" customFormat="1" ht="12.75" x14ac:dyDescent="0.2"/>
    <row r="35" s="14" customFormat="1" ht="13.2" x14ac:dyDescent="0.25"/>
    <row r="36" s="14" customFormat="1" ht="13.2" x14ac:dyDescent="0.25"/>
    <row r="37" s="14" customFormat="1" ht="13.2" x14ac:dyDescent="0.25"/>
    <row r="38" s="14" customFormat="1" ht="13.2" x14ac:dyDescent="0.25"/>
    <row r="39" s="14" customFormat="1" ht="13.2" x14ac:dyDescent="0.25"/>
    <row r="40" s="14" customFormat="1" ht="13.2" x14ac:dyDescent="0.25"/>
    <row r="41" s="14" customFormat="1" ht="13.2" x14ac:dyDescent="0.25"/>
    <row r="42" s="14" customFormat="1" ht="13.2" x14ac:dyDescent="0.25"/>
    <row r="43" s="14" customFormat="1" ht="13.2" x14ac:dyDescent="0.25"/>
    <row r="44" s="14" customFormat="1" ht="13.2" x14ac:dyDescent="0.25"/>
    <row r="45" s="14" customFormat="1" ht="13.2" x14ac:dyDescent="0.25"/>
    <row r="46" s="14" customFormat="1" ht="13.2" x14ac:dyDescent="0.25"/>
    <row r="47" s="14" customFormat="1" ht="13.2" x14ac:dyDescent="0.25"/>
    <row r="48" s="14" customFormat="1" ht="13.2" x14ac:dyDescent="0.25"/>
    <row r="49" s="14" customFormat="1" ht="13.2" x14ac:dyDescent="0.25"/>
    <row r="50" s="14" customFormat="1" ht="13.2" x14ac:dyDescent="0.25"/>
    <row r="51" s="14" customFormat="1" ht="13.2" x14ac:dyDescent="0.25"/>
    <row r="52" s="14" customFormat="1" ht="13.2" x14ac:dyDescent="0.25"/>
    <row r="53" s="14" customFormat="1" ht="13.2" x14ac:dyDescent="0.25"/>
    <row r="54" s="14" customFormat="1" ht="13.2" x14ac:dyDescent="0.25"/>
    <row r="55" s="14" customFormat="1" ht="13.2" x14ac:dyDescent="0.25"/>
    <row r="56" s="14" customFormat="1" ht="13.2" x14ac:dyDescent="0.25"/>
    <row r="57" s="14" customFormat="1" ht="13.2" x14ac:dyDescent="0.25"/>
    <row r="58" s="14" customFormat="1" ht="13.2" x14ac:dyDescent="0.25"/>
    <row r="59" s="14" customFormat="1" ht="13.2" x14ac:dyDescent="0.25"/>
    <row r="60" s="14" customFormat="1" ht="13.2" x14ac:dyDescent="0.25"/>
    <row r="61" s="14" customFormat="1" ht="13.2" x14ac:dyDescent="0.25"/>
    <row r="62" s="14" customFormat="1" ht="13.2" x14ac:dyDescent="0.25"/>
    <row r="63" s="14" customFormat="1" ht="13.2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Übersicht</vt:lpstr>
      <vt:lpstr>Kanton Thurgau</vt:lpstr>
      <vt:lpstr>Bezirk Arbon</vt:lpstr>
      <vt:lpstr>Bezirk Frauenfeld</vt:lpstr>
      <vt:lpstr>Bezirk Kreuzlingen</vt:lpstr>
      <vt:lpstr>Bezirk Münchwilen</vt:lpstr>
      <vt:lpstr>Bezirk Weinfelden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skgre</cp:lastModifiedBy>
  <dcterms:created xsi:type="dcterms:W3CDTF">2016-04-26T07:05:16Z</dcterms:created>
  <dcterms:modified xsi:type="dcterms:W3CDTF">2016-04-27T09:14:33Z</dcterms:modified>
</cp:coreProperties>
</file>