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75" windowWidth="28770" windowHeight="7335" activeTab="0"/>
  </bookViews>
  <sheets>
    <sheet name="Tabelle1" sheetId="1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BEITRAG">#REF!</definedName>
    <definedName name="_xlnm.Print_Area" localSheetId="0">'Tabelle1'!$A$1:$L$98</definedName>
    <definedName name="_xlnm.Print_Titles" localSheetId="0">'Tabelle1'!$2:$7</definedName>
    <definedName name="Erhöhung">#REF!</definedName>
  </definedNames>
  <calcPr fullCalcOnLoad="1"/>
</workbook>
</file>

<file path=xl/sharedStrings.xml><?xml version="1.0" encoding="utf-8"?>
<sst xmlns="http://schemas.openxmlformats.org/spreadsheetml/2006/main" count="474" uniqueCount="129">
  <si>
    <t>Arbon</t>
  </si>
  <si>
    <t>Dozwil</t>
  </si>
  <si>
    <t>Egnach</t>
  </si>
  <si>
    <t>Hefenhofen</t>
  </si>
  <si>
    <t>Horn</t>
  </si>
  <si>
    <t>Kesswil</t>
  </si>
  <si>
    <t>Roggwil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</si>
  <si>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</si>
  <si>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</si>
  <si>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</si>
  <si>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</si>
  <si>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</si>
  <si>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</si>
  <si>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</si>
  <si>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</si>
  <si>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</si>
  <si>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</si>
  <si>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</si>
  <si>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Basadingen-Schlattingen</t>
  </si>
  <si>
    <t>Diessenhofen</t>
  </si>
  <si>
    <t>Aadorf</t>
  </si>
  <si>
    <t>Felben-Wellhausen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</si>
  <si>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</si>
  <si>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</si>
  <si>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</si>
  <si>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</si>
  <si>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</si>
  <si>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</si>
  <si>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</si>
  <si>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</si>
  <si>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</si>
  <si>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</si>
  <si>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</si>
  <si>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</si>
  <si>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</si>
  <si>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</si>
  <si>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</si>
  <si>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</si>
  <si>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</si>
  <si>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</si>
  <si>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Affeltrangen</t>
  </si>
  <si>
    <t>Bettwiesen</t>
  </si>
  <si>
    <t>Braunau</t>
  </si>
  <si>
    <t>Eschlikon</t>
  </si>
  <si>
    <t>Fischingen</t>
  </si>
  <si>
    <t>Lommis</t>
  </si>
  <si>
    <t>Münchwilen</t>
  </si>
  <si>
    <t>Rickenbach</t>
  </si>
  <si>
    <t>Schönholzerswilen</t>
  </si>
  <si>
    <t>Tobel-Tägerschen</t>
  </si>
  <si>
    <t>Wilen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</si>
  <si>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</si>
  <si>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</si>
  <si>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</si>
  <si>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</si>
  <si>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</si>
  <si>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</si>
  <si>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</si>
  <si>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</si>
  <si>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Raperswilen</t>
  </si>
  <si>
    <t>Salenstein</t>
  </si>
  <si>
    <t>Steckborn</t>
  </si>
  <si>
    <t>Amlikon-Bissegg</t>
  </si>
  <si>
    <t>Berg</t>
  </si>
  <si>
    <t>Birwinken</t>
  </si>
  <si>
    <t>Bussnang</t>
  </si>
  <si>
    <t>Märstetten</t>
  </si>
  <si>
    <t>Weinfelden</t>
  </si>
  <si>
    <t>in Fr.</t>
  </si>
  <si>
    <t xml:space="preserve"> </t>
  </si>
  <si>
    <t xml:space="preserve">Bichelsee-Balterswil </t>
  </si>
  <si>
    <t xml:space="preserve">Bürglen </t>
  </si>
  <si>
    <t xml:space="preserve">Frauenfeld </t>
  </si>
  <si>
    <t xml:space="preserve">Pfyn </t>
  </si>
  <si>
    <t xml:space="preserve">Schlatt </t>
  </si>
  <si>
    <t xml:space="preserve">Sirnach </t>
  </si>
  <si>
    <t xml:space="preserve">Wagenhausen </t>
  </si>
  <si>
    <t xml:space="preserve">Wäldi </t>
  </si>
  <si>
    <t xml:space="preserve">Wängi </t>
  </si>
  <si>
    <t xml:space="preserve">Warth-Weiningen </t>
  </si>
  <si>
    <t xml:space="preserve">Wigoltingen </t>
  </si>
  <si>
    <t xml:space="preserve">Zihlschlacht-Sitterdorf </t>
  </si>
  <si>
    <t>Total aller Gemeinden</t>
  </si>
  <si>
    <t>Quelle: Finanzkontrolle des Kantons Thurgau (Abteilung Finanzausgleich und Gemeinderechnungswesen)</t>
  </si>
  <si>
    <t>Politische Gemeinde</t>
  </si>
  <si>
    <t>Tabelle d: Gesamtauswirkungen Finanzausgleich (inkl. Beiträge für besondere Belastungen)</t>
  </si>
  <si>
    <t>B/Z*</t>
  </si>
  <si>
    <t>Steuerkraft</t>
  </si>
  <si>
    <t>100%</t>
  </si>
  <si>
    <t>Abschöpfung</t>
  </si>
  <si>
    <t>(Tabelle a)</t>
  </si>
  <si>
    <t xml:space="preserve">Auszahlung für  </t>
  </si>
  <si>
    <t>Auszahlung aus Lastenausgleich</t>
  </si>
  <si>
    <t xml:space="preserve">Total </t>
  </si>
  <si>
    <t>Total bereinigt</t>
  </si>
  <si>
    <t>Beiträge</t>
  </si>
  <si>
    <t>Total Aus-</t>
  </si>
  <si>
    <t>Mindestaustattung</t>
  </si>
  <si>
    <t>(Tabelle c)</t>
  </si>
  <si>
    <t>+ = Abschöpfung</t>
  </si>
  <si>
    <t xml:space="preserve">für besond. </t>
  </si>
  <si>
    <t>zahlungen</t>
  </si>
  <si>
    <t>Berechnungs-</t>
  </si>
  <si>
    <t>(Tabelle b)</t>
  </si>
  <si>
    <t>für  Sozialhilfe</t>
  </si>
  <si>
    <t>für    Fläche</t>
  </si>
  <si>
    <t>(Kürzungen**</t>
  </si>
  <si>
    <t>- = Auszahlung</t>
  </si>
  <si>
    <t>Belastungen</t>
  </si>
  <si>
    <t>inkl. ausser-</t>
  </si>
  <si>
    <t>basis</t>
  </si>
  <si>
    <t>Berechn.basis</t>
  </si>
  <si>
    <t>Berechn. Basis</t>
  </si>
  <si>
    <t>unberücksichtigt)</t>
  </si>
  <si>
    <t xml:space="preserve">nach </t>
  </si>
  <si>
    <t>ord. Beiträge</t>
  </si>
  <si>
    <t xml:space="preserve"> in Fr.</t>
  </si>
  <si>
    <t>in  Steuer-%</t>
  </si>
  <si>
    <t>§ 8 Abs. 4</t>
  </si>
  <si>
    <t>B</t>
  </si>
  <si>
    <t>Z</t>
  </si>
  <si>
    <t xml:space="preserve">Sonderbeiträge nach § 8 Abs. 4 </t>
  </si>
  <si>
    <t>Total Auszahlungen</t>
  </si>
  <si>
    <t>Finanzierung:</t>
  </si>
  <si>
    <t>Abschöpfung bei Gemeinden</t>
  </si>
  <si>
    <t>Kantonsanteil</t>
  </si>
  <si>
    <t>** Kürzungen: Beitragsleistungen oder Abschöpfungen erfolgen nur, wenn sie mindestens 1'000 Franken ausmachen.</t>
  </si>
  <si>
    <t>mit Abschöpfung verrechnet (Bottighofen, Bussnang, Diessenhofen,  Frauenfeld, Hüttwilen, Lommis, Mammern, Neunforn und Utttwil)</t>
  </si>
  <si>
    <t>* B = Bezüger (46 Gemeinden), Z = Zahler (19 Gemeinden)</t>
  </si>
</sst>
</file>

<file path=xl/styles.xml><?xml version="1.0" encoding="utf-8"?>
<styleSheet xmlns="http://schemas.openxmlformats.org/spreadsheetml/2006/main">
  <numFmts count="3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&quot;Fr.&quot;\ #,##0;&quot;Fr.&quot;\ \-#,##0"/>
    <numFmt numFmtId="178" formatCode="&quot;Fr.&quot;\ #,##0;[Red]&quot;Fr.&quot;\ \-#,##0"/>
    <numFmt numFmtId="179" formatCode="&quot;Fr.&quot;\ #,##0.00;&quot;Fr.&quot;\ \-#,##0.00"/>
    <numFmt numFmtId="180" formatCode="&quot;Fr.&quot;\ #,##0.00;[Red]&quot;Fr.&quot;\ \-#,##0.00"/>
    <numFmt numFmtId="181" formatCode="_ &quot;Fr.&quot;\ * #,##0_ ;_ &quot;Fr.&quot;\ * \-#,##0_ ;_ &quot;Fr.&quot;\ * &quot;-&quot;_ ;_ @_ "/>
    <numFmt numFmtId="182" formatCode="_ &quot;Fr.&quot;\ * #,##0.00_ ;_ &quot;Fr.&quot;\ * \-#,##0.00_ ;_ &quot;Fr.&quot;\ * &quot;-&quot;??_ ;_ @_ "/>
    <numFmt numFmtId="183" formatCode="0_)"/>
    <numFmt numFmtId="184" formatCode="General_)"/>
    <numFmt numFmtId="185" formatCode="#,##0_);\(#,##0\)"/>
    <numFmt numFmtId="186" formatCode="#,##0.00_);\(#,##0.00\)"/>
    <numFmt numFmtId="187" formatCode="0.00_)"/>
    <numFmt numFmtId="188" formatCode="#,##0.000_);\(#,##0.000\)"/>
    <numFmt numFmtId="189" formatCode="#,##0.000;[Red]\-#,##0.000"/>
    <numFmt numFmtId="190" formatCode="#,##0_ \ \ \ \ \ \ ;[Red]\-#,##0\ \ \ \ \ \ "/>
    <numFmt numFmtId="191" formatCode="#,##0\ \ ;[Red]\-#,##0\ \ "/>
    <numFmt numFmtId="192" formatCode="#,##0.0"/>
    <numFmt numFmtId="193" formatCode="#,##0\ \ "/>
    <numFmt numFmtId="194" formatCode="0\ \ \ 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Helv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6">
    <xf numFmtId="0" fontId="0" fillId="0" borderId="0">
      <alignment/>
      <protection/>
    </xf>
    <xf numFmtId="3" fontId="13" fillId="0" borderId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2" fillId="0" borderId="0">
      <alignment vertical="top"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0" fontId="2" fillId="0" borderId="0">
      <alignment vertical="top"/>
      <protection locked="0"/>
    </xf>
    <xf numFmtId="9" fontId="0" fillId="0" borderId="0" applyFont="0" applyFill="0" applyBorder="0" applyAlignment="0" applyProtection="0"/>
    <xf numFmtId="186" fontId="5" fillId="0" borderId="0">
      <alignment/>
      <protection/>
    </xf>
    <xf numFmtId="0" fontId="2" fillId="0" borderId="0">
      <alignment vertical="top"/>
      <protection locked="0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ont="1" applyAlignment="1">
      <alignment/>
    </xf>
    <xf numFmtId="0" fontId="1" fillId="2" borderId="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23" applyNumberFormat="1" applyFont="1" applyFill="1" applyBorder="1" applyAlignment="1" applyProtection="1">
      <alignment horizontal="right" vertical="top"/>
      <protection locked="0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3" fontId="0" fillId="3" borderId="5" xfId="0" applyNumberFormat="1" applyFont="1" applyFill="1" applyBorder="1" applyAlignment="1">
      <alignment/>
    </xf>
    <xf numFmtId="3" fontId="0" fillId="3" borderId="5" xfId="0" applyNumberFormat="1" applyFont="1" applyFill="1" applyBorder="1" applyAlignment="1">
      <alignment horizontal="right"/>
    </xf>
    <xf numFmtId="0" fontId="1" fillId="0" borderId="5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3" fontId="1" fillId="2" borderId="6" xfId="22" applyNumberFormat="1" applyFont="1" applyFill="1" applyBorder="1" applyAlignment="1">
      <alignment horizontal="right"/>
      <protection/>
    </xf>
    <xf numFmtId="3" fontId="11" fillId="2" borderId="7" xfId="22" applyNumberFormat="1" applyFont="1" applyFill="1" applyBorder="1" applyAlignment="1" quotePrefix="1">
      <alignment horizontal="right"/>
      <protection/>
    </xf>
    <xf numFmtId="3" fontId="12" fillId="2" borderId="7" xfId="22" applyNumberFormat="1" applyFont="1" applyFill="1" applyBorder="1" applyAlignment="1" applyProtection="1" quotePrefix="1">
      <alignment horizontal="right"/>
      <protection locked="0"/>
    </xf>
    <xf numFmtId="3" fontId="12" fillId="2" borderId="7" xfId="22" applyNumberFormat="1" applyFont="1" applyFill="1" applyBorder="1" applyAlignment="1">
      <alignment horizontal="right"/>
      <protection/>
    </xf>
    <xf numFmtId="3" fontId="12" fillId="2" borderId="8" xfId="22" applyNumberFormat="1" applyFont="1" applyFill="1" applyBorder="1" applyAlignment="1">
      <alignment horizontal="right"/>
      <protection/>
    </xf>
    <xf numFmtId="3" fontId="7" fillId="2" borderId="6" xfId="0" applyNumberFormat="1" applyFont="1" applyFill="1" applyBorder="1" applyAlignment="1" applyProtection="1">
      <alignment horizontal="right"/>
      <protection locked="0"/>
    </xf>
    <xf numFmtId="3" fontId="7" fillId="2" borderId="7" xfId="0" applyNumberFormat="1" applyFont="1" applyFill="1" applyBorder="1" applyAlignment="1">
      <alignment horizontal="right"/>
    </xf>
    <xf numFmtId="3" fontId="8" fillId="2" borderId="7" xfId="0" applyNumberFormat="1" applyFont="1" applyFill="1" applyBorder="1" applyAlignment="1" applyProtection="1">
      <alignment horizontal="right"/>
      <protection/>
    </xf>
    <xf numFmtId="3" fontId="8" fillId="2" borderId="8" xfId="0" applyNumberFormat="1" applyFont="1" applyFill="1" applyBorder="1" applyAlignment="1" applyProtection="1">
      <alignment horizontal="right"/>
      <protection/>
    </xf>
    <xf numFmtId="3" fontId="7" fillId="2" borderId="6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3" fontId="7" fillId="3" borderId="9" xfId="0" applyNumberFormat="1" applyFont="1" applyFill="1" applyBorder="1" applyAlignment="1" applyProtection="1">
      <alignment horizontal="right"/>
      <protection/>
    </xf>
    <xf numFmtId="3" fontId="8" fillId="3" borderId="9" xfId="0" applyNumberFormat="1" applyFont="1" applyFill="1" applyBorder="1" applyAlignment="1" applyProtection="1">
      <alignment horizontal="right"/>
      <protection/>
    </xf>
    <xf numFmtId="3" fontId="8" fillId="3" borderId="4" xfId="0" applyNumberFormat="1" applyFont="1" applyFill="1" applyBorder="1" applyAlignment="1" applyProtection="1">
      <alignment horizontal="right"/>
      <protection/>
    </xf>
    <xf numFmtId="3" fontId="8" fillId="3" borderId="10" xfId="0" applyNumberFormat="1" applyFont="1" applyFill="1" applyBorder="1" applyAlignment="1" applyProtection="1">
      <alignment horizontal="right"/>
      <protection/>
    </xf>
    <xf numFmtId="3" fontId="7" fillId="3" borderId="6" xfId="0" applyNumberFormat="1" applyFont="1" applyFill="1" applyBorder="1" applyAlignment="1" applyProtection="1">
      <alignment horizontal="right"/>
      <protection/>
    </xf>
    <xf numFmtId="3" fontId="8" fillId="3" borderId="7" xfId="0" applyNumberFormat="1" applyFont="1" applyFill="1" applyBorder="1" applyAlignment="1" applyProtection="1">
      <alignment horizontal="right"/>
      <protection/>
    </xf>
    <xf numFmtId="3" fontId="8" fillId="3" borderId="8" xfId="0" applyNumberFormat="1" applyFont="1" applyFill="1" applyBorder="1" applyAlignment="1" applyProtection="1">
      <alignment horizontal="right"/>
      <protection/>
    </xf>
    <xf numFmtId="3" fontId="7" fillId="3" borderId="6" xfId="0" applyNumberFormat="1" applyFont="1" applyFill="1" applyBorder="1" applyAlignment="1">
      <alignment horizontal="right"/>
    </xf>
    <xf numFmtId="3" fontId="8" fillId="3" borderId="7" xfId="0" applyNumberFormat="1" applyFont="1" applyFill="1" applyBorder="1" applyAlignment="1">
      <alignment horizontal="right"/>
    </xf>
    <xf numFmtId="3" fontId="8" fillId="3" borderId="8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/>
    </xf>
    <xf numFmtId="3" fontId="7" fillId="3" borderId="11" xfId="0" applyNumberFormat="1" applyFont="1" applyFill="1" applyBorder="1" applyAlignment="1">
      <alignment/>
    </xf>
    <xf numFmtId="3" fontId="7" fillId="2" borderId="6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3" borderId="7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wrapText="1"/>
    </xf>
    <xf numFmtId="3" fontId="1" fillId="0" borderId="5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Border="1" applyAlignment="1">
      <alignment/>
    </xf>
    <xf numFmtId="3" fontId="1" fillId="3" borderId="5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3" fontId="11" fillId="3" borderId="0" xfId="0" applyNumberFormat="1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left" vertical="top" wrapText="1"/>
    </xf>
    <xf numFmtId="3" fontId="7" fillId="2" borderId="2" xfId="0" applyNumberFormat="1" applyFont="1" applyFill="1" applyBorder="1" applyAlignment="1" applyProtection="1">
      <alignment horizontal="center"/>
      <protection/>
    </xf>
    <xf numFmtId="3" fontId="7" fillId="2" borderId="11" xfId="0" applyNumberFormat="1" applyFont="1" applyFill="1" applyBorder="1" applyAlignment="1" applyProtection="1">
      <alignment horizontal="center"/>
      <protection/>
    </xf>
    <xf numFmtId="3" fontId="7" fillId="2" borderId="3" xfId="0" applyNumberFormat="1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 applyProtection="1" quotePrefix="1">
      <alignment horizontal="center"/>
      <protection/>
    </xf>
    <xf numFmtId="3" fontId="0" fillId="2" borderId="9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 horizontal="center"/>
    </xf>
  </cellXfs>
  <cellStyles count="14">
    <cellStyle name="Normal" xfId="0"/>
    <cellStyle name="RowLevel_0" xfId="1"/>
    <cellStyle name="RowLevel_1" xfId="3"/>
    <cellStyle name="Followed Hyperlink" xfId="15"/>
    <cellStyle name="Currency" xfId="16"/>
    <cellStyle name="Comma" xfId="17"/>
    <cellStyle name="Comma [0]" xfId="18"/>
    <cellStyle name="Hyperlink" xfId="19"/>
    <cellStyle name="Percent" xfId="20"/>
    <cellStyle name="Percent" xfId="21"/>
    <cellStyle name="Standard_Anhang Finanzausgleich Tabelle a3467" xfId="22"/>
    <cellStyle name="Standard_Tabelle1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workbookViewId="0" topLeftCell="A1">
      <selection activeCell="G1" sqref="G1"/>
    </sheetView>
  </sheetViews>
  <sheetFormatPr defaultColWidth="11.421875" defaultRowHeight="12.75"/>
  <cols>
    <col min="1" max="1" width="4.57421875" style="0" customWidth="1"/>
    <col min="2" max="2" width="25.28125" style="0" customWidth="1"/>
    <col min="3" max="3" width="12.140625" style="7" customWidth="1"/>
    <col min="4" max="4" width="14.7109375" style="28" customWidth="1"/>
    <col min="5" max="5" width="17.00390625" style="28" customWidth="1"/>
    <col min="6" max="7" width="14.8515625" style="28" customWidth="1"/>
    <col min="8" max="8" width="15.00390625" style="28" customWidth="1"/>
    <col min="9" max="11" width="11.421875" style="28" customWidth="1"/>
    <col min="12" max="12" width="13.8515625" style="29" customWidth="1"/>
    <col min="13" max="18" width="11.421875" style="5" customWidth="1"/>
  </cols>
  <sheetData>
    <row r="1" spans="1:18" s="1" customFormat="1" ht="25.5" customHeight="1">
      <c r="A1" s="1" t="s">
        <v>85</v>
      </c>
      <c r="C1" s="6"/>
      <c r="D1" s="23"/>
      <c r="E1" s="23"/>
      <c r="F1" s="23"/>
      <c r="G1" s="23"/>
      <c r="H1" s="23"/>
      <c r="I1" s="23"/>
      <c r="J1" s="23"/>
      <c r="K1" s="23"/>
      <c r="L1" s="24"/>
      <c r="M1" s="15"/>
      <c r="N1" s="15"/>
      <c r="O1" s="15"/>
      <c r="P1" s="15"/>
      <c r="Q1" s="15"/>
      <c r="R1" s="15"/>
    </row>
    <row r="2" spans="3:18" s="8" customFormat="1" ht="24" customHeight="1">
      <c r="C2" s="21"/>
      <c r="D2" s="25"/>
      <c r="E2" s="26"/>
      <c r="F2" s="26"/>
      <c r="G2" s="26"/>
      <c r="H2" s="26"/>
      <c r="I2" s="26"/>
      <c r="J2" s="26"/>
      <c r="K2" s="26"/>
      <c r="L2" s="27"/>
      <c r="M2" s="16"/>
      <c r="N2" s="16"/>
      <c r="O2" s="16"/>
      <c r="P2" s="16"/>
      <c r="Q2" s="16"/>
      <c r="R2" s="16"/>
    </row>
    <row r="3" spans="1:18" s="10" customFormat="1" ht="12.75">
      <c r="A3" s="9" t="s">
        <v>86</v>
      </c>
      <c r="B3" s="37" t="s">
        <v>84</v>
      </c>
      <c r="C3" s="40" t="s">
        <v>87</v>
      </c>
      <c r="D3" s="45" t="s">
        <v>89</v>
      </c>
      <c r="E3" s="49" t="s">
        <v>91</v>
      </c>
      <c r="F3" s="96" t="s">
        <v>92</v>
      </c>
      <c r="G3" s="97"/>
      <c r="H3" s="58" t="s">
        <v>93</v>
      </c>
      <c r="I3" s="96" t="s">
        <v>94</v>
      </c>
      <c r="J3" s="97"/>
      <c r="K3" s="63" t="s">
        <v>95</v>
      </c>
      <c r="L3" s="58" t="s">
        <v>96</v>
      </c>
      <c r="M3" s="17"/>
      <c r="N3" s="17"/>
      <c r="O3" s="17"/>
      <c r="P3" s="17"/>
      <c r="Q3" s="17"/>
      <c r="R3" s="17"/>
    </row>
    <row r="4" spans="1:18" s="12" customFormat="1" ht="12.75">
      <c r="A4" s="11"/>
      <c r="B4" s="38"/>
      <c r="C4" s="41" t="s">
        <v>88</v>
      </c>
      <c r="D4" s="46" t="s">
        <v>90</v>
      </c>
      <c r="E4" s="46" t="s">
        <v>97</v>
      </c>
      <c r="F4" s="98" t="s">
        <v>98</v>
      </c>
      <c r="G4" s="99"/>
      <c r="H4" s="59"/>
      <c r="I4" s="100" t="s">
        <v>99</v>
      </c>
      <c r="J4" s="101"/>
      <c r="K4" s="64" t="s">
        <v>100</v>
      </c>
      <c r="L4" s="66" t="s">
        <v>101</v>
      </c>
      <c r="M4" s="18"/>
      <c r="N4" s="18"/>
      <c r="O4" s="18"/>
      <c r="P4" s="18"/>
      <c r="Q4" s="18"/>
      <c r="R4" s="18"/>
    </row>
    <row r="5" spans="1:18" s="13" customFormat="1" ht="12.75">
      <c r="A5" s="11"/>
      <c r="B5" s="38"/>
      <c r="C5" s="42"/>
      <c r="D5" s="47" t="s">
        <v>102</v>
      </c>
      <c r="E5" s="46" t="s">
        <v>103</v>
      </c>
      <c r="F5" s="55" t="s">
        <v>104</v>
      </c>
      <c r="G5" s="51" t="s">
        <v>105</v>
      </c>
      <c r="H5" s="59" t="s">
        <v>106</v>
      </c>
      <c r="I5" s="100" t="s">
        <v>107</v>
      </c>
      <c r="J5" s="102"/>
      <c r="K5" s="64" t="s">
        <v>108</v>
      </c>
      <c r="L5" s="66" t="s">
        <v>109</v>
      </c>
      <c r="M5" s="19"/>
      <c r="N5" s="19"/>
      <c r="O5" s="19"/>
      <c r="P5" s="19"/>
      <c r="Q5" s="19"/>
      <c r="R5" s="19"/>
    </row>
    <row r="6" spans="1:18" s="13" customFormat="1" ht="12.75">
      <c r="A6" s="11"/>
      <c r="B6" s="38"/>
      <c r="C6" s="43">
        <v>2010</v>
      </c>
      <c r="D6" s="47" t="s">
        <v>110</v>
      </c>
      <c r="E6" s="47" t="s">
        <v>111</v>
      </c>
      <c r="F6" s="56" t="s">
        <v>111</v>
      </c>
      <c r="G6" s="52" t="s">
        <v>112</v>
      </c>
      <c r="H6" s="59" t="s">
        <v>113</v>
      </c>
      <c r="I6" s="61"/>
      <c r="J6" s="62"/>
      <c r="K6" s="64" t="s">
        <v>114</v>
      </c>
      <c r="L6" s="66" t="s">
        <v>115</v>
      </c>
      <c r="M6" s="19"/>
      <c r="N6" s="19"/>
      <c r="O6" s="19"/>
      <c r="P6" s="19"/>
      <c r="Q6" s="19"/>
      <c r="R6" s="19"/>
    </row>
    <row r="7" spans="1:18" s="13" customFormat="1" ht="12.75">
      <c r="A7" s="14"/>
      <c r="B7" s="39"/>
      <c r="C7" s="44" t="s">
        <v>68</v>
      </c>
      <c r="D7" s="48" t="s">
        <v>68</v>
      </c>
      <c r="E7" s="50" t="s">
        <v>68</v>
      </c>
      <c r="F7" s="57" t="s">
        <v>68</v>
      </c>
      <c r="G7" s="54" t="s">
        <v>68</v>
      </c>
      <c r="H7" s="60" t="s">
        <v>68</v>
      </c>
      <c r="I7" s="53" t="s">
        <v>116</v>
      </c>
      <c r="J7" s="54" t="s">
        <v>117</v>
      </c>
      <c r="K7" s="65" t="s">
        <v>118</v>
      </c>
      <c r="L7" s="60" t="s">
        <v>68</v>
      </c>
      <c r="M7" s="19"/>
      <c r="N7" s="19"/>
      <c r="O7" s="19"/>
      <c r="P7" s="19"/>
      <c r="Q7" s="19"/>
      <c r="R7" s="19"/>
    </row>
    <row r="8" spans="1:12" ht="12.75">
      <c r="A8" s="2" t="s">
        <v>120</v>
      </c>
      <c r="B8" s="31" t="s">
        <v>20</v>
      </c>
      <c r="C8" s="32">
        <v>14762326.5</v>
      </c>
      <c r="D8" s="33">
        <v>3379.74</v>
      </c>
      <c r="E8" s="33" t="s">
        <v>69</v>
      </c>
      <c r="F8" s="33" t="s">
        <v>69</v>
      </c>
      <c r="G8" s="33" t="s">
        <v>69</v>
      </c>
      <c r="H8" s="34">
        <v>3379.74</v>
      </c>
      <c r="I8" s="33">
        <v>3380</v>
      </c>
      <c r="J8" s="33">
        <v>0.022896120066169787</v>
      </c>
      <c r="K8" s="33"/>
      <c r="L8" s="35"/>
    </row>
    <row r="9" spans="1:12" ht="12.75">
      <c r="A9" s="2" t="s">
        <v>119</v>
      </c>
      <c r="B9" s="31" t="s">
        <v>40</v>
      </c>
      <c r="C9" s="32">
        <v>3313641.79</v>
      </c>
      <c r="D9" s="33" t="s">
        <v>69</v>
      </c>
      <c r="E9" s="33">
        <v>-134152.5</v>
      </c>
      <c r="F9" s="33" t="s">
        <v>69</v>
      </c>
      <c r="G9" s="33" t="s">
        <v>69</v>
      </c>
      <c r="H9" s="34">
        <v>-134152.5</v>
      </c>
      <c r="I9" s="33">
        <v>-134153</v>
      </c>
      <c r="J9" s="33">
        <v>-4.048506401773741</v>
      </c>
      <c r="K9" s="33"/>
      <c r="L9" s="35">
        <v>-134153</v>
      </c>
    </row>
    <row r="10" spans="1:12" ht="12.75">
      <c r="A10" s="2" t="s">
        <v>120</v>
      </c>
      <c r="B10" s="31" t="s">
        <v>29</v>
      </c>
      <c r="C10" s="32">
        <v>3667526.65</v>
      </c>
      <c r="D10" s="33">
        <v>1627.5599999999783</v>
      </c>
      <c r="E10" s="33" t="s">
        <v>69</v>
      </c>
      <c r="F10" s="33" t="s">
        <v>69</v>
      </c>
      <c r="G10" s="33" t="s">
        <v>69</v>
      </c>
      <c r="H10" s="34">
        <v>1627.5599999999783</v>
      </c>
      <c r="I10" s="33">
        <v>1628</v>
      </c>
      <c r="J10" s="33">
        <v>0.0443895888254827</v>
      </c>
      <c r="K10" s="33"/>
      <c r="L10" s="35" t="s">
        <v>69</v>
      </c>
    </row>
    <row r="11" spans="1:12" ht="12.75">
      <c r="A11" s="2" t="s">
        <v>119</v>
      </c>
      <c r="B11" s="31" t="s">
        <v>62</v>
      </c>
      <c r="C11" s="32">
        <v>1769677.8</v>
      </c>
      <c r="D11" s="33" t="s">
        <v>69</v>
      </c>
      <c r="E11" s="33">
        <v>-87311.64999999989</v>
      </c>
      <c r="F11" s="33" t="s">
        <v>69</v>
      </c>
      <c r="G11" s="33">
        <v>-202699</v>
      </c>
      <c r="H11" s="34">
        <v>-290010.65</v>
      </c>
      <c r="I11" s="33">
        <v>-290011</v>
      </c>
      <c r="J11" s="33">
        <v>-16.38778539234656</v>
      </c>
      <c r="K11" s="33">
        <v>-20000</v>
      </c>
      <c r="L11" s="35">
        <v>-310011</v>
      </c>
    </row>
    <row r="12" spans="1:12" ht="12.75">
      <c r="A12" s="2" t="s">
        <v>119</v>
      </c>
      <c r="B12" s="31" t="s">
        <v>11</v>
      </c>
      <c r="C12" s="32">
        <v>18386434.47</v>
      </c>
      <c r="D12" s="33" t="s">
        <v>69</v>
      </c>
      <c r="E12" s="33">
        <v>-3325929.4</v>
      </c>
      <c r="F12" s="33" t="s">
        <v>69</v>
      </c>
      <c r="G12" s="33" t="s">
        <v>69</v>
      </c>
      <c r="H12" s="34">
        <v>-3325929.4</v>
      </c>
      <c r="I12" s="33">
        <v>-3325929</v>
      </c>
      <c r="J12" s="33">
        <v>-18.08903735755136</v>
      </c>
      <c r="K12" s="33"/>
      <c r="L12" s="35">
        <v>-3325929</v>
      </c>
    </row>
    <row r="13" spans="1:12" ht="12.75">
      <c r="A13" s="2" t="s">
        <v>119</v>
      </c>
      <c r="B13" s="31" t="s">
        <v>0</v>
      </c>
      <c r="C13" s="32">
        <v>21632930.519999996</v>
      </c>
      <c r="D13" s="33" t="s">
        <v>69</v>
      </c>
      <c r="E13" s="33">
        <v>-1228916.4</v>
      </c>
      <c r="F13" s="33">
        <v>-756672</v>
      </c>
      <c r="G13" s="33" t="s">
        <v>69</v>
      </c>
      <c r="H13" s="34">
        <v>-1985588.4</v>
      </c>
      <c r="I13" s="33">
        <v>-1985588</v>
      </c>
      <c r="J13" s="33">
        <v>-9.178543786124084</v>
      </c>
      <c r="K13" s="33"/>
      <c r="L13" s="35">
        <v>-1985588</v>
      </c>
    </row>
    <row r="14" spans="1:12" ht="12.75">
      <c r="A14" s="2" t="s">
        <v>119</v>
      </c>
      <c r="B14" s="31" t="s">
        <v>18</v>
      </c>
      <c r="C14" s="32">
        <v>2557390.35</v>
      </c>
      <c r="D14" s="33" t="s">
        <v>69</v>
      </c>
      <c r="E14" s="33" t="s">
        <v>69</v>
      </c>
      <c r="F14" s="33" t="s">
        <v>69</v>
      </c>
      <c r="G14" s="33">
        <v>-194810</v>
      </c>
      <c r="H14" s="34">
        <v>-194810</v>
      </c>
      <c r="I14" s="33">
        <v>-194810</v>
      </c>
      <c r="J14" s="33">
        <v>-7.617530894335313</v>
      </c>
      <c r="K14" s="33"/>
      <c r="L14" s="35">
        <v>-194810</v>
      </c>
    </row>
    <row r="15" spans="1:12" ht="12.75">
      <c r="A15" s="2"/>
      <c r="B15" s="31" t="s">
        <v>63</v>
      </c>
      <c r="C15" s="32">
        <v>4969955.92</v>
      </c>
      <c r="D15" s="33" t="s">
        <v>69</v>
      </c>
      <c r="E15" s="33" t="s">
        <v>69</v>
      </c>
      <c r="F15" s="33" t="s">
        <v>69</v>
      </c>
      <c r="G15" s="33" t="s">
        <v>69</v>
      </c>
      <c r="H15" s="34">
        <v>0</v>
      </c>
      <c r="I15" s="33" t="s">
        <v>69</v>
      </c>
      <c r="J15" s="33" t="s">
        <v>69</v>
      </c>
      <c r="K15" s="33"/>
      <c r="L15" s="35">
        <v>0</v>
      </c>
    </row>
    <row r="16" spans="1:12" ht="12.75">
      <c r="A16" s="2" t="s">
        <v>120</v>
      </c>
      <c r="B16" s="31" t="s">
        <v>52</v>
      </c>
      <c r="C16" s="32">
        <v>1919196.4</v>
      </c>
      <c r="D16" s="33">
        <v>35411.37600000001</v>
      </c>
      <c r="E16" s="33" t="s">
        <v>69</v>
      </c>
      <c r="F16" s="33" t="s">
        <v>69</v>
      </c>
      <c r="G16" s="33" t="s">
        <v>69</v>
      </c>
      <c r="H16" s="34">
        <v>35411.37600000001</v>
      </c>
      <c r="I16" s="33">
        <v>35411</v>
      </c>
      <c r="J16" s="33">
        <v>1.8450951658725496</v>
      </c>
      <c r="K16" s="33"/>
      <c r="L16" s="35" t="s">
        <v>69</v>
      </c>
    </row>
    <row r="17" spans="1:12" ht="12.75">
      <c r="A17" s="2"/>
      <c r="B17" s="31" t="s">
        <v>41</v>
      </c>
      <c r="C17" s="32">
        <v>1781043.65</v>
      </c>
      <c r="D17" s="33" t="s">
        <v>69</v>
      </c>
      <c r="E17" s="33" t="s">
        <v>69</v>
      </c>
      <c r="F17" s="33" t="s">
        <v>69</v>
      </c>
      <c r="G17" s="33" t="s">
        <v>69</v>
      </c>
      <c r="H17" s="34">
        <v>0</v>
      </c>
      <c r="I17" s="33" t="s">
        <v>69</v>
      </c>
      <c r="J17" s="33" t="s">
        <v>69</v>
      </c>
      <c r="K17" s="33"/>
      <c r="L17" s="35">
        <v>0</v>
      </c>
    </row>
    <row r="18" spans="1:12" ht="12.75">
      <c r="A18" s="2"/>
      <c r="B18" s="31" t="s">
        <v>70</v>
      </c>
      <c r="C18" s="32">
        <v>3833775.72</v>
      </c>
      <c r="D18" s="33" t="s">
        <v>69</v>
      </c>
      <c r="E18" s="33" t="s">
        <v>69</v>
      </c>
      <c r="F18" s="33" t="s">
        <v>69</v>
      </c>
      <c r="G18" s="33" t="s">
        <v>69</v>
      </c>
      <c r="H18" s="34">
        <v>0</v>
      </c>
      <c r="I18" s="33" t="s">
        <v>69</v>
      </c>
      <c r="J18" s="33" t="s">
        <v>69</v>
      </c>
      <c r="K18" s="33"/>
      <c r="L18" s="35">
        <v>0</v>
      </c>
    </row>
    <row r="19" spans="1:12" ht="12.75">
      <c r="A19" s="2" t="s">
        <v>119</v>
      </c>
      <c r="B19" s="31" t="s">
        <v>64</v>
      </c>
      <c r="C19" s="32">
        <v>1494349.66</v>
      </c>
      <c r="D19" s="33" t="s">
        <v>69</v>
      </c>
      <c r="E19" s="33">
        <v>-393099.3</v>
      </c>
      <c r="F19" s="33" t="s">
        <v>69</v>
      </c>
      <c r="G19" s="33">
        <v>-149270</v>
      </c>
      <c r="H19" s="34">
        <v>-542369.3</v>
      </c>
      <c r="I19" s="33">
        <v>-542369</v>
      </c>
      <c r="J19" s="33">
        <v>-36.294651413779555</v>
      </c>
      <c r="K19" s="33">
        <v>-20000</v>
      </c>
      <c r="L19" s="35">
        <v>-562369</v>
      </c>
    </row>
    <row r="20" spans="1:12" ht="12.75">
      <c r="A20" s="2" t="s">
        <v>119</v>
      </c>
      <c r="B20" s="31" t="s">
        <v>12</v>
      </c>
      <c r="C20" s="32">
        <v>8925200.4</v>
      </c>
      <c r="D20" s="33" t="s">
        <v>69</v>
      </c>
      <c r="E20" s="33" t="s">
        <v>69</v>
      </c>
      <c r="F20" s="33">
        <v>-349568</v>
      </c>
      <c r="G20" s="33" t="s">
        <v>69</v>
      </c>
      <c r="H20" s="34">
        <v>-349568</v>
      </c>
      <c r="I20" s="33">
        <v>-349568</v>
      </c>
      <c r="J20" s="33">
        <v>-3.9166403479298904</v>
      </c>
      <c r="K20" s="33"/>
      <c r="L20" s="35">
        <v>-349568</v>
      </c>
    </row>
    <row r="21" spans="1:12" ht="12.75">
      <c r="A21" s="2" t="s">
        <v>120</v>
      </c>
      <c r="B21" s="31" t="s">
        <v>30</v>
      </c>
      <c r="C21" s="32">
        <v>10079041.37</v>
      </c>
      <c r="D21" s="33">
        <v>690837.408</v>
      </c>
      <c r="E21" s="33" t="s">
        <v>69</v>
      </c>
      <c r="F21" s="33">
        <v>-16768</v>
      </c>
      <c r="G21" s="33" t="s">
        <v>69</v>
      </c>
      <c r="H21" s="34">
        <v>674069.408</v>
      </c>
      <c r="I21" s="33">
        <v>674069</v>
      </c>
      <c r="J21" s="33">
        <v>6.687828487403063</v>
      </c>
      <c r="K21" s="33"/>
      <c r="L21" s="35" t="s">
        <v>69</v>
      </c>
    </row>
    <row r="22" spans="1:12" ht="12.75">
      <c r="A22" s="2" t="s">
        <v>119</v>
      </c>
      <c r="B22" s="31" t="s">
        <v>42</v>
      </c>
      <c r="C22" s="32">
        <v>932886.35</v>
      </c>
      <c r="D22" s="33" t="s">
        <v>69</v>
      </c>
      <c r="E22" s="33">
        <v>-123916.5</v>
      </c>
      <c r="F22" s="33" t="s">
        <v>69</v>
      </c>
      <c r="G22" s="33">
        <v>-141795</v>
      </c>
      <c r="H22" s="34">
        <v>-265711.5</v>
      </c>
      <c r="I22" s="33">
        <v>-265712</v>
      </c>
      <c r="J22" s="33">
        <v>-28.482783567365953</v>
      </c>
      <c r="K22" s="33"/>
      <c r="L22" s="35">
        <v>-265712</v>
      </c>
    </row>
    <row r="23" spans="1:12" ht="12.75">
      <c r="A23" s="2"/>
      <c r="B23" s="31" t="s">
        <v>71</v>
      </c>
      <c r="C23" s="32">
        <v>5167434.26</v>
      </c>
      <c r="D23" s="33" t="s">
        <v>69</v>
      </c>
      <c r="E23" s="33" t="s">
        <v>69</v>
      </c>
      <c r="F23" s="33" t="s">
        <v>69</v>
      </c>
      <c r="G23" s="33" t="s">
        <v>69</v>
      </c>
      <c r="H23" s="34">
        <v>0</v>
      </c>
      <c r="I23" s="33" t="s">
        <v>69</v>
      </c>
      <c r="J23" s="33" t="s">
        <v>69</v>
      </c>
      <c r="K23" s="33"/>
      <c r="L23" s="35">
        <v>0</v>
      </c>
    </row>
    <row r="24" spans="1:12" ht="12.75">
      <c r="A24" s="2" t="s">
        <v>119</v>
      </c>
      <c r="B24" s="31" t="s">
        <v>65</v>
      </c>
      <c r="C24" s="32">
        <v>4675041.15</v>
      </c>
      <c r="D24" s="33">
        <v>81643.60799999998</v>
      </c>
      <c r="E24" s="33" t="s">
        <v>69</v>
      </c>
      <c r="F24" s="33" t="s">
        <v>69</v>
      </c>
      <c r="G24" s="33">
        <v>-194028</v>
      </c>
      <c r="H24" s="34">
        <v>-112384.39200000002</v>
      </c>
      <c r="I24" s="33">
        <v>-112384</v>
      </c>
      <c r="J24" s="33">
        <v>-2.403914669285852</v>
      </c>
      <c r="K24" s="33"/>
      <c r="L24" s="35">
        <v>-112384</v>
      </c>
    </row>
    <row r="25" spans="1:12" ht="12.75">
      <c r="A25" s="2" t="s">
        <v>119</v>
      </c>
      <c r="B25" s="31" t="s">
        <v>19</v>
      </c>
      <c r="C25" s="32">
        <v>6869985.75</v>
      </c>
      <c r="D25" s="33">
        <v>49784.27999999992</v>
      </c>
      <c r="E25" s="33" t="s">
        <v>69</v>
      </c>
      <c r="F25" s="33">
        <v>-54320</v>
      </c>
      <c r="G25" s="33" t="s">
        <v>69</v>
      </c>
      <c r="H25" s="34">
        <v>-4535.720000000081</v>
      </c>
      <c r="I25" s="33">
        <v>-4536</v>
      </c>
      <c r="J25" s="33">
        <v>-0.06602633782755662</v>
      </c>
      <c r="K25" s="33"/>
      <c r="L25" s="35">
        <v>-4536</v>
      </c>
    </row>
    <row r="26" spans="1:12" ht="12.75">
      <c r="A26" s="2" t="s">
        <v>119</v>
      </c>
      <c r="B26" s="31" t="s">
        <v>1</v>
      </c>
      <c r="C26" s="32">
        <v>1052213.75</v>
      </c>
      <c r="D26" s="33" t="s">
        <v>69</v>
      </c>
      <c r="E26" s="33">
        <v>-36543.99999999994</v>
      </c>
      <c r="F26" s="33" t="s">
        <v>69</v>
      </c>
      <c r="G26" s="33" t="s">
        <v>69</v>
      </c>
      <c r="H26" s="34">
        <v>-36543.99999999994</v>
      </c>
      <c r="I26" s="33">
        <v>-36544</v>
      </c>
      <c r="J26" s="33">
        <v>-3.473058587192954</v>
      </c>
      <c r="K26" s="33"/>
      <c r="L26" s="35">
        <v>-36544</v>
      </c>
    </row>
    <row r="27" spans="1:12" ht="12.75">
      <c r="A27" s="2"/>
      <c r="B27" s="31" t="s">
        <v>2</v>
      </c>
      <c r="C27" s="32">
        <v>7321316.32</v>
      </c>
      <c r="D27" s="33" t="s">
        <v>69</v>
      </c>
      <c r="E27" s="33" t="s">
        <v>69</v>
      </c>
      <c r="F27" s="33" t="s">
        <v>69</v>
      </c>
      <c r="G27" s="33" t="s">
        <v>69</v>
      </c>
      <c r="H27" s="34">
        <v>0</v>
      </c>
      <c r="I27" s="33" t="s">
        <v>69</v>
      </c>
      <c r="J27" s="33" t="s">
        <v>69</v>
      </c>
      <c r="K27" s="33"/>
      <c r="L27" s="35">
        <v>0</v>
      </c>
    </row>
    <row r="28" spans="1:12" ht="12.75">
      <c r="A28" s="2" t="s">
        <v>119</v>
      </c>
      <c r="B28" s="31" t="s">
        <v>13</v>
      </c>
      <c r="C28" s="32">
        <v>4514796.07</v>
      </c>
      <c r="D28" s="33" t="s">
        <v>69</v>
      </c>
      <c r="E28" s="33">
        <v>-94803.59999999971</v>
      </c>
      <c r="F28" s="33">
        <v>-25408</v>
      </c>
      <c r="G28" s="33" t="s">
        <v>69</v>
      </c>
      <c r="H28" s="34">
        <v>-120211.6</v>
      </c>
      <c r="I28" s="33">
        <v>-120212</v>
      </c>
      <c r="J28" s="33">
        <v>-2.6626230318305386</v>
      </c>
      <c r="K28" s="33"/>
      <c r="L28" s="35">
        <v>-120212</v>
      </c>
    </row>
    <row r="29" spans="1:12" ht="12.75">
      <c r="A29" s="2" t="s">
        <v>120</v>
      </c>
      <c r="B29" s="31" t="s">
        <v>31</v>
      </c>
      <c r="C29" s="32">
        <v>7657384.05</v>
      </c>
      <c r="D29" s="33">
        <v>229586.61599999995</v>
      </c>
      <c r="E29" s="33" t="s">
        <v>69</v>
      </c>
      <c r="F29" s="33" t="s">
        <v>69</v>
      </c>
      <c r="G29" s="33" t="s">
        <v>69</v>
      </c>
      <c r="H29" s="34">
        <v>229586.61599999995</v>
      </c>
      <c r="I29" s="33">
        <v>229587</v>
      </c>
      <c r="J29" s="33">
        <v>2.998243244701825</v>
      </c>
      <c r="K29" s="33"/>
      <c r="L29" s="35" t="s">
        <v>69</v>
      </c>
    </row>
    <row r="30" spans="1:12" ht="12.75">
      <c r="A30" s="2" t="s">
        <v>119</v>
      </c>
      <c r="B30" s="31" t="s">
        <v>53</v>
      </c>
      <c r="C30" s="32">
        <v>2411464.65</v>
      </c>
      <c r="D30" s="33" t="s">
        <v>69</v>
      </c>
      <c r="E30" s="33">
        <v>-136030.5</v>
      </c>
      <c r="F30" s="33" t="s">
        <v>69</v>
      </c>
      <c r="G30" s="33">
        <v>-38295</v>
      </c>
      <c r="H30" s="34">
        <v>-174325.5</v>
      </c>
      <c r="I30" s="33">
        <v>-174326</v>
      </c>
      <c r="J30" s="33">
        <v>-7.229050610383196</v>
      </c>
      <c r="K30" s="33"/>
      <c r="L30" s="35">
        <v>-174326</v>
      </c>
    </row>
    <row r="31" spans="1:12" ht="12.75">
      <c r="A31" s="2" t="s">
        <v>120</v>
      </c>
      <c r="B31" s="31" t="s">
        <v>43</v>
      </c>
      <c r="C31" s="32">
        <v>7048922.100000001</v>
      </c>
      <c r="D31" s="33">
        <v>11624.255999999916</v>
      </c>
      <c r="E31" s="33" t="s">
        <v>69</v>
      </c>
      <c r="F31" s="33" t="s">
        <v>69</v>
      </c>
      <c r="G31" s="33" t="s">
        <v>69</v>
      </c>
      <c r="H31" s="34">
        <v>11624.255999999916</v>
      </c>
      <c r="I31" s="33">
        <v>11624</v>
      </c>
      <c r="J31" s="33">
        <v>0.16490464549182632</v>
      </c>
      <c r="K31" s="33"/>
      <c r="L31" s="35" t="s">
        <v>69</v>
      </c>
    </row>
    <row r="32" spans="1:12" ht="12.75">
      <c r="A32" s="2"/>
      <c r="B32" s="31" t="s">
        <v>21</v>
      </c>
      <c r="C32" s="32">
        <v>3841282.7</v>
      </c>
      <c r="D32" s="33" t="s">
        <v>69</v>
      </c>
      <c r="E32" s="33" t="s">
        <v>69</v>
      </c>
      <c r="F32" s="33" t="s">
        <v>69</v>
      </c>
      <c r="G32" s="33" t="s">
        <v>69</v>
      </c>
      <c r="H32" s="34">
        <v>0</v>
      </c>
      <c r="I32" s="33" t="s">
        <v>69</v>
      </c>
      <c r="J32" s="33" t="s">
        <v>69</v>
      </c>
      <c r="K32" s="33"/>
      <c r="L32" s="35">
        <v>0</v>
      </c>
    </row>
    <row r="33" spans="1:12" ht="12.75">
      <c r="A33" s="2" t="s">
        <v>119</v>
      </c>
      <c r="B33" s="31" t="s">
        <v>44</v>
      </c>
      <c r="C33" s="32">
        <v>3668744.21</v>
      </c>
      <c r="D33" s="33" t="s">
        <v>69</v>
      </c>
      <c r="E33" s="33">
        <v>-251260.35</v>
      </c>
      <c r="F33" s="33">
        <v>-41296</v>
      </c>
      <c r="G33" s="33">
        <v>-415541</v>
      </c>
      <c r="H33" s="34">
        <v>-708097.35</v>
      </c>
      <c r="I33" s="33">
        <v>-708097</v>
      </c>
      <c r="J33" s="33">
        <v>-19.300800477447297</v>
      </c>
      <c r="K33" s="33">
        <v>-250000</v>
      </c>
      <c r="L33" s="35">
        <v>-958097</v>
      </c>
    </row>
    <row r="34" spans="1:12" ht="12.75">
      <c r="A34" s="2" t="s">
        <v>119</v>
      </c>
      <c r="B34" s="31" t="s">
        <v>72</v>
      </c>
      <c r="C34" s="32">
        <v>53230579.61000001</v>
      </c>
      <c r="D34" s="33">
        <v>584907.12</v>
      </c>
      <c r="E34" s="33" t="s">
        <v>69</v>
      </c>
      <c r="F34" s="33">
        <v>-1110144</v>
      </c>
      <c r="G34" s="33" t="s">
        <v>69</v>
      </c>
      <c r="H34" s="34">
        <v>-525236.88</v>
      </c>
      <c r="I34" s="33">
        <v>-525237</v>
      </c>
      <c r="J34" s="33">
        <v>-0.9867204224492944</v>
      </c>
      <c r="K34" s="33"/>
      <c r="L34" s="35">
        <v>-525237</v>
      </c>
    </row>
    <row r="35" spans="1:12" ht="12.75">
      <c r="A35" s="2" t="s">
        <v>120</v>
      </c>
      <c r="B35" s="31" t="s">
        <v>22</v>
      </c>
      <c r="C35" s="32">
        <v>6812611.95</v>
      </c>
      <c r="D35" s="33">
        <v>21338.981999999924</v>
      </c>
      <c r="E35" s="33" t="s">
        <v>69</v>
      </c>
      <c r="F35" s="33" t="s">
        <v>69</v>
      </c>
      <c r="G35" s="33" t="s">
        <v>69</v>
      </c>
      <c r="H35" s="34">
        <v>21338.981999999924</v>
      </c>
      <c r="I35" s="33">
        <v>21339</v>
      </c>
      <c r="J35" s="33">
        <v>0.3132278802405588</v>
      </c>
      <c r="K35" s="33"/>
      <c r="L35" s="35" t="s">
        <v>69</v>
      </c>
    </row>
    <row r="36" spans="1:12" ht="12.75">
      <c r="A36" s="2" t="s">
        <v>120</v>
      </c>
      <c r="B36" s="31" t="s">
        <v>32</v>
      </c>
      <c r="C36" s="32">
        <v>918349.38</v>
      </c>
      <c r="D36" s="33">
        <v>53165.646</v>
      </c>
      <c r="E36" s="33" t="s">
        <v>69</v>
      </c>
      <c r="F36" s="33" t="s">
        <v>69</v>
      </c>
      <c r="G36" s="33" t="s">
        <v>69</v>
      </c>
      <c r="H36" s="34">
        <v>53165.646</v>
      </c>
      <c r="I36" s="33">
        <v>53166</v>
      </c>
      <c r="J36" s="33">
        <v>5.789299928530468</v>
      </c>
      <c r="K36" s="33"/>
      <c r="L36" s="35" t="s">
        <v>69</v>
      </c>
    </row>
    <row r="37" spans="1:12" ht="12.75">
      <c r="A37" s="2"/>
      <c r="B37" s="31" t="s">
        <v>33</v>
      </c>
      <c r="C37" s="32">
        <v>2686876.52</v>
      </c>
      <c r="D37" s="33" t="s">
        <v>69</v>
      </c>
      <c r="E37" s="33" t="s">
        <v>69</v>
      </c>
      <c r="F37" s="33" t="s">
        <v>69</v>
      </c>
      <c r="G37" s="33" t="s">
        <v>69</v>
      </c>
      <c r="H37" s="34">
        <v>0</v>
      </c>
      <c r="I37" s="33" t="s">
        <v>69</v>
      </c>
      <c r="J37" s="33" t="s">
        <v>69</v>
      </c>
      <c r="K37" s="33"/>
      <c r="L37" s="35">
        <v>0</v>
      </c>
    </row>
    <row r="38" spans="1:12" ht="12.75">
      <c r="A38" s="2" t="s">
        <v>119</v>
      </c>
      <c r="B38" s="31" t="s">
        <v>14</v>
      </c>
      <c r="C38" s="32">
        <v>2359500.8</v>
      </c>
      <c r="D38" s="33" t="s">
        <v>69</v>
      </c>
      <c r="E38" s="33">
        <v>-229732.8</v>
      </c>
      <c r="F38" s="33" t="s">
        <v>69</v>
      </c>
      <c r="G38" s="33" t="s">
        <v>69</v>
      </c>
      <c r="H38" s="34">
        <v>-229732.8</v>
      </c>
      <c r="I38" s="33">
        <v>-229733</v>
      </c>
      <c r="J38" s="33">
        <v>-9.736508671664787</v>
      </c>
      <c r="K38" s="33">
        <v>-120000</v>
      </c>
      <c r="L38" s="35">
        <v>-349733</v>
      </c>
    </row>
    <row r="39" spans="1:12" ht="12.75">
      <c r="A39" s="2" t="s">
        <v>119</v>
      </c>
      <c r="B39" s="31" t="s">
        <v>3</v>
      </c>
      <c r="C39" s="32">
        <v>1482228.2</v>
      </c>
      <c r="D39" s="33" t="s">
        <v>69</v>
      </c>
      <c r="E39" s="33">
        <v>-255420</v>
      </c>
      <c r="F39" s="33" t="s">
        <v>69</v>
      </c>
      <c r="G39" s="33" t="s">
        <v>69</v>
      </c>
      <c r="H39" s="34">
        <v>-255420</v>
      </c>
      <c r="I39" s="33">
        <v>-255420</v>
      </c>
      <c r="J39" s="33">
        <v>-17.23216438602369</v>
      </c>
      <c r="K39" s="33"/>
      <c r="L39" s="35">
        <v>-255420</v>
      </c>
    </row>
    <row r="40" spans="1:12" ht="12.75">
      <c r="A40" s="2" t="s">
        <v>119</v>
      </c>
      <c r="B40" s="31" t="s">
        <v>54</v>
      </c>
      <c r="C40" s="32">
        <v>1525874.6</v>
      </c>
      <c r="D40" s="33" t="s">
        <v>69</v>
      </c>
      <c r="E40" s="33">
        <v>-17993</v>
      </c>
      <c r="F40" s="33" t="s">
        <v>69</v>
      </c>
      <c r="G40" s="33">
        <v>-196029</v>
      </c>
      <c r="H40" s="34">
        <v>-214022</v>
      </c>
      <c r="I40" s="33">
        <v>-214022</v>
      </c>
      <c r="J40" s="33">
        <v>-14.026185375914903</v>
      </c>
      <c r="K40" s="33"/>
      <c r="L40" s="35">
        <v>-214022</v>
      </c>
    </row>
    <row r="41" spans="1:12" ht="12.75">
      <c r="A41" s="2" t="s">
        <v>119</v>
      </c>
      <c r="B41" s="31" t="s">
        <v>15</v>
      </c>
      <c r="C41" s="32">
        <v>731686.23</v>
      </c>
      <c r="D41" s="33" t="s">
        <v>69</v>
      </c>
      <c r="E41" s="33">
        <v>-132011</v>
      </c>
      <c r="F41" s="33" t="s">
        <v>69</v>
      </c>
      <c r="G41" s="33">
        <v>-111320</v>
      </c>
      <c r="H41" s="34">
        <v>-243331</v>
      </c>
      <c r="I41" s="33">
        <v>-243331</v>
      </c>
      <c r="J41" s="33">
        <v>-33.256195076952594</v>
      </c>
      <c r="K41" s="33">
        <v>-20000</v>
      </c>
      <c r="L41" s="35">
        <v>-263331</v>
      </c>
    </row>
    <row r="42" spans="1:12" ht="12.75">
      <c r="A42" s="2" t="s">
        <v>119</v>
      </c>
      <c r="B42" s="31" t="s">
        <v>55</v>
      </c>
      <c r="C42" s="32">
        <v>2215040.75</v>
      </c>
      <c r="D42" s="33" t="s">
        <v>69</v>
      </c>
      <c r="E42" s="33">
        <v>-25296</v>
      </c>
      <c r="F42" s="33" t="s">
        <v>69</v>
      </c>
      <c r="G42" s="33">
        <v>-342240</v>
      </c>
      <c r="H42" s="34">
        <v>-367536</v>
      </c>
      <c r="I42" s="33">
        <v>-367536</v>
      </c>
      <c r="J42" s="33">
        <v>-16.592742142554265</v>
      </c>
      <c r="K42" s="33">
        <v>-200000</v>
      </c>
      <c r="L42" s="35">
        <v>-567536</v>
      </c>
    </row>
    <row r="43" spans="1:12" ht="12.75">
      <c r="A43" s="2" t="s">
        <v>120</v>
      </c>
      <c r="B43" s="31" t="s">
        <v>4</v>
      </c>
      <c r="C43" s="32">
        <v>7063481.14</v>
      </c>
      <c r="D43" s="33">
        <v>182247.07799999995</v>
      </c>
      <c r="E43" s="33" t="s">
        <v>69</v>
      </c>
      <c r="F43" s="33" t="s">
        <v>69</v>
      </c>
      <c r="G43" s="33" t="s">
        <v>69</v>
      </c>
      <c r="H43" s="34">
        <v>182247.07799999995</v>
      </c>
      <c r="I43" s="33">
        <v>182247</v>
      </c>
      <c r="J43" s="33">
        <v>2.580130057514389</v>
      </c>
      <c r="K43" s="33"/>
      <c r="L43" s="35" t="s">
        <v>69</v>
      </c>
    </row>
    <row r="44" spans="1:12" ht="12.75">
      <c r="A44" s="2" t="s">
        <v>119</v>
      </c>
      <c r="B44" s="31" t="s">
        <v>23</v>
      </c>
      <c r="C44" s="32">
        <v>1061329.6</v>
      </c>
      <c r="D44" s="33" t="s">
        <v>69</v>
      </c>
      <c r="E44" s="33">
        <v>-137804.85</v>
      </c>
      <c r="F44" s="33" t="s">
        <v>69</v>
      </c>
      <c r="G44" s="33">
        <v>-169947</v>
      </c>
      <c r="H44" s="34">
        <v>-307751.85</v>
      </c>
      <c r="I44" s="33">
        <v>-307752</v>
      </c>
      <c r="J44" s="33">
        <v>-28.99683566726114</v>
      </c>
      <c r="K44" s="33"/>
      <c r="L44" s="35">
        <v>-307752</v>
      </c>
    </row>
    <row r="45" spans="1:12" ht="12.75">
      <c r="A45" s="2" t="s">
        <v>119</v>
      </c>
      <c r="B45" s="31" t="s">
        <v>56</v>
      </c>
      <c r="C45" s="32">
        <v>3036237.05</v>
      </c>
      <c r="D45" s="33">
        <v>20905.103999999967</v>
      </c>
      <c r="E45" s="33" t="s">
        <v>69</v>
      </c>
      <c r="F45" s="33" t="s">
        <v>69</v>
      </c>
      <c r="G45" s="33">
        <v>-240856</v>
      </c>
      <c r="H45" s="34">
        <v>-219950.89600000004</v>
      </c>
      <c r="I45" s="33">
        <v>-219951</v>
      </c>
      <c r="J45" s="33">
        <v>-7.244197221030552</v>
      </c>
      <c r="K45" s="33"/>
      <c r="L45" s="35">
        <v>-219951</v>
      </c>
    </row>
    <row r="46" spans="1:12" ht="12.75">
      <c r="A46" s="2" t="s">
        <v>119</v>
      </c>
      <c r="B46" s="31" t="s">
        <v>34</v>
      </c>
      <c r="C46" s="32">
        <v>3568648.75</v>
      </c>
      <c r="D46" s="33" t="s">
        <v>69</v>
      </c>
      <c r="E46" s="33" t="s">
        <v>69</v>
      </c>
      <c r="F46" s="33" t="s">
        <v>69</v>
      </c>
      <c r="G46" s="33">
        <v>-367885</v>
      </c>
      <c r="H46" s="34">
        <v>-367885</v>
      </c>
      <c r="I46" s="33">
        <v>-367885</v>
      </c>
      <c r="J46" s="33">
        <v>-10.308803857482472</v>
      </c>
      <c r="K46" s="33"/>
      <c r="L46" s="35">
        <v>-367885</v>
      </c>
    </row>
    <row r="47" spans="1:12" ht="12.75">
      <c r="A47" s="2"/>
      <c r="B47" s="31" t="s">
        <v>5</v>
      </c>
      <c r="C47" s="32">
        <v>1818886.35</v>
      </c>
      <c r="D47" s="33" t="s">
        <v>69</v>
      </c>
      <c r="E47" s="33" t="s">
        <v>69</v>
      </c>
      <c r="F47" s="33" t="s">
        <v>69</v>
      </c>
      <c r="G47" s="33" t="s">
        <v>69</v>
      </c>
      <c r="H47" s="34">
        <v>0</v>
      </c>
      <c r="I47" s="33" t="s">
        <v>69</v>
      </c>
      <c r="J47" s="33" t="s">
        <v>69</v>
      </c>
      <c r="K47" s="33"/>
      <c r="L47" s="35">
        <v>0</v>
      </c>
    </row>
    <row r="48" spans="1:12" ht="12.75">
      <c r="A48" s="2" t="s">
        <v>119</v>
      </c>
      <c r="B48" s="31" t="s">
        <v>16</v>
      </c>
      <c r="C48" s="32">
        <v>4432108.65</v>
      </c>
      <c r="D48" s="33" t="s">
        <v>69</v>
      </c>
      <c r="E48" s="33">
        <v>-531176.4</v>
      </c>
      <c r="F48" s="33" t="s">
        <v>69</v>
      </c>
      <c r="G48" s="33" t="s">
        <v>69</v>
      </c>
      <c r="H48" s="34">
        <v>-531176.4</v>
      </c>
      <c r="I48" s="33">
        <v>-531176</v>
      </c>
      <c r="J48" s="33">
        <v>-11.984724246324602</v>
      </c>
      <c r="K48" s="33"/>
      <c r="L48" s="35">
        <v>-531176</v>
      </c>
    </row>
    <row r="49" spans="1:12" ht="12.75">
      <c r="A49" s="2"/>
      <c r="B49" s="31" t="s">
        <v>35</v>
      </c>
      <c r="C49" s="32">
        <v>38147109</v>
      </c>
      <c r="D49" s="33" t="s">
        <v>69</v>
      </c>
      <c r="E49" s="33" t="s">
        <v>69</v>
      </c>
      <c r="F49" s="33" t="s">
        <v>69</v>
      </c>
      <c r="G49" s="33" t="s">
        <v>69</v>
      </c>
      <c r="H49" s="34">
        <v>0</v>
      </c>
      <c r="I49" s="33" t="s">
        <v>69</v>
      </c>
      <c r="J49" s="33" t="s">
        <v>69</v>
      </c>
      <c r="K49" s="33"/>
      <c r="L49" s="35">
        <v>0</v>
      </c>
    </row>
    <row r="50" spans="1:12" ht="12.75">
      <c r="A50" s="2" t="s">
        <v>119</v>
      </c>
      <c r="B50" s="31" t="s">
        <v>36</v>
      </c>
      <c r="C50" s="32">
        <v>1473503.59</v>
      </c>
      <c r="D50" s="33" t="s">
        <v>69</v>
      </c>
      <c r="E50" s="33">
        <v>-262293.6</v>
      </c>
      <c r="F50" s="33" t="s">
        <v>69</v>
      </c>
      <c r="G50" s="33">
        <v>-128685</v>
      </c>
      <c r="H50" s="34">
        <v>-390978.6</v>
      </c>
      <c r="I50" s="33">
        <v>-390979</v>
      </c>
      <c r="J50" s="33">
        <v>-26.533969964742333</v>
      </c>
      <c r="K50" s="33">
        <v>-20000</v>
      </c>
      <c r="L50" s="35">
        <v>-410979</v>
      </c>
    </row>
    <row r="51" spans="1:12" ht="12.75">
      <c r="A51" s="2" t="s">
        <v>120</v>
      </c>
      <c r="B51" s="31" t="s">
        <v>37</v>
      </c>
      <c r="C51" s="32">
        <v>2443508.85</v>
      </c>
      <c r="D51" s="33">
        <v>5479.26</v>
      </c>
      <c r="E51" s="33" t="s">
        <v>69</v>
      </c>
      <c r="F51" s="33" t="s">
        <v>69</v>
      </c>
      <c r="G51" s="33" t="s">
        <v>69</v>
      </c>
      <c r="H51" s="34">
        <v>5479.26</v>
      </c>
      <c r="I51" s="33">
        <v>5479</v>
      </c>
      <c r="J51" s="33">
        <v>0.2242267303431293</v>
      </c>
      <c r="K51" s="33"/>
      <c r="L51" s="35" t="s">
        <v>69</v>
      </c>
    </row>
    <row r="52" spans="1:12" ht="12.75">
      <c r="A52" s="2" t="s">
        <v>119</v>
      </c>
      <c r="B52" s="31" t="s">
        <v>45</v>
      </c>
      <c r="C52" s="32">
        <v>2218553.56</v>
      </c>
      <c r="D52" s="33">
        <v>12333.401999999987</v>
      </c>
      <c r="E52" s="33" t="s">
        <v>69</v>
      </c>
      <c r="F52" s="33" t="s">
        <v>69</v>
      </c>
      <c r="G52" s="33">
        <v>-50646</v>
      </c>
      <c r="H52" s="34">
        <v>-38312.59800000001</v>
      </c>
      <c r="I52" s="33">
        <v>-38313</v>
      </c>
      <c r="J52" s="33">
        <v>-1.7269359951805716</v>
      </c>
      <c r="K52" s="33"/>
      <c r="L52" s="35">
        <v>-38313</v>
      </c>
    </row>
    <row r="53" spans="1:12" ht="12.75">
      <c r="A53" s="2" t="s">
        <v>119</v>
      </c>
      <c r="B53" s="31" t="s">
        <v>57</v>
      </c>
      <c r="C53" s="32">
        <v>1449994.95</v>
      </c>
      <c r="D53" s="33">
        <v>45636.09599999998</v>
      </c>
      <c r="E53" s="33" t="s">
        <v>69</v>
      </c>
      <c r="F53" s="33" t="s">
        <v>69</v>
      </c>
      <c r="G53" s="33">
        <v>-67160</v>
      </c>
      <c r="H53" s="34">
        <v>-21523.904000000017</v>
      </c>
      <c r="I53" s="33">
        <v>-21524</v>
      </c>
      <c r="J53" s="33">
        <v>-1.4844189629763884</v>
      </c>
      <c r="K53" s="33"/>
      <c r="L53" s="35">
        <v>-21524</v>
      </c>
    </row>
    <row r="54" spans="1:12" ht="12.75">
      <c r="A54" s="2" t="s">
        <v>119</v>
      </c>
      <c r="B54" s="31" t="s">
        <v>66</v>
      </c>
      <c r="C54" s="32">
        <v>4245914.66</v>
      </c>
      <c r="D54" s="33" t="s">
        <v>69</v>
      </c>
      <c r="E54" s="33" t="s">
        <v>69</v>
      </c>
      <c r="F54" s="33">
        <v>-59520</v>
      </c>
      <c r="G54" s="33" t="s">
        <v>69</v>
      </c>
      <c r="H54" s="34">
        <v>-59520</v>
      </c>
      <c r="I54" s="33">
        <v>-59520</v>
      </c>
      <c r="J54" s="33">
        <v>-1.4018180949496521</v>
      </c>
      <c r="K54" s="33"/>
      <c r="L54" s="35">
        <v>-59520</v>
      </c>
    </row>
    <row r="55" spans="1:12" ht="12.75">
      <c r="A55" s="2" t="s">
        <v>119</v>
      </c>
      <c r="B55" s="31" t="s">
        <v>24</v>
      </c>
      <c r="C55" s="32">
        <v>3971505.75</v>
      </c>
      <c r="D55" s="33" t="s">
        <v>69</v>
      </c>
      <c r="E55" s="33">
        <v>-39705.30000000011</v>
      </c>
      <c r="F55" s="33"/>
      <c r="G55" s="33" t="s">
        <v>69</v>
      </c>
      <c r="H55" s="34">
        <v>-39705.30000000011</v>
      </c>
      <c r="I55" s="33">
        <v>-39705</v>
      </c>
      <c r="J55" s="33">
        <v>-0.9997467585184787</v>
      </c>
      <c r="K55" s="33"/>
      <c r="L55" s="35">
        <v>-39705</v>
      </c>
    </row>
    <row r="56" spans="1:12" ht="12.75">
      <c r="A56" s="2"/>
      <c r="B56" s="31" t="s">
        <v>58</v>
      </c>
      <c r="C56" s="32">
        <v>3981881.91</v>
      </c>
      <c r="D56" s="33" t="s">
        <v>69</v>
      </c>
      <c r="E56" s="33" t="s">
        <v>69</v>
      </c>
      <c r="F56" s="33" t="s">
        <v>69</v>
      </c>
      <c r="G56" s="33" t="s">
        <v>69</v>
      </c>
      <c r="H56" s="34">
        <v>0</v>
      </c>
      <c r="I56" s="33" t="s">
        <v>69</v>
      </c>
      <c r="J56" s="33" t="s">
        <v>69</v>
      </c>
      <c r="K56" s="33"/>
      <c r="L56" s="35">
        <v>0</v>
      </c>
    </row>
    <row r="57" spans="1:12" ht="12.75">
      <c r="A57" s="2"/>
      <c r="B57" s="31" t="s">
        <v>46</v>
      </c>
      <c r="C57" s="32">
        <v>7589748.39</v>
      </c>
      <c r="D57" s="33" t="s">
        <v>69</v>
      </c>
      <c r="E57" s="33" t="s">
        <v>69</v>
      </c>
      <c r="F57" s="33" t="s">
        <v>69</v>
      </c>
      <c r="G57" s="33" t="s">
        <v>69</v>
      </c>
      <c r="H57" s="34">
        <v>0</v>
      </c>
      <c r="I57" s="33" t="s">
        <v>69</v>
      </c>
      <c r="J57" s="33" t="s">
        <v>69</v>
      </c>
      <c r="K57" s="33"/>
      <c r="L57" s="35">
        <v>0</v>
      </c>
    </row>
    <row r="58" spans="1:12" ht="12.75">
      <c r="A58" s="2" t="s">
        <v>120</v>
      </c>
      <c r="B58" s="31" t="s">
        <v>38</v>
      </c>
      <c r="C58" s="32">
        <v>6147085.76</v>
      </c>
      <c r="D58" s="33">
        <v>129015</v>
      </c>
      <c r="E58" s="33" t="s">
        <v>69</v>
      </c>
      <c r="F58" s="33" t="s">
        <v>69</v>
      </c>
      <c r="G58" s="33" t="s">
        <v>69</v>
      </c>
      <c r="H58" s="34">
        <v>129015</v>
      </c>
      <c r="I58" s="33">
        <v>129015</v>
      </c>
      <c r="J58" s="33">
        <v>2.0987994154810687</v>
      </c>
      <c r="K58" s="33"/>
      <c r="L58" s="35" t="s">
        <v>69</v>
      </c>
    </row>
    <row r="59" spans="1:12" ht="12.75">
      <c r="A59" s="2" t="s">
        <v>119</v>
      </c>
      <c r="B59" s="31" t="s">
        <v>25</v>
      </c>
      <c r="C59" s="32">
        <v>1946294.9</v>
      </c>
      <c r="D59" s="33">
        <v>27808.703999999983</v>
      </c>
      <c r="E59" s="33" t="s">
        <v>69</v>
      </c>
      <c r="F59" s="33" t="s">
        <v>69</v>
      </c>
      <c r="G59" s="33">
        <v>-155848</v>
      </c>
      <c r="H59" s="34">
        <v>-128039.29600000002</v>
      </c>
      <c r="I59" s="33">
        <v>-128039</v>
      </c>
      <c r="J59" s="33">
        <v>-6.578602245733676</v>
      </c>
      <c r="K59" s="33"/>
      <c r="L59" s="35">
        <v>-128039</v>
      </c>
    </row>
    <row r="60" spans="1:12" ht="12.75">
      <c r="A60" s="2" t="s">
        <v>119</v>
      </c>
      <c r="B60" s="31" t="s">
        <v>73</v>
      </c>
      <c r="C60" s="32">
        <v>2705212.15</v>
      </c>
      <c r="D60" s="33" t="s">
        <v>69</v>
      </c>
      <c r="E60" s="33">
        <v>-92206.94999999982</v>
      </c>
      <c r="F60" s="33" t="s">
        <v>69</v>
      </c>
      <c r="G60" s="33" t="s">
        <v>69</v>
      </c>
      <c r="H60" s="34">
        <v>-92206.94999999982</v>
      </c>
      <c r="I60" s="33">
        <v>-92207</v>
      </c>
      <c r="J60" s="33">
        <v>-3.408494228447111</v>
      </c>
      <c r="K60" s="33">
        <v>-50000</v>
      </c>
      <c r="L60" s="35">
        <v>-142207</v>
      </c>
    </row>
    <row r="61" spans="1:12" ht="12.75">
      <c r="A61" s="2" t="s">
        <v>119</v>
      </c>
      <c r="B61" s="31" t="s">
        <v>59</v>
      </c>
      <c r="C61" s="32">
        <v>477876.6</v>
      </c>
      <c r="D61" s="33" t="s">
        <v>69</v>
      </c>
      <c r="E61" s="33">
        <v>-73101.6</v>
      </c>
      <c r="F61" s="33" t="s">
        <v>69</v>
      </c>
      <c r="G61" s="33">
        <v>-100188</v>
      </c>
      <c r="H61" s="34">
        <v>-173289.6</v>
      </c>
      <c r="I61" s="33">
        <v>-173290</v>
      </c>
      <c r="J61" s="33">
        <v>-36.262499565787486</v>
      </c>
      <c r="K61" s="33"/>
      <c r="L61" s="35">
        <v>-173290</v>
      </c>
    </row>
    <row r="62" spans="1:12" ht="12.75">
      <c r="A62" s="2" t="s">
        <v>119</v>
      </c>
      <c r="B62" s="31" t="s">
        <v>47</v>
      </c>
      <c r="C62" s="32">
        <v>4396118.96</v>
      </c>
      <c r="D62" s="33" t="s">
        <v>69</v>
      </c>
      <c r="E62" s="33" t="s">
        <v>69</v>
      </c>
      <c r="F62" s="33">
        <v>-217360</v>
      </c>
      <c r="G62" s="33" t="s">
        <v>69</v>
      </c>
      <c r="H62" s="34">
        <v>-217360</v>
      </c>
      <c r="I62" s="33">
        <v>-217360</v>
      </c>
      <c r="J62" s="33">
        <v>-4.944361196267537</v>
      </c>
      <c r="K62" s="33"/>
      <c r="L62" s="35">
        <v>-217360</v>
      </c>
    </row>
    <row r="63" spans="1:12" ht="12.75">
      <c r="A63" s="2" t="s">
        <v>120</v>
      </c>
      <c r="B63" s="31" t="s">
        <v>6</v>
      </c>
      <c r="C63" s="32">
        <v>6195799.8599999985</v>
      </c>
      <c r="D63" s="33">
        <v>72330.72</v>
      </c>
      <c r="E63" s="33" t="s">
        <v>69</v>
      </c>
      <c r="F63" s="33" t="s">
        <v>69</v>
      </c>
      <c r="G63" s="33" t="s">
        <v>69</v>
      </c>
      <c r="H63" s="34">
        <v>72330.72</v>
      </c>
      <c r="I63" s="33">
        <v>72331</v>
      </c>
      <c r="J63" s="33">
        <v>1.16741989144885</v>
      </c>
      <c r="K63" s="33"/>
      <c r="L63" s="35" t="s">
        <v>69</v>
      </c>
    </row>
    <row r="64" spans="1:12" ht="12.75">
      <c r="A64" s="2" t="s">
        <v>119</v>
      </c>
      <c r="B64" s="31" t="s">
        <v>7</v>
      </c>
      <c r="C64" s="32">
        <v>16717525.42</v>
      </c>
      <c r="D64" s="33" t="s">
        <v>69</v>
      </c>
      <c r="E64" s="33" t="s">
        <v>69</v>
      </c>
      <c r="F64" s="33" t="s">
        <v>69</v>
      </c>
      <c r="G64" s="33" t="s">
        <v>69</v>
      </c>
      <c r="H64" s="34">
        <v>0</v>
      </c>
      <c r="I64" s="33" t="s">
        <v>69</v>
      </c>
      <c r="J64" s="33" t="s">
        <v>69</v>
      </c>
      <c r="K64" s="33">
        <v>-140000</v>
      </c>
      <c r="L64" s="35">
        <v>-140000</v>
      </c>
    </row>
    <row r="65" spans="1:12" ht="12.75">
      <c r="A65" s="2" t="s">
        <v>120</v>
      </c>
      <c r="B65" s="31" t="s">
        <v>60</v>
      </c>
      <c r="C65" s="32">
        <v>5248148.75</v>
      </c>
      <c r="D65" s="33">
        <v>358440.66</v>
      </c>
      <c r="E65" s="33" t="s">
        <v>69</v>
      </c>
      <c r="F65" s="33" t="s">
        <v>69</v>
      </c>
      <c r="G65" s="33" t="s">
        <v>69</v>
      </c>
      <c r="H65" s="34">
        <v>358440.66</v>
      </c>
      <c r="I65" s="33">
        <v>358441</v>
      </c>
      <c r="J65" s="33">
        <v>6.829855956350323</v>
      </c>
      <c r="K65" s="33"/>
      <c r="L65" s="35" t="s">
        <v>69</v>
      </c>
    </row>
    <row r="66" spans="1:12" ht="12.75">
      <c r="A66" s="2" t="s">
        <v>119</v>
      </c>
      <c r="B66" s="31" t="s">
        <v>8</v>
      </c>
      <c r="C66" s="32">
        <v>1718985.35</v>
      </c>
      <c r="D66" s="33" t="s">
        <v>69</v>
      </c>
      <c r="E66" s="33">
        <v>-180009.45</v>
      </c>
      <c r="F66" s="33" t="s">
        <v>69</v>
      </c>
      <c r="G66" s="33" t="s">
        <v>69</v>
      </c>
      <c r="H66" s="34">
        <v>-180009.45</v>
      </c>
      <c r="I66" s="33">
        <v>-180009</v>
      </c>
      <c r="J66" s="33">
        <v>-10.471816993670132</v>
      </c>
      <c r="K66" s="33"/>
      <c r="L66" s="35">
        <v>-180009</v>
      </c>
    </row>
    <row r="67" spans="1:12" ht="12.75">
      <c r="A67" s="2" t="s">
        <v>119</v>
      </c>
      <c r="B67" s="31" t="s">
        <v>74</v>
      </c>
      <c r="C67" s="32">
        <v>2369384.35</v>
      </c>
      <c r="D67" s="33" t="s">
        <v>69</v>
      </c>
      <c r="E67" s="33">
        <v>-66441.5</v>
      </c>
      <c r="F67" s="33" t="s">
        <v>69</v>
      </c>
      <c r="G67" s="33">
        <v>-184115</v>
      </c>
      <c r="H67" s="34">
        <v>-250556.5</v>
      </c>
      <c r="I67" s="33">
        <v>-250557</v>
      </c>
      <c r="J67" s="33">
        <v>-10.574772303193443</v>
      </c>
      <c r="K67" s="33"/>
      <c r="L67" s="35">
        <v>-250557</v>
      </c>
    </row>
    <row r="68" spans="1:12" ht="12.75">
      <c r="A68" s="2" t="s">
        <v>119</v>
      </c>
      <c r="B68" s="31" t="s">
        <v>48</v>
      </c>
      <c r="C68" s="32">
        <v>874837.99</v>
      </c>
      <c r="D68" s="33" t="s">
        <v>69</v>
      </c>
      <c r="E68" s="33">
        <v>-271536.75</v>
      </c>
      <c r="F68" s="33" t="s">
        <v>69</v>
      </c>
      <c r="G68" s="33">
        <v>-158355</v>
      </c>
      <c r="H68" s="34">
        <v>-429891.75</v>
      </c>
      <c r="I68" s="33">
        <v>-429892</v>
      </c>
      <c r="J68" s="33">
        <v>-49.13961269560322</v>
      </c>
      <c r="K68" s="33"/>
      <c r="L68" s="35">
        <v>-429892</v>
      </c>
    </row>
    <row r="69" spans="1:12" ht="12.75">
      <c r="A69" s="2"/>
      <c r="B69" s="31" t="s">
        <v>75</v>
      </c>
      <c r="C69" s="32">
        <v>13286111.180000002</v>
      </c>
      <c r="D69" s="33" t="s">
        <v>69</v>
      </c>
      <c r="E69" s="33" t="s">
        <v>69</v>
      </c>
      <c r="F69" s="33" t="s">
        <v>69</v>
      </c>
      <c r="G69" s="33" t="s">
        <v>69</v>
      </c>
      <c r="H69" s="34">
        <v>0</v>
      </c>
      <c r="I69" s="33" t="s">
        <v>69</v>
      </c>
      <c r="J69" s="33" t="s">
        <v>69</v>
      </c>
      <c r="K69" s="33"/>
      <c r="L69" s="35">
        <v>0</v>
      </c>
    </row>
    <row r="70" spans="1:12" ht="12.75">
      <c r="A70" s="2" t="s">
        <v>119</v>
      </c>
      <c r="B70" s="31" t="s">
        <v>9</v>
      </c>
      <c r="C70" s="32">
        <v>567405.3</v>
      </c>
      <c r="D70" s="33" t="s">
        <v>69</v>
      </c>
      <c r="E70" s="33">
        <v>-163288.2</v>
      </c>
      <c r="F70" s="33" t="s">
        <v>69</v>
      </c>
      <c r="G70" s="33">
        <v>-35604</v>
      </c>
      <c r="H70" s="34">
        <v>-198892.2</v>
      </c>
      <c r="I70" s="33">
        <v>-198892</v>
      </c>
      <c r="J70" s="33">
        <v>-35.052897813961195</v>
      </c>
      <c r="K70" s="33"/>
      <c r="L70" s="35">
        <v>-198892</v>
      </c>
    </row>
    <row r="71" spans="1:12" ht="12.75">
      <c r="A71" s="2" t="s">
        <v>119</v>
      </c>
      <c r="B71" s="31" t="s">
        <v>61</v>
      </c>
      <c r="C71" s="32">
        <v>6510572.399999999</v>
      </c>
      <c r="D71" s="33" t="s">
        <v>69</v>
      </c>
      <c r="E71" s="33" t="s">
        <v>69</v>
      </c>
      <c r="F71" s="33">
        <v>-195832</v>
      </c>
      <c r="G71" s="33" t="s">
        <v>69</v>
      </c>
      <c r="H71" s="34">
        <v>-195832</v>
      </c>
      <c r="I71" s="33">
        <v>-195832</v>
      </c>
      <c r="J71" s="33">
        <v>-3.0079075689258903</v>
      </c>
      <c r="K71" s="33"/>
      <c r="L71" s="35">
        <v>-195832</v>
      </c>
    </row>
    <row r="72" spans="1:12" ht="12.75">
      <c r="A72" s="2" t="s">
        <v>120</v>
      </c>
      <c r="B72" s="31" t="s">
        <v>26</v>
      </c>
      <c r="C72" s="32">
        <v>2348650.06</v>
      </c>
      <c r="D72" s="33">
        <v>42267.12</v>
      </c>
      <c r="E72" s="33" t="s">
        <v>69</v>
      </c>
      <c r="F72" s="33" t="s">
        <v>69</v>
      </c>
      <c r="G72" s="33" t="s">
        <v>69</v>
      </c>
      <c r="H72" s="34">
        <v>42267.12</v>
      </c>
      <c r="I72" s="33">
        <v>42267</v>
      </c>
      <c r="J72" s="33">
        <v>1.7996295284619794</v>
      </c>
      <c r="K72" s="33"/>
      <c r="L72" s="35" t="s">
        <v>69</v>
      </c>
    </row>
    <row r="73" spans="1:12" ht="12.75">
      <c r="A73" s="2"/>
      <c r="B73" s="31" t="s">
        <v>17</v>
      </c>
      <c r="C73" s="32">
        <v>5466942.8</v>
      </c>
      <c r="D73" s="33" t="s">
        <v>69</v>
      </c>
      <c r="E73" s="33" t="s">
        <v>69</v>
      </c>
      <c r="F73" s="33" t="s">
        <v>69</v>
      </c>
      <c r="G73" s="33" t="s">
        <v>69</v>
      </c>
      <c r="H73" s="34">
        <v>0</v>
      </c>
      <c r="I73" s="33" t="s">
        <v>69</v>
      </c>
      <c r="J73" s="33" t="s">
        <v>69</v>
      </c>
      <c r="K73" s="33"/>
      <c r="L73" s="35">
        <v>0</v>
      </c>
    </row>
    <row r="74" spans="1:12" ht="12.75">
      <c r="A74" s="2" t="s">
        <v>120</v>
      </c>
      <c r="B74" s="31" t="s">
        <v>39</v>
      </c>
      <c r="C74" s="32">
        <v>8089888.529999999</v>
      </c>
      <c r="D74" s="33">
        <v>106449.56399999991</v>
      </c>
      <c r="E74" s="33" t="s">
        <v>69</v>
      </c>
      <c r="F74" s="33" t="s">
        <v>69</v>
      </c>
      <c r="G74" s="33" t="s">
        <v>69</v>
      </c>
      <c r="H74" s="34">
        <v>106449.56399999991</v>
      </c>
      <c r="I74" s="33">
        <v>106450</v>
      </c>
      <c r="J74" s="33">
        <v>1.3158401330901899</v>
      </c>
      <c r="K74" s="33"/>
      <c r="L74" s="35" t="s">
        <v>69</v>
      </c>
    </row>
    <row r="75" spans="1:12" ht="12.75">
      <c r="A75" s="2" t="s">
        <v>119</v>
      </c>
      <c r="B75" s="31" t="s">
        <v>27</v>
      </c>
      <c r="C75" s="32">
        <v>2078813.05</v>
      </c>
      <c r="D75" s="33" t="s">
        <v>69</v>
      </c>
      <c r="E75" s="33" t="s">
        <v>69</v>
      </c>
      <c r="F75" s="33" t="s">
        <v>69</v>
      </c>
      <c r="G75" s="33">
        <v>-240488</v>
      </c>
      <c r="H75" s="34">
        <v>-240488</v>
      </c>
      <c r="I75" s="33">
        <v>-240488</v>
      </c>
      <c r="J75" s="33">
        <v>-11.568524644387814</v>
      </c>
      <c r="K75" s="33"/>
      <c r="L75" s="35">
        <v>-240488</v>
      </c>
    </row>
    <row r="76" spans="1:12" ht="12.75">
      <c r="A76" s="2" t="s">
        <v>119</v>
      </c>
      <c r="B76" s="31" t="s">
        <v>49</v>
      </c>
      <c r="C76" s="32">
        <v>1949528.2</v>
      </c>
      <c r="D76" s="33" t="s">
        <v>69</v>
      </c>
      <c r="E76" s="33">
        <v>-141102.2</v>
      </c>
      <c r="F76" s="33" t="s">
        <v>69</v>
      </c>
      <c r="G76" s="33" t="s">
        <v>69</v>
      </c>
      <c r="H76" s="34">
        <v>-141102.2</v>
      </c>
      <c r="I76" s="33">
        <v>-141102</v>
      </c>
      <c r="J76" s="33">
        <v>-7.23775116461511</v>
      </c>
      <c r="K76" s="33"/>
      <c r="L76" s="35">
        <v>-141102</v>
      </c>
    </row>
    <row r="77" spans="1:12" ht="12.75">
      <c r="A77" s="2" t="s">
        <v>119</v>
      </c>
      <c r="B77" s="31" t="s">
        <v>28</v>
      </c>
      <c r="C77" s="32">
        <v>1731801</v>
      </c>
      <c r="D77" s="33" t="s">
        <v>69</v>
      </c>
      <c r="E77" s="33" t="s">
        <v>69</v>
      </c>
      <c r="F77" s="33" t="s">
        <v>69</v>
      </c>
      <c r="G77" s="33">
        <v>-195040</v>
      </c>
      <c r="H77" s="34">
        <v>-195040</v>
      </c>
      <c r="I77" s="33">
        <v>-195040</v>
      </c>
      <c r="J77" s="33">
        <v>-11.26226396681836</v>
      </c>
      <c r="K77" s="33"/>
      <c r="L77" s="35">
        <v>-195040</v>
      </c>
    </row>
    <row r="78" spans="1:12" ht="12.75">
      <c r="A78" s="2" t="s">
        <v>120</v>
      </c>
      <c r="B78" s="31" t="s">
        <v>10</v>
      </c>
      <c r="C78" s="32">
        <v>3412757.15</v>
      </c>
      <c r="D78" s="33">
        <v>17912.73</v>
      </c>
      <c r="E78" s="33" t="s">
        <v>69</v>
      </c>
      <c r="F78" s="33">
        <v>-14008</v>
      </c>
      <c r="G78" s="33" t="s">
        <v>69</v>
      </c>
      <c r="H78" s="34">
        <v>3904.73</v>
      </c>
      <c r="I78" s="33">
        <v>3905</v>
      </c>
      <c r="J78" s="33">
        <v>0.11442361200532537</v>
      </c>
      <c r="K78" s="33"/>
      <c r="L78" s="35" t="s">
        <v>69</v>
      </c>
    </row>
    <row r="79" spans="1:12" ht="12.75">
      <c r="A79" s="2" t="s">
        <v>119</v>
      </c>
      <c r="B79" s="31" t="s">
        <v>76</v>
      </c>
      <c r="C79" s="32">
        <v>2185438.1</v>
      </c>
      <c r="D79" s="33" t="s">
        <v>69</v>
      </c>
      <c r="E79" s="33">
        <v>-75850.14999999985</v>
      </c>
      <c r="F79" s="33" t="s">
        <v>69</v>
      </c>
      <c r="G79" s="33">
        <v>-37237</v>
      </c>
      <c r="H79" s="34">
        <v>-113087.15</v>
      </c>
      <c r="I79" s="33">
        <v>-113087</v>
      </c>
      <c r="J79" s="33">
        <v>-5.174568888498832</v>
      </c>
      <c r="K79" s="33"/>
      <c r="L79" s="35">
        <v>-113087</v>
      </c>
    </row>
    <row r="80" spans="1:12" ht="12.75">
      <c r="A80" s="2" t="s">
        <v>119</v>
      </c>
      <c r="B80" s="31" t="s">
        <v>77</v>
      </c>
      <c r="C80" s="32">
        <v>1361086.85</v>
      </c>
      <c r="D80" s="33" t="s">
        <v>69</v>
      </c>
      <c r="E80" s="33">
        <v>-91889.69999999991</v>
      </c>
      <c r="F80" s="33" t="s">
        <v>69</v>
      </c>
      <c r="G80" s="33">
        <v>-181608</v>
      </c>
      <c r="H80" s="34">
        <v>-273497.7</v>
      </c>
      <c r="I80" s="33">
        <v>-273498</v>
      </c>
      <c r="J80" s="33">
        <v>-20.0940887791253</v>
      </c>
      <c r="K80" s="33"/>
      <c r="L80" s="35">
        <v>-273498</v>
      </c>
    </row>
    <row r="81" spans="1:12" ht="12.75">
      <c r="A81" s="2"/>
      <c r="B81" s="31" t="s">
        <v>78</v>
      </c>
      <c r="C81" s="32">
        <v>7094753.170000003</v>
      </c>
      <c r="D81" s="33" t="s">
        <v>69</v>
      </c>
      <c r="E81" s="33" t="s">
        <v>69</v>
      </c>
      <c r="F81" s="33" t="s">
        <v>69</v>
      </c>
      <c r="G81" s="33" t="s">
        <v>69</v>
      </c>
      <c r="H81" s="34">
        <v>0</v>
      </c>
      <c r="I81" s="33" t="s">
        <v>69</v>
      </c>
      <c r="J81" s="33" t="s">
        <v>69</v>
      </c>
      <c r="K81" s="33"/>
      <c r="L81" s="35">
        <v>0</v>
      </c>
    </row>
    <row r="82" spans="1:12" ht="12.75">
      <c r="A82" s="2" t="s">
        <v>120</v>
      </c>
      <c r="B82" s="31" t="s">
        <v>79</v>
      </c>
      <c r="C82" s="32">
        <v>3369216.05</v>
      </c>
      <c r="D82" s="33">
        <v>141386.04</v>
      </c>
      <c r="E82" s="33" t="s">
        <v>69</v>
      </c>
      <c r="F82" s="33" t="s">
        <v>69</v>
      </c>
      <c r="G82" s="33" t="s">
        <v>69</v>
      </c>
      <c r="H82" s="34">
        <v>141386.04</v>
      </c>
      <c r="I82" s="33">
        <v>141386</v>
      </c>
      <c r="J82" s="33">
        <v>4.196406460784846</v>
      </c>
      <c r="K82" s="33"/>
      <c r="L82" s="35" t="s">
        <v>69</v>
      </c>
    </row>
    <row r="83" spans="1:12" ht="12.75">
      <c r="A83" s="2" t="s">
        <v>120</v>
      </c>
      <c r="B83" s="31" t="s">
        <v>67</v>
      </c>
      <c r="C83" s="32">
        <v>23248460</v>
      </c>
      <c r="D83" s="33">
        <v>241358.2140000001</v>
      </c>
      <c r="E83" s="33" t="s">
        <v>69</v>
      </c>
      <c r="F83" s="33" t="s">
        <v>69</v>
      </c>
      <c r="G83" s="33" t="s">
        <v>69</v>
      </c>
      <c r="H83" s="34">
        <v>241358.2140000001</v>
      </c>
      <c r="I83" s="33">
        <v>241358</v>
      </c>
      <c r="J83" s="33">
        <v>1.038167689386738</v>
      </c>
      <c r="K83" s="33"/>
      <c r="L83" s="35" t="s">
        <v>69</v>
      </c>
    </row>
    <row r="84" spans="1:12" ht="12.75">
      <c r="A84" s="2" t="s">
        <v>119</v>
      </c>
      <c r="B84" s="31" t="s">
        <v>80</v>
      </c>
      <c r="C84" s="32">
        <v>3160809.87</v>
      </c>
      <c r="D84" s="33" t="s">
        <v>69</v>
      </c>
      <c r="E84" s="33" t="s">
        <v>69</v>
      </c>
      <c r="F84" s="33" t="s">
        <v>69</v>
      </c>
      <c r="G84" s="33">
        <v>-99130</v>
      </c>
      <c r="H84" s="34">
        <v>-99130</v>
      </c>
      <c r="I84" s="33">
        <v>-99130</v>
      </c>
      <c r="J84" s="33">
        <v>-3.1362215405889</v>
      </c>
      <c r="K84" s="33"/>
      <c r="L84" s="35">
        <v>-99130</v>
      </c>
    </row>
    <row r="85" spans="1:12" ht="12.75">
      <c r="A85" s="2"/>
      <c r="B85" s="31" t="s">
        <v>50</v>
      </c>
      <c r="C85" s="32">
        <v>3124231.49</v>
      </c>
      <c r="D85" s="33" t="s">
        <v>69</v>
      </c>
      <c r="E85" s="33" t="s">
        <v>69</v>
      </c>
      <c r="F85" s="33" t="s">
        <v>69</v>
      </c>
      <c r="G85" s="33" t="s">
        <v>69</v>
      </c>
      <c r="H85" s="34">
        <v>0</v>
      </c>
      <c r="I85" s="33" t="s">
        <v>69</v>
      </c>
      <c r="J85" s="33" t="s">
        <v>69</v>
      </c>
      <c r="K85" s="33"/>
      <c r="L85" s="35">
        <v>0</v>
      </c>
    </row>
    <row r="86" spans="1:12" ht="12.75">
      <c r="A86" s="2" t="s">
        <v>119</v>
      </c>
      <c r="B86" s="31" t="s">
        <v>51</v>
      </c>
      <c r="C86" s="32">
        <v>1328365.55</v>
      </c>
      <c r="D86" s="33" t="s">
        <v>69</v>
      </c>
      <c r="E86" s="33">
        <v>-172896.75</v>
      </c>
      <c r="F86" s="33" t="s">
        <v>69</v>
      </c>
      <c r="G86" s="33">
        <v>-166635</v>
      </c>
      <c r="H86" s="34">
        <v>-339531.75</v>
      </c>
      <c r="I86" s="33">
        <v>-339532</v>
      </c>
      <c r="J86" s="33">
        <v>-25.560132901670027</v>
      </c>
      <c r="K86" s="33">
        <v>-100000</v>
      </c>
      <c r="L86" s="35">
        <v>-439532</v>
      </c>
    </row>
    <row r="87" spans="1:12" ht="12.75">
      <c r="A87" s="2" t="s">
        <v>120</v>
      </c>
      <c r="B87" s="31" t="s">
        <v>81</v>
      </c>
      <c r="C87" s="32">
        <v>4077048.01</v>
      </c>
      <c r="D87" s="33">
        <v>37505.01599999999</v>
      </c>
      <c r="E87" s="33" t="s">
        <v>69</v>
      </c>
      <c r="F87" s="33" t="s">
        <v>69</v>
      </c>
      <c r="G87" s="33" t="s">
        <v>69</v>
      </c>
      <c r="H87" s="34">
        <v>37505.01599999999</v>
      </c>
      <c r="I87" s="33">
        <v>37505</v>
      </c>
      <c r="J87" s="33">
        <v>0.9199057727063655</v>
      </c>
      <c r="K87" s="33"/>
      <c r="L87" s="35" t="s">
        <v>69</v>
      </c>
    </row>
    <row r="88" spans="1:12" ht="12.75">
      <c r="A88" s="3"/>
      <c r="B88" s="36" t="s">
        <v>82</v>
      </c>
      <c r="C88" s="67">
        <f aca="true" t="shared" si="0" ref="C88:I88">SUM(C8:C87)</f>
        <v>455908271.6500001</v>
      </c>
      <c r="D88" s="67">
        <f t="shared" si="0"/>
        <v>3204381.3</v>
      </c>
      <c r="E88" s="67">
        <f t="shared" si="0"/>
        <v>-8771720.399999997</v>
      </c>
      <c r="F88" s="67">
        <f t="shared" si="0"/>
        <v>-2840896</v>
      </c>
      <c r="G88" s="67">
        <f t="shared" si="0"/>
        <v>-4565454</v>
      </c>
      <c r="H88" s="67">
        <f t="shared" si="0"/>
        <v>-12973689.099999996</v>
      </c>
      <c r="I88" s="68">
        <f t="shared" si="0"/>
        <v>-12973690</v>
      </c>
      <c r="J88" s="68"/>
      <c r="K88" s="68">
        <f>SUM(K8:K87)</f>
        <v>-940000</v>
      </c>
      <c r="L88" s="72">
        <f>SUM(L8:L87)</f>
        <v>-16264278</v>
      </c>
    </row>
    <row r="89" spans="1:12" ht="12.75">
      <c r="A89" s="15"/>
      <c r="B89" s="69"/>
      <c r="C89" s="70"/>
      <c r="D89" s="71"/>
      <c r="E89" s="71"/>
      <c r="F89" s="71"/>
      <c r="H89" s="73" t="s">
        <v>121</v>
      </c>
      <c r="I89" s="74">
        <v>-940000</v>
      </c>
      <c r="J89" s="71"/>
      <c r="K89" s="71"/>
      <c r="L89" s="24"/>
    </row>
    <row r="90" spans="1:12" ht="12.75">
      <c r="A90" s="15"/>
      <c r="B90" s="69"/>
      <c r="C90" s="70"/>
      <c r="D90" s="71"/>
      <c r="E90" s="71"/>
      <c r="F90" s="71"/>
      <c r="H90" s="71"/>
      <c r="I90" s="71">
        <f>SUM(I88:I89)</f>
        <v>-13913690</v>
      </c>
      <c r="J90" s="71"/>
      <c r="K90" s="71"/>
      <c r="L90" s="24"/>
    </row>
    <row r="91" spans="1:12" s="76" customFormat="1" ht="13.5" customHeight="1">
      <c r="A91" s="76" t="s">
        <v>128</v>
      </c>
      <c r="B91" s="77"/>
      <c r="C91" s="22"/>
      <c r="D91" s="75"/>
      <c r="E91" s="75"/>
      <c r="F91" s="75"/>
      <c r="G91" s="75"/>
      <c r="H91" s="75"/>
      <c r="I91" s="75"/>
      <c r="J91" s="75"/>
      <c r="K91" s="75"/>
      <c r="L91" s="30"/>
    </row>
    <row r="92" spans="1:18" s="87" customFormat="1" ht="41.25" customHeight="1">
      <c r="A92" s="86" t="s">
        <v>126</v>
      </c>
      <c r="C92" s="88"/>
      <c r="D92" s="89"/>
      <c r="E92" s="89"/>
      <c r="F92" s="89"/>
      <c r="G92" s="89"/>
      <c r="H92" s="95" t="s">
        <v>127</v>
      </c>
      <c r="I92" s="95"/>
      <c r="J92" s="95"/>
      <c r="K92" s="95"/>
      <c r="L92" s="90">
        <v>-853794</v>
      </c>
      <c r="M92" s="91"/>
      <c r="N92" s="91"/>
      <c r="O92" s="91"/>
      <c r="P92" s="91"/>
      <c r="Q92" s="91"/>
      <c r="R92" s="91"/>
    </row>
    <row r="93" spans="3:18" s="4" customFormat="1" ht="12.75">
      <c r="C93" s="22"/>
      <c r="D93" s="75"/>
      <c r="E93" s="75"/>
      <c r="F93" s="75"/>
      <c r="G93" s="75"/>
      <c r="H93" s="92" t="s">
        <v>122</v>
      </c>
      <c r="I93" s="93"/>
      <c r="J93" s="93"/>
      <c r="K93" s="93"/>
      <c r="L93" s="92">
        <f>L88+L92</f>
        <v>-17118072</v>
      </c>
      <c r="M93" s="20"/>
      <c r="N93" s="20"/>
      <c r="O93" s="20"/>
      <c r="P93" s="20"/>
      <c r="Q93" s="20"/>
      <c r="R93" s="20"/>
    </row>
    <row r="94" spans="1:18" s="4" customFormat="1" ht="12.75">
      <c r="A94" s="4" t="s">
        <v>83</v>
      </c>
      <c r="C94" s="79"/>
      <c r="D94" s="74"/>
      <c r="E94" s="74"/>
      <c r="F94" s="74"/>
      <c r="G94" s="74"/>
      <c r="H94" s="78"/>
      <c r="I94" s="81"/>
      <c r="J94" s="81"/>
      <c r="K94" s="81"/>
      <c r="L94" s="78"/>
      <c r="M94" s="20"/>
      <c r="N94" s="20"/>
      <c r="O94" s="20"/>
      <c r="P94" s="20"/>
      <c r="Q94" s="20"/>
      <c r="R94" s="20"/>
    </row>
    <row r="95" spans="3:18" s="80" customFormat="1" ht="12.75">
      <c r="C95" s="79"/>
      <c r="D95" s="74"/>
      <c r="E95" s="74"/>
      <c r="F95" s="74"/>
      <c r="G95" s="74"/>
      <c r="H95" s="82" t="s">
        <v>123</v>
      </c>
      <c r="I95" s="81"/>
      <c r="J95" s="81"/>
      <c r="K95" s="81"/>
      <c r="L95" s="78"/>
      <c r="M95" s="76"/>
      <c r="N95" s="76"/>
      <c r="O95" s="76"/>
      <c r="P95" s="76"/>
      <c r="Q95" s="76"/>
      <c r="R95" s="76"/>
    </row>
    <row r="96" spans="3:18" s="80" customFormat="1" ht="12.75">
      <c r="C96" s="79"/>
      <c r="D96" s="74"/>
      <c r="E96" s="74"/>
      <c r="F96" s="74"/>
      <c r="G96" s="74"/>
      <c r="H96" s="92" t="s">
        <v>124</v>
      </c>
      <c r="I96" s="94"/>
      <c r="J96" s="94"/>
      <c r="K96" s="94"/>
      <c r="L96" s="92">
        <v>3204381.3</v>
      </c>
      <c r="M96" s="76"/>
      <c r="N96" s="76"/>
      <c r="O96" s="76"/>
      <c r="P96" s="76"/>
      <c r="Q96" s="76"/>
      <c r="R96" s="76"/>
    </row>
    <row r="97" spans="3:18" s="80" customFormat="1" ht="12.75">
      <c r="C97" s="79"/>
      <c r="D97" s="74"/>
      <c r="E97" s="74"/>
      <c r="F97" s="74"/>
      <c r="G97" s="74"/>
      <c r="H97" s="92" t="s">
        <v>125</v>
      </c>
      <c r="I97" s="94"/>
      <c r="J97" s="94"/>
      <c r="K97" s="94"/>
      <c r="L97" s="92">
        <v>13913690</v>
      </c>
      <c r="M97" s="76"/>
      <c r="N97" s="76"/>
      <c r="O97" s="76"/>
      <c r="P97" s="76"/>
      <c r="Q97" s="76"/>
      <c r="R97" s="76"/>
    </row>
    <row r="98" spans="3:18" s="80" customFormat="1" ht="12.75">
      <c r="C98" s="79"/>
      <c r="D98" s="74"/>
      <c r="E98" s="74"/>
      <c r="F98" s="74"/>
      <c r="G98" s="74"/>
      <c r="H98" s="81"/>
      <c r="I98" s="83"/>
      <c r="J98" s="83"/>
      <c r="K98" s="83"/>
      <c r="L98" s="84"/>
      <c r="M98" s="76"/>
      <c r="N98" s="76"/>
      <c r="O98" s="76"/>
      <c r="P98" s="76"/>
      <c r="Q98" s="76"/>
      <c r="R98" s="76"/>
    </row>
    <row r="99" spans="3:18" s="80" customFormat="1" ht="12.75">
      <c r="C99" s="79"/>
      <c r="D99" s="74"/>
      <c r="E99" s="74"/>
      <c r="F99" s="74"/>
      <c r="G99" s="74"/>
      <c r="H99" s="78"/>
      <c r="I99" s="81"/>
      <c r="K99" s="81"/>
      <c r="L99" s="85"/>
      <c r="M99" s="76"/>
      <c r="N99" s="76"/>
      <c r="O99" s="76"/>
      <c r="P99" s="76"/>
      <c r="Q99" s="76"/>
      <c r="R99" s="76"/>
    </row>
    <row r="100" spans="3:18" s="80" customFormat="1" ht="12.75">
      <c r="C100" s="79"/>
      <c r="D100" s="74"/>
      <c r="E100" s="74"/>
      <c r="F100" s="74"/>
      <c r="G100" s="74"/>
      <c r="H100" s="74"/>
      <c r="I100" s="74"/>
      <c r="J100" s="74"/>
      <c r="K100" s="74"/>
      <c r="L100" s="29"/>
      <c r="M100" s="76"/>
      <c r="N100" s="76"/>
      <c r="O100" s="76"/>
      <c r="P100" s="76"/>
      <c r="Q100" s="76"/>
      <c r="R100" s="76"/>
    </row>
    <row r="101" spans="3:18" s="80" customFormat="1" ht="12.75">
      <c r="C101" s="79"/>
      <c r="D101" s="74"/>
      <c r="E101" s="74"/>
      <c r="F101" s="74"/>
      <c r="G101" s="74"/>
      <c r="H101" s="28"/>
      <c r="I101" s="28"/>
      <c r="J101" s="28"/>
      <c r="K101" s="28"/>
      <c r="L101" s="29"/>
      <c r="M101" s="76"/>
      <c r="N101" s="76"/>
      <c r="O101" s="76"/>
      <c r="P101" s="76"/>
      <c r="Q101" s="76"/>
      <c r="R101" s="76"/>
    </row>
    <row r="102" spans="3:18" s="80" customFormat="1" ht="12.75">
      <c r="C102" s="79"/>
      <c r="D102" s="74"/>
      <c r="E102" s="74"/>
      <c r="F102" s="74"/>
      <c r="G102" s="74"/>
      <c r="H102" s="28"/>
      <c r="I102" s="28"/>
      <c r="J102" s="28"/>
      <c r="K102" s="28"/>
      <c r="L102" s="29"/>
      <c r="M102" s="76"/>
      <c r="N102" s="76"/>
      <c r="O102" s="76"/>
      <c r="P102" s="76"/>
      <c r="Q102" s="76"/>
      <c r="R102" s="76"/>
    </row>
    <row r="103" spans="3:18" s="80" customFormat="1" ht="12.75">
      <c r="C103" s="79"/>
      <c r="D103" s="74"/>
      <c r="E103" s="74"/>
      <c r="F103" s="74"/>
      <c r="G103" s="74"/>
      <c r="H103" s="28"/>
      <c r="I103" s="28"/>
      <c r="J103" s="28"/>
      <c r="K103" s="28"/>
      <c r="L103" s="29"/>
      <c r="M103" s="76"/>
      <c r="N103" s="76"/>
      <c r="O103" s="76"/>
      <c r="P103" s="76"/>
      <c r="Q103" s="76"/>
      <c r="R103" s="76"/>
    </row>
    <row r="104" spans="3:18" s="80" customFormat="1" ht="12.75">
      <c r="C104" s="79"/>
      <c r="D104" s="74"/>
      <c r="E104" s="74"/>
      <c r="F104" s="74"/>
      <c r="G104" s="74"/>
      <c r="H104" s="28"/>
      <c r="I104" s="28"/>
      <c r="J104" s="28"/>
      <c r="K104" s="28"/>
      <c r="L104" s="29"/>
      <c r="M104" s="76"/>
      <c r="N104" s="76"/>
      <c r="O104" s="76"/>
      <c r="P104" s="76"/>
      <c r="Q104" s="76"/>
      <c r="R104" s="76"/>
    </row>
  </sheetData>
  <mergeCells count="6">
    <mergeCell ref="H92:K92"/>
    <mergeCell ref="F3:G3"/>
    <mergeCell ref="I3:J3"/>
    <mergeCell ref="F4:G4"/>
    <mergeCell ref="I4:J4"/>
    <mergeCell ref="I5:J5"/>
  </mergeCells>
  <printOptions/>
  <pageMargins left="0.7874015748031497" right="0.7874015748031497" top="0.984251968503937" bottom="0.7874015748031497" header="0.35433070866141736" footer="0.5118110236220472"/>
  <pageSetup horizontalDpi="600" verticalDpi="600" orientation="landscape" paperSize="9" scale="79" r:id="rId2"/>
  <headerFooter alignWithMargins="0">
    <oddHeader>&amp;L&amp;"AkzidenzGrotesk,Fett"  Staatskanzlei&amp;"AkzidenzGrotesk,Standard"        
  Dienststelle für Statistik &amp;C
 &amp;R&amp;G
</oddHeader>
  </headerFooter>
  <rowBreaks count="2" manualBreakCount="2">
    <brk id="42" max="11" man="1"/>
    <brk id="76" max="11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skbal</cp:lastModifiedBy>
  <cp:lastPrinted>2011-10-03T16:25:27Z</cp:lastPrinted>
  <dcterms:created xsi:type="dcterms:W3CDTF">1996-10-17T05:27:31Z</dcterms:created>
  <dcterms:modified xsi:type="dcterms:W3CDTF">2012-08-27T10:01:43Z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O$NOPARSEFILE">
    <vt:lpwstr/>
  </property>
  <property fmtid="{D5CDD505-2E9C-101B-9397-08002B2CF9AE}" pid="3" name="FSC$NOPARSEFILE">
    <vt:lpwstr/>
  </property>
  <property fmtid="{D5CDD505-2E9C-101B-9397-08002B2CF9AE}" pid="4" name="COO$NOUSEREXPRESSIONS">
    <vt:lpwstr/>
  </property>
  <property fmtid="{D5CDD505-2E9C-101B-9397-08002B2CF9AE}" pid="5" name="FSC$NOUSEREXPRESSIONS">
    <vt:lpwstr/>
  </property>
  <property fmtid="{D5CDD505-2E9C-101B-9397-08002B2CF9AE}" pid="6" name="COO$NOVIRTUALATTRS">
    <vt:lpwstr/>
  </property>
  <property fmtid="{D5CDD505-2E9C-101B-9397-08002B2CF9AE}" pid="7" name="FSC$NOVIRTUALATTRS">
    <vt:lpwstr/>
  </property>
  <property fmtid="{D5CDD505-2E9C-101B-9397-08002B2CF9AE}" pid="8" name="FSC#LOCALSW@2103.100:TopLevelSubfileAddress">
    <vt:lpwstr>COO.2103.100.7.639972</vt:lpwstr>
  </property>
  <property fmtid="{D5CDD505-2E9C-101B-9397-08002B2CF9AE}" pid="9" name="FSC#FSCIBISDOCPROPS@15.1400:ObjectCOOAddress">
    <vt:lpwstr>COO.2103.100.2.5114997</vt:lpwstr>
  </property>
  <property fmtid="{D5CDD505-2E9C-101B-9397-08002B2CF9AE}" pid="10" name="FSC#FSCIBISDOCPROPS@15.1400:Container">
    <vt:lpwstr>COO.2103.100.2.5114997</vt:lpwstr>
  </property>
  <property fmtid="{D5CDD505-2E9C-101B-9397-08002B2CF9AE}" pid="11" name="FSC#FSCIBISDOCPROPS@15.1400:Objectname">
    <vt:lpwstr>Anhang Finanzausgleich Tabelle d</vt:lpwstr>
  </property>
  <property fmtid="{D5CDD505-2E9C-101B-9397-08002B2CF9AE}" pid="12" name="FSC#FSCIBISDOCPROPS@15.1400:Subject">
    <vt:lpwstr>Nicht verfügbar</vt:lpwstr>
  </property>
  <property fmtid="{D5CDD505-2E9C-101B-9397-08002B2CF9AE}" pid="13" name="FSC#FSCIBISDOCPROPS@15.1400:Owner">
    <vt:lpwstr>Baldenweg, Ulrike</vt:lpwstr>
  </property>
  <property fmtid="{D5CDD505-2E9C-101B-9397-08002B2CF9AE}" pid="14" name="FSC#FSCIBISDOCPROPS@15.1400:OwnerAbbreviation">
    <vt:lpwstr/>
  </property>
  <property fmtid="{D5CDD505-2E9C-101B-9397-08002B2CF9AE}" pid="15" name="FSC#FSCIBISDOCPROPS@15.1400:GroupShortName">
    <vt:lpwstr>SK_STAT</vt:lpwstr>
  </property>
  <property fmtid="{D5CDD505-2E9C-101B-9397-08002B2CF9AE}" pid="16" name="FSC#FSCIBISDOCPROPS@15.1400:TopLevelSubfileName">
    <vt:lpwstr>Publikation (003)</vt:lpwstr>
  </property>
  <property fmtid="{D5CDD505-2E9C-101B-9397-08002B2CF9AE}" pid="17" name="FSC#FSCIBISDOCPROPS@15.1400:TopLevelSubfileAddress">
    <vt:lpwstr>COO.2103.100.7.590114</vt:lpwstr>
  </property>
  <property fmtid="{D5CDD505-2E9C-101B-9397-08002B2CF9AE}" pid="18" name="FSC#FSCIBISDOCPROPS@15.1400:TopLevelSubfileNumber">
    <vt:lpwstr>3</vt:lpwstr>
  </property>
  <property fmtid="{D5CDD505-2E9C-101B-9397-08002B2CF9AE}" pid="19" name="FSC#FSCIBISDOCPROPS@15.1400:TitleSubFile">
    <vt:lpwstr>Publikation</vt:lpwstr>
  </property>
  <property fmtid="{D5CDD505-2E9C-101B-9397-08002B2CF9AE}" pid="20" name="FSC#FSCIBISDOCPROPS@15.1400:TopLevelDossierName">
    <vt:lpwstr>0057/2011/SK 2010/2011</vt:lpwstr>
  </property>
  <property fmtid="{D5CDD505-2E9C-101B-9397-08002B2CF9AE}" pid="21" name="FSC#FSCIBISDOCPROPS@15.1400:TopLevelDossierNumber">
    <vt:lpwstr>57</vt:lpwstr>
  </property>
  <property fmtid="{D5CDD505-2E9C-101B-9397-08002B2CF9AE}" pid="22" name="FSC#FSCIBISDOCPROPS@15.1400:TopLevelDossierYear">
    <vt:lpwstr>2011</vt:lpwstr>
  </property>
  <property fmtid="{D5CDD505-2E9C-101B-9397-08002B2CF9AE}" pid="23" name="FSC#FSCIBISDOCPROPS@15.1400:TopLevelDossierTitel">
    <vt:lpwstr>2010/2011</vt:lpwstr>
  </property>
  <property fmtid="{D5CDD505-2E9C-101B-9397-08002B2CF9AE}" pid="24" name="FSC#FSCIBISDOCPROPS@15.1400:TopLevelDossierRespOrgShortname">
    <vt:lpwstr>SK</vt:lpwstr>
  </property>
  <property fmtid="{D5CDD505-2E9C-101B-9397-08002B2CF9AE}" pid="25" name="FSC#FSCIBISDOCPROPS@15.1400:TopLevelDossierResponsible">
    <vt:lpwstr>Baldenweg, Ulrike</vt:lpwstr>
  </property>
  <property fmtid="{D5CDD505-2E9C-101B-9397-08002B2CF9AE}" pid="26" name="FSC#FSCIBISDOCPROPS@15.1400:TopLevelSubjectGroupPosNumber">
    <vt:lpwstr>08.01.18.02</vt:lpwstr>
  </property>
  <property fmtid="{D5CDD505-2E9C-101B-9397-08002B2CF9AE}" pid="27" name="FSC#FSCIBISDOCPROPS@15.1400:RRBNumber">
    <vt:lpwstr>Nicht verfügbar</vt:lpwstr>
  </property>
  <property fmtid="{D5CDD505-2E9C-101B-9397-08002B2CF9AE}" pid="28" name="FSC#FSCIBISDOCPROPS@15.1400:RRSessionDate">
    <vt:lpwstr>Nicht verfügbar</vt:lpwstr>
  </property>
  <property fmtid="{D5CDD505-2E9C-101B-9397-08002B2CF9AE}" pid="29" name="FSC#FSCIBISDOCPROPS@15.1400:DossierRef">
    <vt:lpwstr>SK/08.01.18.02/2011/00057</vt:lpwstr>
  </property>
  <property fmtid="{D5CDD505-2E9C-101B-9397-08002B2CF9AE}" pid="30" name="FSC#FSCIBISDOCPROPS@15.1400:BGMName">
    <vt:lpwstr> </vt:lpwstr>
  </property>
  <property fmtid="{D5CDD505-2E9C-101B-9397-08002B2CF9AE}" pid="31" name="FSC#FSCIBISDOCPROPS@15.1400:BGMFirstName">
    <vt:lpwstr> </vt:lpwstr>
  </property>
  <property fmtid="{D5CDD505-2E9C-101B-9397-08002B2CF9AE}" pid="32" name="FSC#FSCIBISDOCPROPS@15.1400:BGMZIP">
    <vt:lpwstr> </vt:lpwstr>
  </property>
  <property fmtid="{D5CDD505-2E9C-101B-9397-08002B2CF9AE}" pid="33" name="FSC#FSCIBISDOCPROPS@15.1400:BGMBirthday">
    <vt:lpwstr> </vt:lpwstr>
  </property>
  <property fmtid="{D5CDD505-2E9C-101B-9397-08002B2CF9AE}" pid="34" name="FSC#FSCIBISDOCPROPS@15.1400:BGMDiagnose">
    <vt:lpwstr> </vt:lpwstr>
  </property>
  <property fmtid="{D5CDD505-2E9C-101B-9397-08002B2CF9AE}" pid="35" name="FSC#FSCIBISDOCPROPS@15.1400:BGMDiagnoseAdd">
    <vt:lpwstr> </vt:lpwstr>
  </property>
  <property fmtid="{D5CDD505-2E9C-101B-9397-08002B2CF9AE}" pid="36" name="FSC#FSCIBISDOCPROPS@15.1400:BGMDiagnoseDetail">
    <vt:lpwstr> </vt:lpwstr>
  </property>
  <property fmtid="{D5CDD505-2E9C-101B-9397-08002B2CF9AE}" pid="37" name="FSC#FSCIBISDOCPROPS@15.1400:CreatedAt">
    <vt:lpwstr>03.10.2011</vt:lpwstr>
  </property>
  <property fmtid="{D5CDD505-2E9C-101B-9397-08002B2CF9AE}" pid="38" name="FSC#FSCIBISDOCPROPS@15.1400:CreatedBy">
    <vt:lpwstr>Ulrike Baldenweg</vt:lpwstr>
  </property>
  <property fmtid="{D5CDD505-2E9C-101B-9397-08002B2CF9AE}" pid="39" name="FSC#COOSYSTEM@1.1:Container">
    <vt:lpwstr>COO.2103.100.2.5114997</vt:lpwstr>
  </property>
  <property fmtid="{D5CDD505-2E9C-101B-9397-08002B2CF9AE}" pid="40" name="FSC#LOCALSW@2103.100:User_Login_red">
    <vt:lpwstr>skbal@TG.CH</vt:lpwstr>
  </property>
  <property fmtid="{D5CDD505-2E9C-101B-9397-08002B2CF9AE}" pid="41" name="FSC#COOELAK@1.1001:Subject">
    <vt:lpwstr/>
  </property>
  <property fmtid="{D5CDD505-2E9C-101B-9397-08002B2CF9AE}" pid="42" name="FSC#COOELAK@1.1001:FileReference">
    <vt:lpwstr>08.01.18.02/0057e-2011</vt:lpwstr>
  </property>
  <property fmtid="{D5CDD505-2E9C-101B-9397-08002B2CF9AE}" pid="43" name="FSC#COOELAK@1.1001:FileRefYear">
    <vt:lpwstr>2011</vt:lpwstr>
  </property>
  <property fmtid="{D5CDD505-2E9C-101B-9397-08002B2CF9AE}" pid="44" name="FSC#COOELAK@1.1001:FileRefOrdinal">
    <vt:lpwstr>57</vt:lpwstr>
  </property>
  <property fmtid="{D5CDD505-2E9C-101B-9397-08002B2CF9AE}" pid="45" name="FSC#COOELAK@1.1001:FileRefOU">
    <vt:lpwstr/>
  </property>
  <property fmtid="{D5CDD505-2E9C-101B-9397-08002B2CF9AE}" pid="46" name="FSC#COOELAK@1.1001:Organization">
    <vt:lpwstr/>
  </property>
  <property fmtid="{D5CDD505-2E9C-101B-9397-08002B2CF9AE}" pid="47" name="FSC#COOELAK@1.1001:Owner">
    <vt:lpwstr> Baldenweg</vt:lpwstr>
  </property>
  <property fmtid="{D5CDD505-2E9C-101B-9397-08002B2CF9AE}" pid="48" name="FSC#COOELAK@1.1001:OwnerExtension">
    <vt:lpwstr>+41 52 724 23 96</vt:lpwstr>
  </property>
  <property fmtid="{D5CDD505-2E9C-101B-9397-08002B2CF9AE}" pid="49" name="FSC#COOELAK@1.1001:OwnerFaxExtension">
    <vt:lpwstr/>
  </property>
  <property fmtid="{D5CDD505-2E9C-101B-9397-08002B2CF9AE}" pid="50" name="FSC#COOELAK@1.1001:DispatchedBy">
    <vt:lpwstr/>
  </property>
  <property fmtid="{D5CDD505-2E9C-101B-9397-08002B2CF9AE}" pid="51" name="FSC#COOELAK@1.1001:DispatchedAt">
    <vt:lpwstr/>
  </property>
  <property fmtid="{D5CDD505-2E9C-101B-9397-08002B2CF9AE}" pid="52" name="FSC#COOELAK@1.1001:ApprovedBy">
    <vt:lpwstr/>
  </property>
  <property fmtid="{D5CDD505-2E9C-101B-9397-08002B2CF9AE}" pid="53" name="FSC#COOELAK@1.1001:ApprovedAt">
    <vt:lpwstr/>
  </property>
  <property fmtid="{D5CDD505-2E9C-101B-9397-08002B2CF9AE}" pid="54" name="FSC#COOELAK@1.1001:Department">
    <vt:lpwstr>SK Dienststelle für Statistik (SK_STAT)</vt:lpwstr>
  </property>
  <property fmtid="{D5CDD505-2E9C-101B-9397-08002B2CF9AE}" pid="55" name="FSC#COOELAK@1.1001:CreatedAt">
    <vt:lpwstr>03.10.2011</vt:lpwstr>
  </property>
  <property fmtid="{D5CDD505-2E9C-101B-9397-08002B2CF9AE}" pid="56" name="FSC#COOELAK@1.1001:OU">
    <vt:lpwstr>SK Dienststelle für Statistik (SK_STAT)</vt:lpwstr>
  </property>
  <property fmtid="{D5CDD505-2E9C-101B-9397-08002B2CF9AE}" pid="57" name="FSC#COOELAK@1.1001:Priority">
    <vt:lpwstr/>
  </property>
  <property fmtid="{D5CDD505-2E9C-101B-9397-08002B2CF9AE}" pid="58" name="FSC#COOELAK@1.1001:ObjBarCode">
    <vt:lpwstr>*COO.2103.100.2.5114997*</vt:lpwstr>
  </property>
  <property fmtid="{D5CDD505-2E9C-101B-9397-08002B2CF9AE}" pid="59" name="FSC#COOELAK@1.1001:RefBarCode">
    <vt:lpwstr/>
  </property>
  <property fmtid="{D5CDD505-2E9C-101B-9397-08002B2CF9AE}" pid="60" name="FSC#COOELAK@1.1001:FileRefBarCode">
    <vt:lpwstr>*08.01.18.02/0057e-2011*</vt:lpwstr>
  </property>
  <property fmtid="{D5CDD505-2E9C-101B-9397-08002B2CF9AE}" pid="61" name="FSC#COOELAK@1.1001:ExternalRef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08.01.18.02</vt:lpwstr>
  </property>
  <property fmtid="{D5CDD505-2E9C-101B-9397-08002B2CF9AE}" pid="74" name="FSC#COOELAK@1.1001:CurrentUserRolePos">
    <vt:lpwstr>Sachbearbeiter/-in</vt:lpwstr>
  </property>
  <property fmtid="{D5CDD505-2E9C-101B-9397-08002B2CF9AE}" pid="75" name="FSC#COOELAK@1.1001:CurrentUserEmail">
    <vt:lpwstr>andrea.greger@tg.ch</vt:lpwstr>
  </property>
  <property fmtid="{D5CDD505-2E9C-101B-9397-08002B2CF9AE}" pid="76" name="FSC#ELAKGOV@1.1001:PersonalSubjGender">
    <vt:lpwstr/>
  </property>
  <property fmtid="{D5CDD505-2E9C-101B-9397-08002B2CF9AE}" pid="77" name="FSC#ELAKGOV@1.1001:PersonalSubjFirstName">
    <vt:lpwstr/>
  </property>
  <property fmtid="{D5CDD505-2E9C-101B-9397-08002B2CF9AE}" pid="78" name="FSC#ELAKGOV@1.1001:PersonalSubjSurName">
    <vt:lpwstr/>
  </property>
  <property fmtid="{D5CDD505-2E9C-101B-9397-08002B2CF9AE}" pid="79" name="FSC#ELAKGOV@1.1001:PersonalSubjSalutation">
    <vt:lpwstr/>
  </property>
  <property fmtid="{D5CDD505-2E9C-101B-9397-08002B2CF9AE}" pid="80" name="FSC#ELAKGOV@1.1001:PersonalSubjAddress">
    <vt:lpwstr/>
  </property>
  <property fmtid="{D5CDD505-2E9C-101B-9397-08002B2CF9AE}" pid="81" name="FSC#FSCIBISDOCPROPS@15.1400:ReferredBarCode">
    <vt:lpwstr>*COO.2103.100.7.639972*</vt:lpwstr>
  </property>
</Properties>
</file>