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20" yWindow="1785" windowWidth="17655" windowHeight="10530"/>
  </bookViews>
  <sheets>
    <sheet name="2013" sheetId="1" r:id="rId1"/>
    <sheet name="2012" sheetId="2" r:id="rId2"/>
    <sheet name="2011" sheetId="3" r:id="rId3"/>
    <sheet name="2010" sheetId="4" r:id="rId4"/>
    <sheet name="2009" sheetId="5" r:id="rId5"/>
    <sheet name="2008" sheetId="6" r:id="rId6"/>
    <sheet name="2007" sheetId="7" r:id="rId7"/>
    <sheet name="2006" sheetId="8" r:id="rId8"/>
    <sheet name="2005" sheetId="9" r:id="rId9"/>
    <sheet name="2004" sheetId="10" r:id="rId10"/>
  </sheets>
  <definedNames>
    <definedName name="_xlnm.Print_Titles" localSheetId="0">'2013'!$3:$4</definedName>
  </definedNames>
  <calcPr calcId="145621" concurrentManualCount="2"/>
</workbook>
</file>

<file path=xl/calcChain.xml><?xml version="1.0" encoding="utf-8"?>
<calcChain xmlns="http://schemas.openxmlformats.org/spreadsheetml/2006/main">
  <c r="H14" i="8" l="1"/>
  <c r="F14" i="8"/>
  <c r="D14" i="8"/>
  <c r="B14" i="8"/>
  <c r="H9" i="8"/>
  <c r="F9" i="8"/>
  <c r="D9" i="8"/>
  <c r="B9" i="8"/>
  <c r="H14" i="7"/>
  <c r="F14" i="7"/>
  <c r="D14" i="7"/>
  <c r="B14" i="7"/>
  <c r="H9" i="7"/>
  <c r="F9" i="7"/>
  <c r="D9" i="7"/>
  <c r="B9" i="7"/>
  <c r="H14" i="6"/>
  <c r="F14" i="6"/>
  <c r="D14" i="6"/>
  <c r="B14" i="6"/>
  <c r="H9" i="6"/>
  <c r="F9" i="6"/>
  <c r="D9" i="6"/>
  <c r="B9" i="6"/>
  <c r="H14" i="5"/>
  <c r="F14" i="5"/>
  <c r="D14" i="5"/>
  <c r="B14" i="5"/>
  <c r="H9" i="5"/>
  <c r="F9" i="5"/>
  <c r="D9" i="5"/>
  <c r="B9" i="5"/>
  <c r="H14" i="4"/>
  <c r="F14" i="4"/>
  <c r="D14" i="4"/>
  <c r="B14" i="4"/>
  <c r="H9" i="4"/>
  <c r="F9" i="4"/>
  <c r="D9" i="4"/>
  <c r="B9" i="4"/>
  <c r="H14" i="3"/>
  <c r="F14" i="3"/>
  <c r="D14" i="3"/>
  <c r="B14" i="3"/>
  <c r="H9" i="3"/>
  <c r="F9" i="3"/>
  <c r="D9" i="3"/>
  <c r="B9" i="3"/>
  <c r="G9" i="8" l="1"/>
  <c r="G14" i="8"/>
  <c r="B16" i="8"/>
  <c r="D16" i="8"/>
  <c r="F16" i="8"/>
  <c r="H16" i="8"/>
  <c r="G9" i="7"/>
  <c r="G14" i="7"/>
  <c r="B16" i="7"/>
  <c r="D16" i="7"/>
  <c r="F16" i="7"/>
  <c r="H16" i="7"/>
  <c r="G9" i="6"/>
  <c r="G14" i="6"/>
  <c r="B16" i="6"/>
  <c r="D16" i="6"/>
  <c r="F16" i="6"/>
  <c r="H16" i="6"/>
  <c r="E9" i="5"/>
  <c r="E14" i="5"/>
  <c r="B16" i="5"/>
  <c r="C9" i="5" s="1"/>
  <c r="D16" i="5"/>
  <c r="F16" i="5"/>
  <c r="H16" i="5"/>
  <c r="E9" i="4"/>
  <c r="E14" i="4"/>
  <c r="B16" i="4"/>
  <c r="D16" i="4"/>
  <c r="F16" i="4"/>
  <c r="G14" i="4" s="1"/>
  <c r="H16" i="4"/>
  <c r="G9" i="3"/>
  <c r="G14" i="3"/>
  <c r="F16" i="3"/>
  <c r="B16" i="3"/>
  <c r="D16" i="3"/>
  <c r="H16" i="3"/>
  <c r="I16" i="8" l="1"/>
  <c r="I13" i="8"/>
  <c r="I12" i="8"/>
  <c r="I11" i="8"/>
  <c r="I8" i="8"/>
  <c r="I7" i="8"/>
  <c r="I9" i="8"/>
  <c r="E16" i="8"/>
  <c r="E13" i="8"/>
  <c r="E12" i="8"/>
  <c r="E11" i="8"/>
  <c r="E8" i="8"/>
  <c r="E7" i="8"/>
  <c r="I14" i="8"/>
  <c r="G16" i="8"/>
  <c r="G12" i="8"/>
  <c r="G11" i="8"/>
  <c r="G13" i="8"/>
  <c r="G8" i="8"/>
  <c r="G7" i="8"/>
  <c r="C16" i="8"/>
  <c r="C13" i="8"/>
  <c r="C12" i="8"/>
  <c r="C11" i="8"/>
  <c r="C8" i="8"/>
  <c r="C7" i="8"/>
  <c r="E14" i="8"/>
  <c r="E9" i="8"/>
  <c r="C14" i="8"/>
  <c r="C9" i="8"/>
  <c r="I16" i="7"/>
  <c r="I13" i="7"/>
  <c r="E16" i="7"/>
  <c r="E13" i="7"/>
  <c r="I14" i="7"/>
  <c r="I9" i="7"/>
  <c r="G16" i="7"/>
  <c r="G13" i="7"/>
  <c r="C16" i="7"/>
  <c r="C13" i="7"/>
  <c r="C14" i="7"/>
  <c r="C9" i="7"/>
  <c r="E14" i="7"/>
  <c r="E9" i="7"/>
  <c r="I16" i="6"/>
  <c r="I13" i="6"/>
  <c r="I12" i="6"/>
  <c r="I11" i="6"/>
  <c r="I8" i="6"/>
  <c r="I7" i="6"/>
  <c r="E16" i="6"/>
  <c r="E13" i="6"/>
  <c r="E12" i="6"/>
  <c r="E11" i="6"/>
  <c r="E8" i="6"/>
  <c r="E7" i="6"/>
  <c r="I14" i="6"/>
  <c r="I9" i="6"/>
  <c r="G16" i="6"/>
  <c r="G12" i="6"/>
  <c r="G11" i="6"/>
  <c r="G8" i="6"/>
  <c r="G13" i="6"/>
  <c r="G7" i="6"/>
  <c r="C16" i="6"/>
  <c r="C13" i="6"/>
  <c r="C12" i="6"/>
  <c r="C11" i="6"/>
  <c r="C8" i="6"/>
  <c r="C7" i="6"/>
  <c r="E14" i="6"/>
  <c r="E9" i="6"/>
  <c r="C14" i="6"/>
  <c r="C9" i="6"/>
  <c r="G16" i="5"/>
  <c r="G7" i="5"/>
  <c r="G13" i="5"/>
  <c r="G12" i="5"/>
  <c r="G11" i="5"/>
  <c r="G8" i="5"/>
  <c r="I16" i="5"/>
  <c r="I13" i="5"/>
  <c r="I12" i="5"/>
  <c r="I11" i="5"/>
  <c r="I8" i="5"/>
  <c r="I7" i="5"/>
  <c r="E16" i="5"/>
  <c r="E13" i="5"/>
  <c r="E12" i="5"/>
  <c r="E11" i="5"/>
  <c r="E8" i="5"/>
  <c r="E7" i="5"/>
  <c r="I14" i="5"/>
  <c r="I9" i="5"/>
  <c r="C14" i="5"/>
  <c r="C16" i="5"/>
  <c r="C8" i="5"/>
  <c r="C7" i="5"/>
  <c r="C13" i="5"/>
  <c r="C12" i="5"/>
  <c r="C11" i="5"/>
  <c r="G9" i="5"/>
  <c r="G14" i="5"/>
  <c r="C16" i="4"/>
  <c r="C13" i="4"/>
  <c r="C12" i="4"/>
  <c r="C11" i="4"/>
  <c r="C8" i="4"/>
  <c r="C7" i="4"/>
  <c r="I16" i="4"/>
  <c r="I13" i="4"/>
  <c r="I12" i="4"/>
  <c r="I11" i="4"/>
  <c r="I8" i="4"/>
  <c r="I7" i="4"/>
  <c r="E16" i="4"/>
  <c r="E13" i="4"/>
  <c r="E12" i="4"/>
  <c r="E11" i="4"/>
  <c r="E8" i="4"/>
  <c r="E7" i="4"/>
  <c r="I14" i="4"/>
  <c r="I9" i="4"/>
  <c r="C9" i="4"/>
  <c r="G16" i="4"/>
  <c r="G13" i="4"/>
  <c r="G12" i="4"/>
  <c r="G11" i="4"/>
  <c r="G8" i="4"/>
  <c r="G7" i="4"/>
  <c r="G9" i="4"/>
  <c r="C14" i="4"/>
  <c r="I16" i="3"/>
  <c r="I13" i="3"/>
  <c r="I12" i="3"/>
  <c r="I11" i="3"/>
  <c r="I8" i="3"/>
  <c r="I7" i="3"/>
  <c r="C16" i="3"/>
  <c r="C13" i="3"/>
  <c r="C12" i="3"/>
  <c r="C11" i="3"/>
  <c r="C7" i="3"/>
  <c r="C8" i="3"/>
  <c r="I14" i="3"/>
  <c r="I9" i="3"/>
  <c r="E16" i="3"/>
  <c r="E13" i="3"/>
  <c r="E12" i="3"/>
  <c r="E11" i="3"/>
  <c r="E8" i="3"/>
  <c r="E7" i="3"/>
  <c r="G16" i="3"/>
  <c r="G13" i="3"/>
  <c r="G12" i="3"/>
  <c r="G11" i="3"/>
  <c r="G8" i="3"/>
  <c r="G7" i="3"/>
  <c r="E14" i="3"/>
  <c r="E9" i="3"/>
  <c r="C14" i="3"/>
  <c r="C9" i="3"/>
</calcChain>
</file>

<file path=xl/sharedStrings.xml><?xml version="1.0" encoding="utf-8"?>
<sst xmlns="http://schemas.openxmlformats.org/spreadsheetml/2006/main" count="247" uniqueCount="39">
  <si>
    <t>Anzahl Unternehmen</t>
  </si>
  <si>
    <t>Total Beschäftigte</t>
  </si>
  <si>
    <t>Vollzeitbeschäftigte</t>
  </si>
  <si>
    <t>Teilzeitbeschäftigte</t>
  </si>
  <si>
    <t>absolut</t>
  </si>
  <si>
    <t>in %</t>
  </si>
  <si>
    <t>Total</t>
  </si>
  <si>
    <t>Einzelunternehmen</t>
  </si>
  <si>
    <t>Personengesellschaften</t>
  </si>
  <si>
    <t>Einzelunternehmen und Personengesellschaften</t>
  </si>
  <si>
    <t>Aktiengesellschaften</t>
  </si>
  <si>
    <t>Kapitalgesellschaften und Genossenschaften</t>
  </si>
  <si>
    <t>Vollzeitäquivalente</t>
  </si>
  <si>
    <t>Gesellschaft mit beschränkter Haftung</t>
  </si>
  <si>
    <t>Genossenschaften</t>
  </si>
  <si>
    <t>Ausländische Kapitalgesellschaften</t>
  </si>
  <si>
    <t>Kanton Thurgau, 2013</t>
  </si>
  <si>
    <t>In der Statistik zur Unternehmensdemografie werden nur effektiv – «ex nihilo» – neu entstandene und wirtschaftlich aktive Unternehmen als Neugründungen erfasst. Die Unternehmen müssen im Berichtsjahr eine marktwirtschaftliche Tätigkeit aufgenommen haben und diese während mindestens 20 Stunden pro Woche ausüben. Sie dürfen zudem nicht aufgrund einer Fusion, Übernahme oder Spaltung entstanden sein. Die grundlegende Bedingung ist somit, dass das Unternehmen wirklich eine produktive wirtschaftliche Tätigkeit aufgenommen hat, und zwar unabhängig von der Tatsache, ob es im Handelsregister eingetragen ist oder nicht.</t>
  </si>
  <si>
    <t>Neu gegründete Unternehmen und Beschäftigte nach Rechtsformen und Beschäftigungsgrad</t>
  </si>
  <si>
    <t>Rechtsformen</t>
  </si>
  <si>
    <t>Datenquelle: Bundesamt für Statistik, UDEMO (Datenstand 23.6.2015)</t>
  </si>
  <si>
    <t>Neue Unternehmen und Beschäftigte nach Rechtsformen und Beschäftigungsgrad</t>
  </si>
  <si>
    <t>Kanton Thurgau, 2012</t>
  </si>
  <si>
    <t>Rechtsform</t>
  </si>
  <si>
    <t>übrige Kapitalgesellschaften und Genossenschaften</t>
  </si>
  <si>
    <t>Quelle: Bundesamt für Statistik, UDEMO (Datenstand 1.7.2014)</t>
  </si>
  <si>
    <t>Kanton Thurgau, 2011</t>
  </si>
  <si>
    <t>Gesellsch. m. beschr. Haftung</t>
  </si>
  <si>
    <t>Quelle: Bundesamt für Statistik, UDEMO (Datenstand 6.8.2013)</t>
  </si>
  <si>
    <t>Kanton Thurgau, 2010</t>
  </si>
  <si>
    <t>Quelle: Bundesamt für Statistik, UDEMO</t>
  </si>
  <si>
    <t>Kanton Thurgau, 2009</t>
  </si>
  <si>
    <t>Kanton Thurgau, 2008, NOGA 2008</t>
  </si>
  <si>
    <t>Kanton Thurgau, 2007</t>
  </si>
  <si>
    <t>Kanton Thurgau, 2006</t>
  </si>
  <si>
    <t>Kanton Thurgau, 2005</t>
  </si>
  <si>
    <t>Gesellsch. m. beschr. Haftung, übrige Kapitalgesellschaften und Genossenschaften</t>
  </si>
  <si>
    <t>Kanton Thurgau, 2004</t>
  </si>
  <si>
    <t>Übrige Kapitalgesellschaften und Genossenschaften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</si>
</sst>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Red]\(&quot;$&quot;#,##0.00\)"/>
    <numFmt numFmtId="165" formatCode="0.0"/>
  </numFmts>
  <fonts count="15" x14ac:knownFonts="1">
    <font>
      <sz val="10"/>
      <name val="Arial"/>
    </font>
    <font>
      <sz val="10"/>
      <name val="Arial"/>
      <family val="2"/>
    </font>
    <font>
      <b/>
      <sz val="10"/>
      <name val="Arial"/>
      <family val="2"/>
    </font>
    <font>
      <sz val="10"/>
      <name val="Arial"/>
      <family val="2"/>
    </font>
    <font>
      <sz val="8"/>
      <name val="Arial"/>
      <family val="2"/>
    </font>
    <font>
      <sz val="10"/>
      <color indexed="8"/>
      <name val="Arial"/>
      <family val="2"/>
    </font>
    <font>
      <b/>
      <sz val="10"/>
      <color indexed="8"/>
      <name val="Arial"/>
      <family val="2"/>
    </font>
    <font>
      <sz val="10"/>
      <color indexed="8"/>
      <name val="MS Sans Serif"/>
      <family val="2"/>
    </font>
    <font>
      <sz val="11"/>
      <color rgb="FF000000"/>
      <name val="Calibri"/>
      <family val="2"/>
    </font>
    <font>
      <sz val="9"/>
      <name val="Arial"/>
      <family val="2"/>
    </font>
    <font>
      <i/>
      <sz val="9"/>
      <name val="Arial"/>
      <family val="2"/>
    </font>
    <font>
      <b/>
      <sz val="11"/>
      <name val="Arial"/>
      <family val="2"/>
    </font>
    <font>
      <i/>
      <sz val="8"/>
      <name val="Arial"/>
      <family val="2"/>
    </font>
    <font>
      <sz val="10"/>
      <name val="Times New Roman"/>
      <family val="1"/>
    </font>
    <font>
      <sz val="10"/>
      <color indexed="8"/>
      <name val="Times New Roman"/>
      <family val="1"/>
    </font>
  </fonts>
  <fills count="8">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s>
  <borders count="9">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164" fontId="4" fillId="0" borderId="0">
      <alignment vertical="top"/>
      <protection locked="0"/>
    </xf>
    <xf numFmtId="10" fontId="4" fillId="0" borderId="0">
      <alignment vertical="top"/>
      <protection locked="0"/>
    </xf>
    <xf numFmtId="0" fontId="7" fillId="0" borderId="0"/>
    <xf numFmtId="0" fontId="8" fillId="0" borderId="0" applyNumberFormat="0" applyBorder="0" applyAlignment="0"/>
  </cellStyleXfs>
  <cellXfs count="56">
    <xf numFmtId="0" fontId="0" fillId="0" borderId="0" xfId="0"/>
    <xf numFmtId="3" fontId="5" fillId="0" borderId="0" xfId="3" applyNumberFormat="1" applyFont="1" applyFill="1" applyBorder="1" applyAlignment="1">
      <alignment horizontal="right" wrapText="1"/>
    </xf>
    <xf numFmtId="165" fontId="5" fillId="0" borderId="0" xfId="3" applyNumberFormat="1" applyFont="1" applyFill="1" applyBorder="1" applyAlignment="1">
      <alignment horizontal="right" wrapText="1"/>
    </xf>
    <xf numFmtId="0" fontId="5" fillId="0" borderId="0" xfId="3" applyNumberFormat="1" applyFont="1" applyFill="1" applyBorder="1" applyAlignment="1">
      <alignment horizontal="right" wrapText="1"/>
    </xf>
    <xf numFmtId="165" fontId="6" fillId="0" borderId="0" xfId="3" applyNumberFormat="1" applyFont="1" applyFill="1" applyBorder="1" applyAlignment="1">
      <alignment horizontal="left" wrapText="1"/>
    </xf>
    <xf numFmtId="3" fontId="6" fillId="0" borderId="0" xfId="3" applyNumberFormat="1" applyFont="1" applyFill="1" applyBorder="1" applyAlignment="1">
      <alignment horizontal="right" wrapText="1"/>
    </xf>
    <xf numFmtId="165" fontId="6" fillId="0" borderId="0" xfId="3" applyNumberFormat="1" applyFont="1" applyFill="1" applyBorder="1" applyAlignment="1">
      <alignment horizontal="right" wrapText="1"/>
    </xf>
    <xf numFmtId="165" fontId="5" fillId="0" borderId="0" xfId="3" applyNumberFormat="1" applyFont="1" applyFill="1" applyBorder="1" applyAlignment="1">
      <alignment horizontal="left" wrapText="1"/>
    </xf>
    <xf numFmtId="0" fontId="0" fillId="0" borderId="0" xfId="0" applyAlignment="1"/>
    <xf numFmtId="0" fontId="1" fillId="0" borderId="0" xfId="0" applyFont="1" applyBorder="1" applyAlignment="1"/>
    <xf numFmtId="0" fontId="2" fillId="0" borderId="0" xfId="0" applyFont="1" applyBorder="1" applyAlignment="1">
      <alignment horizontal="left"/>
    </xf>
    <xf numFmtId="0" fontId="0" fillId="2" borderId="0" xfId="0" applyFill="1" applyAlignment="1"/>
    <xf numFmtId="0" fontId="3" fillId="2" borderId="0" xfId="0" applyFont="1" applyFill="1" applyAlignment="1"/>
    <xf numFmtId="0" fontId="2" fillId="3" borderId="1" xfId="0" applyFont="1" applyFill="1" applyBorder="1" applyAlignment="1">
      <alignment horizontal="left"/>
    </xf>
    <xf numFmtId="0" fontId="2" fillId="3" borderId="2" xfId="0" applyFont="1" applyFill="1" applyBorder="1" applyAlignment="1">
      <alignment horizontal="left"/>
    </xf>
    <xf numFmtId="0" fontId="8" fillId="0" borderId="0" xfId="4" applyFill="1" applyAlignment="1" applyProtection="1"/>
    <xf numFmtId="165" fontId="2" fillId="3" borderId="3" xfId="0" applyNumberFormat="1" applyFont="1" applyFill="1" applyBorder="1" applyAlignment="1">
      <alignment horizontal="left" wrapText="1"/>
    </xf>
    <xf numFmtId="165" fontId="1" fillId="3" borderId="4" xfId="0" applyNumberFormat="1" applyFont="1" applyFill="1" applyBorder="1" applyAlignment="1">
      <alignment wrapText="1"/>
    </xf>
    <xf numFmtId="1" fontId="1" fillId="3" borderId="1" xfId="0" applyNumberFormat="1" applyFont="1" applyFill="1" applyBorder="1" applyAlignment="1">
      <alignment horizontal="right"/>
    </xf>
    <xf numFmtId="165" fontId="1" fillId="3" borderId="1" xfId="0" applyNumberFormat="1" applyFont="1" applyFill="1" applyBorder="1" applyAlignment="1">
      <alignment horizontal="right"/>
    </xf>
    <xf numFmtId="165" fontId="1" fillId="3" borderId="2" xfId="0" applyNumberFormat="1" applyFont="1" applyFill="1" applyBorder="1" applyAlignment="1">
      <alignment horizontal="right"/>
    </xf>
    <xf numFmtId="165" fontId="1" fillId="0" borderId="0" xfId="0" applyNumberFormat="1" applyFont="1" applyBorder="1" applyAlignment="1">
      <alignment horizontal="left"/>
    </xf>
    <xf numFmtId="0" fontId="9" fillId="0" borderId="0" xfId="0" applyFont="1" applyAlignment="1"/>
    <xf numFmtId="0" fontId="10" fillId="0" borderId="0" xfId="0" applyFont="1" applyAlignment="1"/>
    <xf numFmtId="165" fontId="2" fillId="2" borderId="0" xfId="0" applyNumberFormat="1" applyFont="1" applyFill="1" applyAlignment="1"/>
    <xf numFmtId="165" fontId="2" fillId="4" borderId="6" xfId="0" applyNumberFormat="1" applyFont="1" applyFill="1" applyBorder="1"/>
    <xf numFmtId="0" fontId="2" fillId="0" borderId="0" xfId="0" applyFont="1" applyBorder="1"/>
    <xf numFmtId="165" fontId="1" fillId="4" borderId="8" xfId="0" applyNumberFormat="1" applyFont="1" applyFill="1" applyBorder="1"/>
    <xf numFmtId="1" fontId="1" fillId="4" borderId="8" xfId="0" applyNumberFormat="1" applyFont="1" applyFill="1" applyBorder="1" applyAlignment="1">
      <alignment horizontal="right"/>
    </xf>
    <xf numFmtId="165" fontId="1" fillId="4" borderId="8" xfId="0" applyNumberFormat="1" applyFont="1" applyFill="1" applyBorder="1" applyAlignment="1">
      <alignment horizontal="right"/>
    </xf>
    <xf numFmtId="0" fontId="1" fillId="0" borderId="0" xfId="0" applyFont="1" applyBorder="1"/>
    <xf numFmtId="165" fontId="1" fillId="0" borderId="0" xfId="0" applyNumberFormat="1" applyFont="1" applyBorder="1"/>
    <xf numFmtId="1" fontId="1" fillId="0" borderId="0" xfId="0" applyNumberFormat="1" applyFont="1" applyBorder="1" applyAlignment="1">
      <alignment horizontal="right"/>
    </xf>
    <xf numFmtId="165" fontId="1" fillId="0" borderId="0" xfId="0" applyNumberFormat="1" applyFont="1" applyBorder="1" applyAlignment="1">
      <alignment horizontal="right"/>
    </xf>
    <xf numFmtId="0" fontId="12" fillId="0" borderId="0" xfId="0" applyFont="1"/>
    <xf numFmtId="165" fontId="2" fillId="5" borderId="6" xfId="0" applyNumberFormat="1" applyFont="1" applyFill="1" applyBorder="1"/>
    <xf numFmtId="165" fontId="1" fillId="5" borderId="8" xfId="0" applyNumberFormat="1" applyFont="1" applyFill="1" applyBorder="1"/>
    <xf numFmtId="1" fontId="1" fillId="6" borderId="8" xfId="0" applyNumberFormat="1" applyFont="1" applyFill="1" applyBorder="1" applyAlignment="1">
      <alignment horizontal="right"/>
    </xf>
    <xf numFmtId="165" fontId="1" fillId="6" borderId="8" xfId="0" applyNumberFormat="1" applyFont="1" applyFill="1" applyBorder="1" applyAlignment="1">
      <alignment horizontal="right"/>
    </xf>
    <xf numFmtId="165" fontId="13" fillId="0" borderId="0" xfId="0" applyNumberFormat="1" applyFont="1" applyBorder="1" applyAlignment="1">
      <alignment horizontal="center"/>
    </xf>
    <xf numFmtId="165" fontId="14" fillId="0" borderId="0" xfId="3" applyNumberFormat="1" applyFont="1" applyFill="1" applyBorder="1" applyAlignment="1">
      <alignment horizontal="right" wrapText="1"/>
    </xf>
    <xf numFmtId="165" fontId="1" fillId="7" borderId="6" xfId="0" applyNumberFormat="1" applyFont="1" applyFill="1" applyBorder="1"/>
    <xf numFmtId="0" fontId="0" fillId="0" borderId="0" xfId="0" applyBorder="1"/>
    <xf numFmtId="165" fontId="1" fillId="7" borderId="8" xfId="0" applyNumberFormat="1" applyFont="1" applyFill="1" applyBorder="1"/>
    <xf numFmtId="165" fontId="5" fillId="0" borderId="0" xfId="3" applyNumberFormat="1" applyFont="1" applyFill="1" applyBorder="1" applyAlignment="1">
      <alignment horizontal="left" wrapText="1" indent="1"/>
    </xf>
    <xf numFmtId="165" fontId="1" fillId="0" borderId="0" xfId="0" applyNumberFormat="1" applyFont="1" applyBorder="1" applyAlignment="1">
      <alignment horizontal="left" indent="1"/>
    </xf>
    <xf numFmtId="0" fontId="9" fillId="0" borderId="0" xfId="0" applyFont="1"/>
    <xf numFmtId="1" fontId="6" fillId="0" borderId="0" xfId="3" applyNumberFormat="1" applyFont="1" applyFill="1" applyBorder="1" applyAlignment="1">
      <alignment horizontal="right" wrapText="1"/>
    </xf>
    <xf numFmtId="0" fontId="9" fillId="0" borderId="0" xfId="0" applyFont="1" applyAlignment="1">
      <alignment wrapText="1"/>
    </xf>
    <xf numFmtId="0" fontId="2" fillId="4" borderId="7" xfId="0" applyFont="1" applyFill="1" applyBorder="1" applyAlignment="1">
      <alignment horizontal="center"/>
    </xf>
    <xf numFmtId="165" fontId="11" fillId="0" borderId="0" xfId="0" applyNumberFormat="1" applyFont="1" applyAlignment="1"/>
    <xf numFmtId="0" fontId="0" fillId="0" borderId="0" xfId="0" applyAlignment="1"/>
    <xf numFmtId="0" fontId="1" fillId="0" borderId="0" xfId="0" applyFont="1" applyAlignment="1"/>
    <xf numFmtId="0" fontId="0" fillId="0" borderId="5" xfId="0" applyBorder="1" applyAlignment="1"/>
    <xf numFmtId="0" fontId="2" fillId="5" borderId="7" xfId="0" applyFont="1" applyFill="1" applyBorder="1" applyAlignment="1">
      <alignment horizontal="center"/>
    </xf>
    <xf numFmtId="0" fontId="1" fillId="7" borderId="7" xfId="0" applyFont="1" applyFill="1" applyBorder="1" applyAlignment="1">
      <alignment horizontal="center"/>
    </xf>
  </cellXfs>
  <cellStyles count="5">
    <cellStyle name="Currency" xfId="1"/>
    <cellStyle name="Percent" xfId="2"/>
    <cellStyle name="Standard" xfId="0" builtinId="0"/>
    <cellStyle name="Standard_Eingang_Reform" xfId="3"/>
    <cellStyle name="Standard_Tabelle1"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zoomScaleNormal="100" workbookViewId="0"/>
  </sheetViews>
  <sheetFormatPr baseColWidth="10" defaultColWidth="11.7109375" defaultRowHeight="12.75" x14ac:dyDescent="0.2"/>
  <cols>
    <col min="1" max="1" width="25.42578125" style="8" customWidth="1"/>
    <col min="2" max="11" width="10.5703125" style="8" customWidth="1"/>
    <col min="12" max="16384" width="11.7109375" style="8"/>
  </cols>
  <sheetData>
    <row r="1" spans="1:11" x14ac:dyDescent="0.2">
      <c r="A1" s="24" t="s">
        <v>18</v>
      </c>
      <c r="B1" s="11"/>
      <c r="C1" s="11"/>
      <c r="D1" s="11"/>
      <c r="E1" s="11"/>
      <c r="F1" s="11"/>
      <c r="G1" s="11"/>
      <c r="H1" s="11"/>
      <c r="I1" s="11"/>
      <c r="J1" s="11"/>
      <c r="K1" s="11"/>
    </row>
    <row r="2" spans="1:11" x14ac:dyDescent="0.2">
      <c r="A2" s="12" t="s">
        <v>16</v>
      </c>
      <c r="B2" s="11"/>
      <c r="C2" s="11"/>
      <c r="D2" s="11"/>
      <c r="E2" s="11"/>
      <c r="F2" s="11"/>
      <c r="G2" s="11"/>
      <c r="H2" s="11"/>
      <c r="I2" s="11"/>
      <c r="J2" s="11"/>
      <c r="K2" s="11"/>
    </row>
    <row r="3" spans="1:11" s="10" customFormat="1" x14ac:dyDescent="0.2">
      <c r="A3" s="16" t="s">
        <v>19</v>
      </c>
      <c r="B3" s="13" t="s">
        <v>0</v>
      </c>
      <c r="C3" s="13"/>
      <c r="D3" s="13" t="s">
        <v>1</v>
      </c>
      <c r="E3" s="13"/>
      <c r="F3" s="13" t="s">
        <v>2</v>
      </c>
      <c r="G3" s="13"/>
      <c r="H3" s="13" t="s">
        <v>3</v>
      </c>
      <c r="I3" s="13"/>
      <c r="J3" s="13" t="s">
        <v>12</v>
      </c>
      <c r="K3" s="14"/>
    </row>
    <row r="4" spans="1:11" s="9" customFormat="1" x14ac:dyDescent="0.2">
      <c r="A4" s="17"/>
      <c r="B4" s="18" t="s">
        <v>4</v>
      </c>
      <c r="C4" s="19" t="s">
        <v>5</v>
      </c>
      <c r="D4" s="18" t="s">
        <v>4</v>
      </c>
      <c r="E4" s="19" t="s">
        <v>5</v>
      </c>
      <c r="F4" s="18" t="s">
        <v>4</v>
      </c>
      <c r="G4" s="19" t="s">
        <v>5</v>
      </c>
      <c r="H4" s="18" t="s">
        <v>4</v>
      </c>
      <c r="I4" s="19" t="s">
        <v>5</v>
      </c>
      <c r="J4" s="18" t="s">
        <v>4</v>
      </c>
      <c r="K4" s="20" t="s">
        <v>5</v>
      </c>
    </row>
    <row r="5" spans="1:11" s="9" customFormat="1" x14ac:dyDescent="0.2">
      <c r="A5" s="7" t="s">
        <v>7</v>
      </c>
      <c r="B5" s="1">
        <v>126</v>
      </c>
      <c r="C5" s="2">
        <v>44.522968197879855</v>
      </c>
      <c r="D5" s="1">
        <v>157</v>
      </c>
      <c r="E5" s="2">
        <v>33.763440860215056</v>
      </c>
      <c r="F5" s="3">
        <v>92</v>
      </c>
      <c r="G5" s="2">
        <v>33.576642335766422</v>
      </c>
      <c r="H5" s="3">
        <v>65</v>
      </c>
      <c r="I5" s="2">
        <v>34.031413612565444</v>
      </c>
      <c r="J5" s="2">
        <v>120.39876700000001</v>
      </c>
      <c r="K5" s="2">
        <v>33.792901573399575</v>
      </c>
    </row>
    <row r="6" spans="1:11" s="9" customFormat="1" x14ac:dyDescent="0.2">
      <c r="A6" s="7" t="s">
        <v>8</v>
      </c>
      <c r="B6" s="1">
        <v>8</v>
      </c>
      <c r="C6" s="2">
        <v>2.8268551236749118</v>
      </c>
      <c r="D6" s="1">
        <v>12</v>
      </c>
      <c r="E6" s="2">
        <v>2.5806451612903225</v>
      </c>
      <c r="F6" s="3">
        <v>9</v>
      </c>
      <c r="G6" s="2">
        <v>3.2846715328467155</v>
      </c>
      <c r="H6" s="3">
        <v>3</v>
      </c>
      <c r="I6" s="2">
        <v>1.5706806282722512</v>
      </c>
      <c r="J6" s="2">
        <v>10.244001000000001</v>
      </c>
      <c r="K6" s="2">
        <v>2.8752330786810036</v>
      </c>
    </row>
    <row r="7" spans="1:11" s="9" customFormat="1" ht="31.15" customHeight="1" x14ac:dyDescent="0.2">
      <c r="A7" s="4" t="s">
        <v>9</v>
      </c>
      <c r="B7" s="5">
        <v>134</v>
      </c>
      <c r="C7" s="6">
        <v>47.349823321554766</v>
      </c>
      <c r="D7" s="5">
        <v>169</v>
      </c>
      <c r="E7" s="6">
        <v>36.344086021505376</v>
      </c>
      <c r="F7" s="5">
        <v>101</v>
      </c>
      <c r="G7" s="6">
        <v>36.861313868613138</v>
      </c>
      <c r="H7" s="5">
        <v>68</v>
      </c>
      <c r="I7" s="6">
        <v>35.602094240837694</v>
      </c>
      <c r="J7" s="6">
        <v>130.64276800000002</v>
      </c>
      <c r="K7" s="6">
        <v>36.668134652080582</v>
      </c>
    </row>
    <row r="8" spans="1:11" s="9" customFormat="1" x14ac:dyDescent="0.2">
      <c r="A8" s="21" t="s">
        <v>10</v>
      </c>
      <c r="B8" s="1">
        <v>40</v>
      </c>
      <c r="C8" s="2">
        <v>14.134275618374559</v>
      </c>
      <c r="D8" s="1">
        <v>90</v>
      </c>
      <c r="E8" s="2">
        <v>19.35483870967742</v>
      </c>
      <c r="F8" s="3">
        <v>59</v>
      </c>
      <c r="G8" s="2">
        <v>21.532846715328464</v>
      </c>
      <c r="H8" s="3">
        <v>31</v>
      </c>
      <c r="I8" s="2">
        <v>16.230366492146597</v>
      </c>
      <c r="J8" s="2">
        <v>73.863911999999999</v>
      </c>
      <c r="K8" s="2">
        <v>20.731739786357178</v>
      </c>
    </row>
    <row r="9" spans="1:11" s="9" customFormat="1" ht="25.5" x14ac:dyDescent="0.2">
      <c r="A9" s="7" t="s">
        <v>13</v>
      </c>
      <c r="B9" s="1">
        <v>105</v>
      </c>
      <c r="C9" s="2">
        <v>37.102473498233216</v>
      </c>
      <c r="D9" s="1">
        <v>193</v>
      </c>
      <c r="E9" s="2">
        <v>41.505376344086017</v>
      </c>
      <c r="F9" s="3">
        <v>111</v>
      </c>
      <c r="G9" s="2">
        <v>40.510948905109487</v>
      </c>
      <c r="H9" s="3">
        <v>82</v>
      </c>
      <c r="I9" s="2">
        <v>42.931937172774873</v>
      </c>
      <c r="J9" s="2">
        <v>145.40511699999999</v>
      </c>
      <c r="K9" s="2">
        <v>40.81155421674417</v>
      </c>
    </row>
    <row r="10" spans="1:11" s="9" customFormat="1" x14ac:dyDescent="0.2">
      <c r="A10" s="7" t="s">
        <v>14</v>
      </c>
      <c r="B10" s="1">
        <v>3</v>
      </c>
      <c r="C10" s="2">
        <v>1.0600706713780919</v>
      </c>
      <c r="D10" s="1">
        <v>12</v>
      </c>
      <c r="E10" s="2">
        <v>2.5806451612903225</v>
      </c>
      <c r="F10" s="3">
        <v>2</v>
      </c>
      <c r="G10" s="2">
        <v>0.72992700729927007</v>
      </c>
      <c r="H10" s="3">
        <v>10</v>
      </c>
      <c r="I10" s="2">
        <v>5.2356020942408374</v>
      </c>
      <c r="J10" s="2">
        <v>5.3723970000000003</v>
      </c>
      <c r="K10" s="2">
        <v>1.5078965304871201</v>
      </c>
    </row>
    <row r="11" spans="1:11" s="9" customFormat="1" ht="25.5" x14ac:dyDescent="0.2">
      <c r="A11" s="7" t="s">
        <v>15</v>
      </c>
      <c r="B11" s="1">
        <v>1</v>
      </c>
      <c r="C11" s="2">
        <v>0.35335689045936397</v>
      </c>
      <c r="D11" s="1">
        <v>1</v>
      </c>
      <c r="E11" s="2">
        <v>0.21505376344086022</v>
      </c>
      <c r="F11" s="3">
        <v>1</v>
      </c>
      <c r="G11" s="2">
        <v>0.36496350364963503</v>
      </c>
      <c r="H11" s="3">
        <v>0</v>
      </c>
      <c r="I11" s="2">
        <v>0</v>
      </c>
      <c r="J11" s="2">
        <v>1</v>
      </c>
      <c r="K11" s="2">
        <v>0.28067481433094388</v>
      </c>
    </row>
    <row r="12" spans="1:11" s="9" customFormat="1" ht="31.15" customHeight="1" x14ac:dyDescent="0.2">
      <c r="A12" s="4" t="s">
        <v>11</v>
      </c>
      <c r="B12" s="5">
        <v>149</v>
      </c>
      <c r="C12" s="6">
        <v>52.650176678445227</v>
      </c>
      <c r="D12" s="5">
        <v>296</v>
      </c>
      <c r="E12" s="6">
        <v>63.655913978494624</v>
      </c>
      <c r="F12" s="5">
        <v>173</v>
      </c>
      <c r="G12" s="6">
        <v>63.138686131386855</v>
      </c>
      <c r="H12" s="5">
        <v>123</v>
      </c>
      <c r="I12" s="6">
        <v>64.397905759162299</v>
      </c>
      <c r="J12" s="6">
        <v>225.641426</v>
      </c>
      <c r="K12" s="6">
        <v>63.331865347919418</v>
      </c>
    </row>
    <row r="13" spans="1:11" s="9" customFormat="1" ht="20.45" customHeight="1" x14ac:dyDescent="0.2">
      <c r="A13" s="4" t="s">
        <v>6</v>
      </c>
      <c r="B13" s="5">
        <v>283</v>
      </c>
      <c r="C13" s="6">
        <v>100</v>
      </c>
      <c r="D13" s="5">
        <v>465</v>
      </c>
      <c r="E13" s="6">
        <v>100</v>
      </c>
      <c r="F13" s="5">
        <v>274</v>
      </c>
      <c r="G13" s="6">
        <v>100</v>
      </c>
      <c r="H13" s="5">
        <v>191</v>
      </c>
      <c r="I13" s="6">
        <v>100</v>
      </c>
      <c r="J13" s="6">
        <v>356.28419400000001</v>
      </c>
      <c r="K13" s="6">
        <v>100</v>
      </c>
    </row>
    <row r="14" spans="1:11" s="22" customFormat="1" ht="53.45" customHeight="1" x14ac:dyDescent="0.2">
      <c r="A14" s="48" t="s">
        <v>17</v>
      </c>
      <c r="B14" s="48"/>
      <c r="C14" s="48"/>
      <c r="D14" s="48"/>
      <c r="E14" s="48"/>
      <c r="F14" s="48"/>
      <c r="G14" s="48"/>
      <c r="H14" s="48"/>
      <c r="I14" s="48"/>
      <c r="J14" s="48"/>
      <c r="K14" s="48"/>
    </row>
    <row r="15" spans="1:11" s="22" customFormat="1" ht="16.899999999999999" customHeight="1" x14ac:dyDescent="0.2">
      <c r="A15" s="23" t="s">
        <v>20</v>
      </c>
    </row>
    <row r="16" spans="1:11" ht="15" x14ac:dyDescent="0.25">
      <c r="G16" s="15"/>
    </row>
    <row r="17" spans="7:7" ht="15" x14ac:dyDescent="0.25">
      <c r="G17" s="15"/>
    </row>
    <row r="18" spans="7:7" ht="15" x14ac:dyDescent="0.25">
      <c r="G18" s="15"/>
    </row>
    <row r="19" spans="7:7" ht="15" x14ac:dyDescent="0.25">
      <c r="G19" s="15"/>
    </row>
    <row r="20" spans="7:7" ht="15" x14ac:dyDescent="0.25">
      <c r="G20" s="15"/>
    </row>
    <row r="21" spans="7:7" ht="15" x14ac:dyDescent="0.25">
      <c r="G21" s="15"/>
    </row>
    <row r="22" spans="7:7" ht="15" x14ac:dyDescent="0.25">
      <c r="G22" s="15"/>
    </row>
    <row r="23" spans="7:7" ht="15" x14ac:dyDescent="0.25">
      <c r="G23" s="15"/>
    </row>
    <row r="24" spans="7:7" ht="15" x14ac:dyDescent="0.25">
      <c r="G24" s="15"/>
    </row>
  </sheetData>
  <mergeCells count="1">
    <mergeCell ref="A14:K14"/>
  </mergeCells>
  <phoneticPr fontId="0" type="noConversion"/>
  <pageMargins left="0.7" right="0.7" top="1.1770833333333333" bottom="0.78740157499999996" header="0.3" footer="0.3"/>
  <pageSetup paperSize="9" orientation="landscape" r:id="rId1"/>
  <headerFooter>
    <oddHeader>&amp;L&amp;"Arial,Fett"Staatskanzlei
&amp;"Arial,Standard"Dienststelle für Statistik&amp;R&amp;G</oddHeader>
  </headerFooter>
  <rowBreaks count="2" manualBreakCount="2">
    <brk id="39" max="16383" man="1"/>
    <brk id="68"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sqref="A1:I1"/>
    </sheetView>
  </sheetViews>
  <sheetFormatPr baseColWidth="10" defaultColWidth="9.140625" defaultRowHeight="12.75" x14ac:dyDescent="0.2"/>
  <cols>
    <col min="1" max="1" width="46.7109375" customWidth="1"/>
    <col min="2" max="9" width="10.7109375" customWidth="1"/>
    <col min="257" max="257" width="46.7109375" customWidth="1"/>
    <col min="258" max="265" width="10.7109375" customWidth="1"/>
    <col min="513" max="513" width="46.7109375" customWidth="1"/>
    <col min="514" max="521" width="10.7109375" customWidth="1"/>
    <col min="769" max="769" width="46.7109375" customWidth="1"/>
    <col min="770" max="777" width="10.7109375" customWidth="1"/>
    <col min="1025" max="1025" width="46.7109375" customWidth="1"/>
    <col min="1026" max="1033" width="10.7109375" customWidth="1"/>
    <col min="1281" max="1281" width="46.7109375" customWidth="1"/>
    <col min="1282" max="1289" width="10.7109375" customWidth="1"/>
    <col min="1537" max="1537" width="46.7109375" customWidth="1"/>
    <col min="1538" max="1545" width="10.7109375" customWidth="1"/>
    <col min="1793" max="1793" width="46.7109375" customWidth="1"/>
    <col min="1794" max="1801" width="10.7109375" customWidth="1"/>
    <col min="2049" max="2049" width="46.7109375" customWidth="1"/>
    <col min="2050" max="2057" width="10.7109375" customWidth="1"/>
    <col min="2305" max="2305" width="46.7109375" customWidth="1"/>
    <col min="2306" max="2313" width="10.7109375" customWidth="1"/>
    <col min="2561" max="2561" width="46.7109375" customWidth="1"/>
    <col min="2562" max="2569" width="10.7109375" customWidth="1"/>
    <col min="2817" max="2817" width="46.7109375" customWidth="1"/>
    <col min="2818" max="2825" width="10.7109375" customWidth="1"/>
    <col min="3073" max="3073" width="46.7109375" customWidth="1"/>
    <col min="3074" max="3081" width="10.7109375" customWidth="1"/>
    <col min="3329" max="3329" width="46.7109375" customWidth="1"/>
    <col min="3330" max="3337" width="10.7109375" customWidth="1"/>
    <col min="3585" max="3585" width="46.7109375" customWidth="1"/>
    <col min="3586" max="3593" width="10.7109375" customWidth="1"/>
    <col min="3841" max="3841" width="46.7109375" customWidth="1"/>
    <col min="3842" max="3849" width="10.7109375" customWidth="1"/>
    <col min="4097" max="4097" width="46.7109375" customWidth="1"/>
    <col min="4098" max="4105" width="10.7109375" customWidth="1"/>
    <col min="4353" max="4353" width="46.7109375" customWidth="1"/>
    <col min="4354" max="4361" width="10.7109375" customWidth="1"/>
    <col min="4609" max="4609" width="46.7109375" customWidth="1"/>
    <col min="4610" max="4617" width="10.7109375" customWidth="1"/>
    <col min="4865" max="4865" width="46.7109375" customWidth="1"/>
    <col min="4866" max="4873" width="10.7109375" customWidth="1"/>
    <col min="5121" max="5121" width="46.7109375" customWidth="1"/>
    <col min="5122" max="5129" width="10.7109375" customWidth="1"/>
    <col min="5377" max="5377" width="46.7109375" customWidth="1"/>
    <col min="5378" max="5385" width="10.7109375" customWidth="1"/>
    <col min="5633" max="5633" width="46.7109375" customWidth="1"/>
    <col min="5634" max="5641" width="10.7109375" customWidth="1"/>
    <col min="5889" max="5889" width="46.7109375" customWidth="1"/>
    <col min="5890" max="5897" width="10.7109375" customWidth="1"/>
    <col min="6145" max="6145" width="46.7109375" customWidth="1"/>
    <col min="6146" max="6153" width="10.7109375" customWidth="1"/>
    <col min="6401" max="6401" width="46.7109375" customWidth="1"/>
    <col min="6402" max="6409" width="10.7109375" customWidth="1"/>
    <col min="6657" max="6657" width="46.7109375" customWidth="1"/>
    <col min="6658" max="6665" width="10.7109375" customWidth="1"/>
    <col min="6913" max="6913" width="46.7109375" customWidth="1"/>
    <col min="6914" max="6921" width="10.7109375" customWidth="1"/>
    <col min="7169" max="7169" width="46.7109375" customWidth="1"/>
    <col min="7170" max="7177" width="10.7109375" customWidth="1"/>
    <col min="7425" max="7425" width="46.7109375" customWidth="1"/>
    <col min="7426" max="7433" width="10.7109375" customWidth="1"/>
    <col min="7681" max="7681" width="46.7109375" customWidth="1"/>
    <col min="7682" max="7689" width="10.7109375" customWidth="1"/>
    <col min="7937" max="7937" width="46.7109375" customWidth="1"/>
    <col min="7938" max="7945" width="10.7109375" customWidth="1"/>
    <col min="8193" max="8193" width="46.7109375" customWidth="1"/>
    <col min="8194" max="8201" width="10.7109375" customWidth="1"/>
    <col min="8449" max="8449" width="46.7109375" customWidth="1"/>
    <col min="8450" max="8457" width="10.7109375" customWidth="1"/>
    <col min="8705" max="8705" width="46.7109375" customWidth="1"/>
    <col min="8706" max="8713" width="10.7109375" customWidth="1"/>
    <col min="8961" max="8961" width="46.7109375" customWidth="1"/>
    <col min="8962" max="8969" width="10.7109375" customWidth="1"/>
    <col min="9217" max="9217" width="46.7109375" customWidth="1"/>
    <col min="9218" max="9225" width="10.7109375" customWidth="1"/>
    <col min="9473" max="9473" width="46.7109375" customWidth="1"/>
    <col min="9474" max="9481" width="10.7109375" customWidth="1"/>
    <col min="9729" max="9729" width="46.7109375" customWidth="1"/>
    <col min="9730" max="9737" width="10.7109375" customWidth="1"/>
    <col min="9985" max="9985" width="46.7109375" customWidth="1"/>
    <col min="9986" max="9993" width="10.7109375" customWidth="1"/>
    <col min="10241" max="10241" width="46.7109375" customWidth="1"/>
    <col min="10242" max="10249" width="10.7109375" customWidth="1"/>
    <col min="10497" max="10497" width="46.7109375" customWidth="1"/>
    <col min="10498" max="10505" width="10.7109375" customWidth="1"/>
    <col min="10753" max="10753" width="46.7109375" customWidth="1"/>
    <col min="10754" max="10761" width="10.7109375" customWidth="1"/>
    <col min="11009" max="11009" width="46.7109375" customWidth="1"/>
    <col min="11010" max="11017" width="10.7109375" customWidth="1"/>
    <col min="11265" max="11265" width="46.7109375" customWidth="1"/>
    <col min="11266" max="11273" width="10.7109375" customWidth="1"/>
    <col min="11521" max="11521" width="46.7109375" customWidth="1"/>
    <col min="11522" max="11529" width="10.7109375" customWidth="1"/>
    <col min="11777" max="11777" width="46.7109375" customWidth="1"/>
    <col min="11778" max="11785" width="10.7109375" customWidth="1"/>
    <col min="12033" max="12033" width="46.7109375" customWidth="1"/>
    <col min="12034" max="12041" width="10.7109375" customWidth="1"/>
    <col min="12289" max="12289" width="46.7109375" customWidth="1"/>
    <col min="12290" max="12297" width="10.7109375" customWidth="1"/>
    <col min="12545" max="12545" width="46.7109375" customWidth="1"/>
    <col min="12546" max="12553" width="10.7109375" customWidth="1"/>
    <col min="12801" max="12801" width="46.7109375" customWidth="1"/>
    <col min="12802" max="12809" width="10.7109375" customWidth="1"/>
    <col min="13057" max="13057" width="46.7109375" customWidth="1"/>
    <col min="13058" max="13065" width="10.7109375" customWidth="1"/>
    <col min="13313" max="13313" width="46.7109375" customWidth="1"/>
    <col min="13314" max="13321" width="10.7109375" customWidth="1"/>
    <col min="13569" max="13569" width="46.7109375" customWidth="1"/>
    <col min="13570" max="13577" width="10.7109375" customWidth="1"/>
    <col min="13825" max="13825" width="46.7109375" customWidth="1"/>
    <col min="13826" max="13833" width="10.7109375" customWidth="1"/>
    <col min="14081" max="14081" width="46.7109375" customWidth="1"/>
    <col min="14082" max="14089" width="10.7109375" customWidth="1"/>
    <col min="14337" max="14337" width="46.7109375" customWidth="1"/>
    <col min="14338" max="14345" width="10.7109375" customWidth="1"/>
    <col min="14593" max="14593" width="46.7109375" customWidth="1"/>
    <col min="14594" max="14601" width="10.7109375" customWidth="1"/>
    <col min="14849" max="14849" width="46.7109375" customWidth="1"/>
    <col min="14850" max="14857" width="10.7109375" customWidth="1"/>
    <col min="15105" max="15105" width="46.7109375" customWidth="1"/>
    <col min="15106" max="15113" width="10.7109375" customWidth="1"/>
    <col min="15361" max="15361" width="46.7109375" customWidth="1"/>
    <col min="15362" max="15369" width="10.7109375" customWidth="1"/>
    <col min="15617" max="15617" width="46.7109375" customWidth="1"/>
    <col min="15618" max="15625" width="10.7109375" customWidth="1"/>
    <col min="15873" max="15873" width="46.7109375" customWidth="1"/>
    <col min="15874" max="15881" width="10.7109375" customWidth="1"/>
    <col min="16129" max="16129" width="46.7109375" customWidth="1"/>
    <col min="16130" max="16137" width="10.7109375" customWidth="1"/>
  </cols>
  <sheetData>
    <row r="1" spans="1:10" ht="15" x14ac:dyDescent="0.25">
      <c r="A1" s="50" t="s">
        <v>21</v>
      </c>
      <c r="B1" s="51"/>
      <c r="C1" s="51"/>
      <c r="D1" s="51"/>
      <c r="E1" s="51"/>
      <c r="F1" s="51"/>
      <c r="G1" s="51"/>
      <c r="H1" s="51"/>
      <c r="I1" s="51"/>
    </row>
    <row r="2" spans="1:10" x14ac:dyDescent="0.2">
      <c r="A2" s="51" t="s">
        <v>37</v>
      </c>
      <c r="B2" s="51"/>
      <c r="C2" s="51"/>
      <c r="D2" s="51"/>
      <c r="E2" s="51"/>
      <c r="F2" s="51"/>
      <c r="G2" s="51"/>
      <c r="H2" s="51"/>
      <c r="I2" s="51"/>
    </row>
    <row r="3" spans="1:10" x14ac:dyDescent="0.2">
      <c r="A3" s="53"/>
      <c r="B3" s="53"/>
      <c r="C3" s="53"/>
      <c r="D3" s="53"/>
      <c r="E3" s="53"/>
      <c r="F3" s="53"/>
      <c r="G3" s="53"/>
      <c r="H3" s="53"/>
      <c r="I3" s="53"/>
    </row>
    <row r="4" spans="1:10" s="42" customFormat="1" x14ac:dyDescent="0.2">
      <c r="A4" s="41" t="s">
        <v>23</v>
      </c>
      <c r="B4" s="55" t="s">
        <v>0</v>
      </c>
      <c r="C4" s="55"/>
      <c r="D4" s="55" t="s">
        <v>1</v>
      </c>
      <c r="E4" s="55"/>
      <c r="F4" s="55" t="s">
        <v>2</v>
      </c>
      <c r="G4" s="55"/>
      <c r="H4" s="55" t="s">
        <v>3</v>
      </c>
      <c r="I4" s="55"/>
    </row>
    <row r="5" spans="1:10" s="30" customFormat="1" x14ac:dyDescent="0.2">
      <c r="A5" s="43"/>
      <c r="B5" s="37" t="s">
        <v>4</v>
      </c>
      <c r="C5" s="38" t="s">
        <v>5</v>
      </c>
      <c r="D5" s="37" t="s">
        <v>4</v>
      </c>
      <c r="E5" s="38" t="s">
        <v>5</v>
      </c>
      <c r="F5" s="37" t="s">
        <v>4</v>
      </c>
      <c r="G5" s="38" t="s">
        <v>5</v>
      </c>
      <c r="H5" s="37" t="s">
        <v>4</v>
      </c>
      <c r="I5" s="38" t="s">
        <v>5</v>
      </c>
      <c r="J5" s="39"/>
    </row>
    <row r="6" spans="1:10" s="30" customFormat="1" ht="12.75" customHeight="1" x14ac:dyDescent="0.2">
      <c r="A6" s="31"/>
      <c r="B6" s="32"/>
      <c r="C6" s="33"/>
      <c r="D6" s="32"/>
      <c r="E6" s="33"/>
      <c r="F6" s="32"/>
      <c r="G6" s="33"/>
      <c r="H6" s="32"/>
      <c r="I6" s="33"/>
      <c r="J6" s="39"/>
    </row>
    <row r="7" spans="1:10" s="30" customFormat="1" x14ac:dyDescent="0.2">
      <c r="A7" s="44" t="s">
        <v>7</v>
      </c>
      <c r="B7" s="1">
        <v>147</v>
      </c>
      <c r="C7" s="2">
        <v>43.491124260355029</v>
      </c>
      <c r="D7" s="1">
        <v>245</v>
      </c>
      <c r="E7" s="2">
        <v>33.063427800269906</v>
      </c>
      <c r="F7" s="3">
        <v>157</v>
      </c>
      <c r="G7" s="2">
        <v>32.914046121593294</v>
      </c>
      <c r="H7" s="3">
        <v>88</v>
      </c>
      <c r="I7" s="2">
        <v>33.333333333333329</v>
      </c>
      <c r="J7" s="40"/>
    </row>
    <row r="8" spans="1:10" s="30" customFormat="1" x14ac:dyDescent="0.2">
      <c r="A8" s="44" t="s">
        <v>8</v>
      </c>
      <c r="B8" s="1">
        <v>13</v>
      </c>
      <c r="C8" s="2">
        <v>3.8461538461538463</v>
      </c>
      <c r="D8" s="1">
        <v>37</v>
      </c>
      <c r="E8" s="2">
        <v>4.9932523616734139</v>
      </c>
      <c r="F8" s="3">
        <v>28</v>
      </c>
      <c r="G8" s="2">
        <v>5.8700209643605872</v>
      </c>
      <c r="H8" s="3">
        <v>9</v>
      </c>
      <c r="I8" s="2">
        <v>3.4090909090909087</v>
      </c>
      <c r="J8" s="40"/>
    </row>
    <row r="9" spans="1:10" s="30" customFormat="1" x14ac:dyDescent="0.2">
      <c r="A9" s="4" t="s">
        <v>9</v>
      </c>
      <c r="B9" s="5">
        <v>160</v>
      </c>
      <c r="C9" s="6">
        <v>47.337278106508876</v>
      </c>
      <c r="D9" s="5">
        <v>282</v>
      </c>
      <c r="E9" s="6">
        <v>38.056680161943319</v>
      </c>
      <c r="F9" s="5">
        <v>185</v>
      </c>
      <c r="G9" s="6">
        <v>38.784067085953879</v>
      </c>
      <c r="H9" s="5">
        <v>97</v>
      </c>
      <c r="I9" s="6">
        <v>36.742424242424242</v>
      </c>
      <c r="J9" s="40"/>
    </row>
    <row r="10" spans="1:10" s="30" customFormat="1" x14ac:dyDescent="0.2">
      <c r="A10" s="7"/>
      <c r="B10" s="1"/>
      <c r="C10" s="2"/>
      <c r="D10" s="1"/>
      <c r="E10" s="2"/>
      <c r="F10" s="3"/>
      <c r="G10" s="2"/>
      <c r="H10" s="3"/>
      <c r="I10" s="2"/>
      <c r="J10" s="40"/>
    </row>
    <row r="11" spans="1:10" s="30" customFormat="1" x14ac:dyDescent="0.2">
      <c r="A11" s="45" t="s">
        <v>10</v>
      </c>
      <c r="B11" s="1">
        <v>49</v>
      </c>
      <c r="C11" s="2">
        <v>14.497041420118343</v>
      </c>
      <c r="D11" s="1">
        <v>138</v>
      </c>
      <c r="E11" s="2">
        <v>18.623481781376519</v>
      </c>
      <c r="F11" s="3">
        <v>107</v>
      </c>
      <c r="G11" s="2">
        <v>22.431865828092242</v>
      </c>
      <c r="H11" s="3">
        <v>31</v>
      </c>
      <c r="I11" s="2">
        <v>11.742424242424242</v>
      </c>
      <c r="J11" s="40"/>
    </row>
    <row r="12" spans="1:10" s="30" customFormat="1" x14ac:dyDescent="0.2">
      <c r="A12" s="44" t="s">
        <v>27</v>
      </c>
      <c r="B12" s="1">
        <v>127</v>
      </c>
      <c r="C12" s="2">
        <v>37.573964497041416</v>
      </c>
      <c r="D12" s="1">
        <v>311</v>
      </c>
      <c r="E12" s="2">
        <v>41.970310391363022</v>
      </c>
      <c r="F12" s="3">
        <v>180</v>
      </c>
      <c r="G12" s="2">
        <v>37.735849056603776</v>
      </c>
      <c r="H12" s="3">
        <v>131</v>
      </c>
      <c r="I12" s="2">
        <v>49.621212121212125</v>
      </c>
      <c r="J12" s="40"/>
    </row>
    <row r="13" spans="1:10" s="30" customFormat="1" x14ac:dyDescent="0.2">
      <c r="A13" s="44" t="s">
        <v>38</v>
      </c>
      <c r="B13" s="1">
        <v>2</v>
      </c>
      <c r="C13" s="2">
        <v>0.59171597633136097</v>
      </c>
      <c r="D13" s="1">
        <v>10</v>
      </c>
      <c r="E13" s="2">
        <v>1.3495276653171391</v>
      </c>
      <c r="F13" s="3">
        <v>5</v>
      </c>
      <c r="G13" s="2">
        <v>1.0482180293501049</v>
      </c>
      <c r="H13" s="3">
        <v>5</v>
      </c>
      <c r="I13" s="2">
        <v>1.893939393939394</v>
      </c>
      <c r="J13" s="40"/>
    </row>
    <row r="14" spans="1:10" s="30" customFormat="1" x14ac:dyDescent="0.2">
      <c r="A14" s="4" t="s">
        <v>11</v>
      </c>
      <c r="B14" s="5">
        <v>178</v>
      </c>
      <c r="C14" s="6">
        <v>52.662721893491124</v>
      </c>
      <c r="D14" s="5">
        <v>459</v>
      </c>
      <c r="E14" s="6">
        <v>61.943319838056674</v>
      </c>
      <c r="F14" s="5">
        <v>292</v>
      </c>
      <c r="G14" s="6">
        <v>61.215932914046121</v>
      </c>
      <c r="H14" s="5">
        <v>167</v>
      </c>
      <c r="I14" s="6">
        <v>63.257575757575758</v>
      </c>
      <c r="J14" s="40"/>
    </row>
    <row r="15" spans="1:10" s="30" customFormat="1" x14ac:dyDescent="0.2">
      <c r="A15" s="4"/>
      <c r="B15" s="5"/>
      <c r="C15" s="6"/>
      <c r="D15" s="5"/>
      <c r="E15" s="6"/>
      <c r="F15" s="5"/>
      <c r="G15" s="6"/>
      <c r="H15" s="5"/>
      <c r="I15" s="6"/>
      <c r="J15" s="40"/>
    </row>
    <row r="16" spans="1:10" s="30" customFormat="1" x14ac:dyDescent="0.2">
      <c r="A16" s="4" t="s">
        <v>6</v>
      </c>
      <c r="B16" s="5">
        <v>338</v>
      </c>
      <c r="C16" s="6">
        <v>100</v>
      </c>
      <c r="D16" s="47">
        <v>741</v>
      </c>
      <c r="E16" s="6">
        <v>100</v>
      </c>
      <c r="F16" s="5">
        <v>477</v>
      </c>
      <c r="G16" s="6">
        <v>100</v>
      </c>
      <c r="H16" s="5">
        <v>264</v>
      </c>
      <c r="I16" s="6">
        <v>100</v>
      </c>
      <c r="J16" s="40"/>
    </row>
    <row r="19" spans="1:1" x14ac:dyDescent="0.2">
      <c r="A19" s="46" t="s">
        <v>30</v>
      </c>
    </row>
  </sheetData>
  <mergeCells count="7">
    <mergeCell ref="A1:I1"/>
    <mergeCell ref="A2:I2"/>
    <mergeCell ref="A3:I3"/>
    <mergeCell ref="B4:C4"/>
    <mergeCell ref="D4:E4"/>
    <mergeCell ref="F4:G4"/>
    <mergeCell ref="H4:I4"/>
  </mergeCells>
  <pageMargins left="0.7" right="0.7" top="1.1770833333333333" bottom="0.78740157499999996" header="0.3" footer="0.3"/>
  <pageSetup paperSize="9" orientation="portrait" r:id="rId1"/>
  <headerFooter>
    <oddHeader>&amp;L&amp;"Arial,Fett"Staatskanzlei
&amp;"Arial,Standard"Dienststelle für Statistik&amp;R&amp;G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sqref="A1:I1"/>
    </sheetView>
  </sheetViews>
  <sheetFormatPr baseColWidth="10" defaultColWidth="11.7109375" defaultRowHeight="12.75" x14ac:dyDescent="0.2"/>
  <cols>
    <col min="1" max="1" width="21.28515625" customWidth="1"/>
    <col min="2" max="11" width="10.5703125" customWidth="1"/>
    <col min="257" max="257" width="21.28515625" customWidth="1"/>
    <col min="258" max="267" width="10.5703125" customWidth="1"/>
    <col min="513" max="513" width="21.28515625" customWidth="1"/>
    <col min="514" max="523" width="10.5703125" customWidth="1"/>
    <col min="769" max="769" width="21.28515625" customWidth="1"/>
    <col min="770" max="779" width="10.5703125" customWidth="1"/>
    <col min="1025" max="1025" width="21.28515625" customWidth="1"/>
    <col min="1026" max="1035" width="10.5703125" customWidth="1"/>
    <col min="1281" max="1281" width="21.28515625" customWidth="1"/>
    <col min="1282" max="1291" width="10.5703125" customWidth="1"/>
    <col min="1537" max="1537" width="21.28515625" customWidth="1"/>
    <col min="1538" max="1547" width="10.5703125" customWidth="1"/>
    <col min="1793" max="1793" width="21.28515625" customWidth="1"/>
    <col min="1794" max="1803" width="10.5703125" customWidth="1"/>
    <col min="2049" max="2049" width="21.28515625" customWidth="1"/>
    <col min="2050" max="2059" width="10.5703125" customWidth="1"/>
    <col min="2305" max="2305" width="21.28515625" customWidth="1"/>
    <col min="2306" max="2315" width="10.5703125" customWidth="1"/>
    <col min="2561" max="2561" width="21.28515625" customWidth="1"/>
    <col min="2562" max="2571" width="10.5703125" customWidth="1"/>
    <col min="2817" max="2817" width="21.28515625" customWidth="1"/>
    <col min="2818" max="2827" width="10.5703125" customWidth="1"/>
    <col min="3073" max="3073" width="21.28515625" customWidth="1"/>
    <col min="3074" max="3083" width="10.5703125" customWidth="1"/>
    <col min="3329" max="3329" width="21.28515625" customWidth="1"/>
    <col min="3330" max="3339" width="10.5703125" customWidth="1"/>
    <col min="3585" max="3585" width="21.28515625" customWidth="1"/>
    <col min="3586" max="3595" width="10.5703125" customWidth="1"/>
    <col min="3841" max="3841" width="21.28515625" customWidth="1"/>
    <col min="3842" max="3851" width="10.5703125" customWidth="1"/>
    <col min="4097" max="4097" width="21.28515625" customWidth="1"/>
    <col min="4098" max="4107" width="10.5703125" customWidth="1"/>
    <col min="4353" max="4353" width="21.28515625" customWidth="1"/>
    <col min="4354" max="4363" width="10.5703125" customWidth="1"/>
    <col min="4609" max="4609" width="21.28515625" customWidth="1"/>
    <col min="4610" max="4619" width="10.5703125" customWidth="1"/>
    <col min="4865" max="4865" width="21.28515625" customWidth="1"/>
    <col min="4866" max="4875" width="10.5703125" customWidth="1"/>
    <col min="5121" max="5121" width="21.28515625" customWidth="1"/>
    <col min="5122" max="5131" width="10.5703125" customWidth="1"/>
    <col min="5377" max="5377" width="21.28515625" customWidth="1"/>
    <col min="5378" max="5387" width="10.5703125" customWidth="1"/>
    <col min="5633" max="5633" width="21.28515625" customWidth="1"/>
    <col min="5634" max="5643" width="10.5703125" customWidth="1"/>
    <col min="5889" max="5889" width="21.28515625" customWidth="1"/>
    <col min="5890" max="5899" width="10.5703125" customWidth="1"/>
    <col min="6145" max="6145" width="21.28515625" customWidth="1"/>
    <col min="6146" max="6155" width="10.5703125" customWidth="1"/>
    <col min="6401" max="6401" width="21.28515625" customWidth="1"/>
    <col min="6402" max="6411" width="10.5703125" customWidth="1"/>
    <col min="6657" max="6657" width="21.28515625" customWidth="1"/>
    <col min="6658" max="6667" width="10.5703125" customWidth="1"/>
    <col min="6913" max="6913" width="21.28515625" customWidth="1"/>
    <col min="6914" max="6923" width="10.5703125" customWidth="1"/>
    <col min="7169" max="7169" width="21.28515625" customWidth="1"/>
    <col min="7170" max="7179" width="10.5703125" customWidth="1"/>
    <col min="7425" max="7425" width="21.28515625" customWidth="1"/>
    <col min="7426" max="7435" width="10.5703125" customWidth="1"/>
    <col min="7681" max="7681" width="21.28515625" customWidth="1"/>
    <col min="7682" max="7691" width="10.5703125" customWidth="1"/>
    <col min="7937" max="7937" width="21.28515625" customWidth="1"/>
    <col min="7938" max="7947" width="10.5703125" customWidth="1"/>
    <col min="8193" max="8193" width="21.28515625" customWidth="1"/>
    <col min="8194" max="8203" width="10.5703125" customWidth="1"/>
    <col min="8449" max="8449" width="21.28515625" customWidth="1"/>
    <col min="8450" max="8459" width="10.5703125" customWidth="1"/>
    <col min="8705" max="8705" width="21.28515625" customWidth="1"/>
    <col min="8706" max="8715" width="10.5703125" customWidth="1"/>
    <col min="8961" max="8961" width="21.28515625" customWidth="1"/>
    <col min="8962" max="8971" width="10.5703125" customWidth="1"/>
    <col min="9217" max="9217" width="21.28515625" customWidth="1"/>
    <col min="9218" max="9227" width="10.5703125" customWidth="1"/>
    <col min="9473" max="9473" width="21.28515625" customWidth="1"/>
    <col min="9474" max="9483" width="10.5703125" customWidth="1"/>
    <col min="9729" max="9729" width="21.28515625" customWidth="1"/>
    <col min="9730" max="9739" width="10.5703125" customWidth="1"/>
    <col min="9985" max="9985" width="21.28515625" customWidth="1"/>
    <col min="9986" max="9995" width="10.5703125" customWidth="1"/>
    <col min="10241" max="10241" width="21.28515625" customWidth="1"/>
    <col min="10242" max="10251" width="10.5703125" customWidth="1"/>
    <col min="10497" max="10497" width="21.28515625" customWidth="1"/>
    <col min="10498" max="10507" width="10.5703125" customWidth="1"/>
    <col min="10753" max="10753" width="21.28515625" customWidth="1"/>
    <col min="10754" max="10763" width="10.5703125" customWidth="1"/>
    <col min="11009" max="11009" width="21.28515625" customWidth="1"/>
    <col min="11010" max="11019" width="10.5703125" customWidth="1"/>
    <col min="11265" max="11265" width="21.28515625" customWidth="1"/>
    <col min="11266" max="11275" width="10.5703125" customWidth="1"/>
    <col min="11521" max="11521" width="21.28515625" customWidth="1"/>
    <col min="11522" max="11531" width="10.5703125" customWidth="1"/>
    <col min="11777" max="11777" width="21.28515625" customWidth="1"/>
    <col min="11778" max="11787" width="10.5703125" customWidth="1"/>
    <col min="12033" max="12033" width="21.28515625" customWidth="1"/>
    <col min="12034" max="12043" width="10.5703125" customWidth="1"/>
    <col min="12289" max="12289" width="21.28515625" customWidth="1"/>
    <col min="12290" max="12299" width="10.5703125" customWidth="1"/>
    <col min="12545" max="12545" width="21.28515625" customWidth="1"/>
    <col min="12546" max="12555" width="10.5703125" customWidth="1"/>
    <col min="12801" max="12801" width="21.28515625" customWidth="1"/>
    <col min="12802" max="12811" width="10.5703125" customWidth="1"/>
    <col min="13057" max="13057" width="21.28515625" customWidth="1"/>
    <col min="13058" max="13067" width="10.5703125" customWidth="1"/>
    <col min="13313" max="13313" width="21.28515625" customWidth="1"/>
    <col min="13314" max="13323" width="10.5703125" customWidth="1"/>
    <col min="13569" max="13569" width="21.28515625" customWidth="1"/>
    <col min="13570" max="13579" width="10.5703125" customWidth="1"/>
    <col min="13825" max="13825" width="21.28515625" customWidth="1"/>
    <col min="13826" max="13835" width="10.5703125" customWidth="1"/>
    <col min="14081" max="14081" width="21.28515625" customWidth="1"/>
    <col min="14082" max="14091" width="10.5703125" customWidth="1"/>
    <col min="14337" max="14337" width="21.28515625" customWidth="1"/>
    <col min="14338" max="14347" width="10.5703125" customWidth="1"/>
    <col min="14593" max="14593" width="21.28515625" customWidth="1"/>
    <col min="14594" max="14603" width="10.5703125" customWidth="1"/>
    <col min="14849" max="14849" width="21.28515625" customWidth="1"/>
    <col min="14850" max="14859" width="10.5703125" customWidth="1"/>
    <col min="15105" max="15105" width="21.28515625" customWidth="1"/>
    <col min="15106" max="15115" width="10.5703125" customWidth="1"/>
    <col min="15361" max="15361" width="21.28515625" customWidth="1"/>
    <col min="15362" max="15371" width="10.5703125" customWidth="1"/>
    <col min="15617" max="15617" width="21.28515625" customWidth="1"/>
    <col min="15618" max="15627" width="10.5703125" customWidth="1"/>
    <col min="15873" max="15873" width="21.28515625" customWidth="1"/>
    <col min="15874" max="15883" width="10.5703125" customWidth="1"/>
    <col min="16129" max="16129" width="21.28515625" customWidth="1"/>
    <col min="16130" max="16139" width="10.5703125" customWidth="1"/>
  </cols>
  <sheetData>
    <row r="1" spans="1:11" ht="15" x14ac:dyDescent="0.25">
      <c r="A1" s="50" t="s">
        <v>21</v>
      </c>
      <c r="B1" s="51"/>
      <c r="C1" s="51"/>
      <c r="D1" s="51"/>
      <c r="E1" s="51"/>
      <c r="F1" s="51"/>
      <c r="G1" s="51"/>
      <c r="H1" s="51"/>
      <c r="I1" s="51"/>
    </row>
    <row r="2" spans="1:11" x14ac:dyDescent="0.2">
      <c r="A2" s="52" t="s">
        <v>22</v>
      </c>
      <c r="B2" s="51"/>
      <c r="C2" s="51"/>
      <c r="D2" s="51"/>
      <c r="E2" s="51"/>
      <c r="F2" s="51"/>
      <c r="G2" s="51"/>
      <c r="H2" s="51"/>
      <c r="I2" s="51"/>
    </row>
    <row r="3" spans="1:11" x14ac:dyDescent="0.2">
      <c r="A3" s="53"/>
      <c r="B3" s="53"/>
      <c r="C3" s="53"/>
      <c r="D3" s="53"/>
      <c r="E3" s="53"/>
      <c r="F3" s="53"/>
      <c r="G3" s="53"/>
      <c r="H3" s="53"/>
      <c r="I3" s="53"/>
    </row>
    <row r="4" spans="1:11" s="26" customFormat="1" x14ac:dyDescent="0.2">
      <c r="A4" s="25" t="s">
        <v>23</v>
      </c>
      <c r="B4" s="49" t="s">
        <v>0</v>
      </c>
      <c r="C4" s="49"/>
      <c r="D4" s="49" t="s">
        <v>1</v>
      </c>
      <c r="E4" s="49"/>
      <c r="F4" s="49" t="s">
        <v>2</v>
      </c>
      <c r="G4" s="49"/>
      <c r="H4" s="49" t="s">
        <v>3</v>
      </c>
      <c r="I4" s="49"/>
      <c r="J4" s="49" t="s">
        <v>12</v>
      </c>
      <c r="K4" s="49"/>
    </row>
    <row r="5" spans="1:11" s="30" customFormat="1" x14ac:dyDescent="0.2">
      <c r="A5" s="27"/>
      <c r="B5" s="28" t="s">
        <v>4</v>
      </c>
      <c r="C5" s="29" t="s">
        <v>5</v>
      </c>
      <c r="D5" s="28" t="s">
        <v>4</v>
      </c>
      <c r="E5" s="29" t="s">
        <v>5</v>
      </c>
      <c r="F5" s="28" t="s">
        <v>4</v>
      </c>
      <c r="G5" s="29" t="s">
        <v>5</v>
      </c>
      <c r="H5" s="28" t="s">
        <v>4</v>
      </c>
      <c r="I5" s="29" t="s">
        <v>5</v>
      </c>
      <c r="J5" s="28" t="s">
        <v>4</v>
      </c>
      <c r="K5" s="29" t="s">
        <v>5</v>
      </c>
    </row>
    <row r="6" spans="1:11" s="30" customFormat="1" x14ac:dyDescent="0.2">
      <c r="A6" s="31"/>
      <c r="B6" s="32"/>
      <c r="C6" s="33"/>
      <c r="D6" s="32"/>
      <c r="E6" s="33"/>
      <c r="F6" s="32"/>
      <c r="G6" s="33"/>
      <c r="H6" s="32"/>
      <c r="I6" s="33"/>
      <c r="J6" s="32"/>
      <c r="K6" s="33"/>
    </row>
    <row r="7" spans="1:11" s="30" customFormat="1" x14ac:dyDescent="0.2">
      <c r="A7" s="7" t="s">
        <v>7</v>
      </c>
      <c r="B7" s="1">
        <v>120</v>
      </c>
      <c r="C7" s="2">
        <v>39.344262295081968</v>
      </c>
      <c r="D7" s="1">
        <v>146</v>
      </c>
      <c r="E7" s="2">
        <v>30.165289256198346</v>
      </c>
      <c r="F7" s="3">
        <v>89</v>
      </c>
      <c r="G7" s="2">
        <v>29.568106312292358</v>
      </c>
      <c r="H7" s="3">
        <v>57</v>
      </c>
      <c r="I7" s="2">
        <v>31.147540983606557</v>
      </c>
      <c r="J7" s="3">
        <v>113.8</v>
      </c>
      <c r="K7" s="2">
        <v>62.185792349726775</v>
      </c>
    </row>
    <row r="8" spans="1:11" s="30" customFormat="1" x14ac:dyDescent="0.2">
      <c r="A8" s="7" t="s">
        <v>8</v>
      </c>
      <c r="B8" s="1">
        <v>3</v>
      </c>
      <c r="C8" s="2">
        <v>0.98360655737704916</v>
      </c>
      <c r="D8" s="1">
        <v>5</v>
      </c>
      <c r="E8" s="2">
        <v>1.0330578512396693</v>
      </c>
      <c r="F8" s="3">
        <v>1</v>
      </c>
      <c r="G8" s="2">
        <v>0.33222591362126247</v>
      </c>
      <c r="H8" s="3">
        <v>4</v>
      </c>
      <c r="I8" s="2">
        <v>2.1857923497267762</v>
      </c>
      <c r="J8" s="3">
        <v>3.6</v>
      </c>
      <c r="K8" s="2">
        <v>1.9672131147540983</v>
      </c>
    </row>
    <row r="9" spans="1:11" s="30" customFormat="1" ht="51" x14ac:dyDescent="0.2">
      <c r="A9" s="4" t="s">
        <v>9</v>
      </c>
      <c r="B9" s="5">
        <v>123</v>
      </c>
      <c r="C9" s="6">
        <v>40.327868852459019</v>
      </c>
      <c r="D9" s="5">
        <v>151</v>
      </c>
      <c r="E9" s="6">
        <v>31.198347107438018</v>
      </c>
      <c r="F9" s="5">
        <v>90</v>
      </c>
      <c r="G9" s="6">
        <v>29.900332225913623</v>
      </c>
      <c r="H9" s="5">
        <v>61</v>
      </c>
      <c r="I9" s="6">
        <v>33.333333333333336</v>
      </c>
      <c r="J9" s="5">
        <v>117.39999999999999</v>
      </c>
      <c r="K9" s="6">
        <v>64.15300546448087</v>
      </c>
    </row>
    <row r="10" spans="1:11" s="30" customFormat="1" x14ac:dyDescent="0.2">
      <c r="A10" s="7"/>
      <c r="B10" s="1"/>
      <c r="C10" s="2"/>
      <c r="D10" s="1"/>
      <c r="E10" s="2"/>
      <c r="F10" s="3"/>
      <c r="G10" s="2"/>
      <c r="H10" s="3"/>
      <c r="I10" s="2"/>
      <c r="J10" s="3"/>
      <c r="K10" s="2"/>
    </row>
    <row r="11" spans="1:11" s="30" customFormat="1" x14ac:dyDescent="0.2">
      <c r="A11" s="21" t="s">
        <v>10</v>
      </c>
      <c r="B11" s="1">
        <v>46</v>
      </c>
      <c r="C11" s="2">
        <v>15.081967213114755</v>
      </c>
      <c r="D11" s="1">
        <v>125</v>
      </c>
      <c r="E11" s="2">
        <v>25.826446280991735</v>
      </c>
      <c r="F11" s="3">
        <v>82</v>
      </c>
      <c r="G11" s="2">
        <v>27.242524916943523</v>
      </c>
      <c r="H11" s="3">
        <v>43</v>
      </c>
      <c r="I11" s="2">
        <v>23.497267759562842</v>
      </c>
      <c r="J11" s="3">
        <v>99.8</v>
      </c>
      <c r="K11" s="2">
        <v>54.535519125683059</v>
      </c>
    </row>
    <row r="12" spans="1:11" s="30" customFormat="1" ht="25.5" x14ac:dyDescent="0.2">
      <c r="A12" s="7" t="s">
        <v>13</v>
      </c>
      <c r="B12" s="1">
        <v>134</v>
      </c>
      <c r="C12" s="2">
        <v>43.934426229508198</v>
      </c>
      <c r="D12" s="1">
        <v>204</v>
      </c>
      <c r="E12" s="2">
        <v>42.148760330578511</v>
      </c>
      <c r="F12" s="3">
        <v>127</v>
      </c>
      <c r="G12" s="2">
        <v>42.192691029900331</v>
      </c>
      <c r="H12" s="3">
        <v>77</v>
      </c>
      <c r="I12" s="2">
        <v>42.076502732240435</v>
      </c>
      <c r="J12" s="3">
        <v>157.6</v>
      </c>
      <c r="K12" s="2">
        <v>86.120218579234972</v>
      </c>
    </row>
    <row r="13" spans="1:11" s="30" customFormat="1" ht="38.25" x14ac:dyDescent="0.2">
      <c r="A13" s="7" t="s">
        <v>24</v>
      </c>
      <c r="B13" s="1">
        <v>2</v>
      </c>
      <c r="C13" s="2">
        <v>0.65573770491803274</v>
      </c>
      <c r="D13" s="1">
        <v>4</v>
      </c>
      <c r="E13" s="2">
        <v>0.82644628099173556</v>
      </c>
      <c r="F13" s="3">
        <v>2</v>
      </c>
      <c r="G13" s="2">
        <v>0.66445182724252494</v>
      </c>
      <c r="H13" s="3">
        <v>2</v>
      </c>
      <c r="I13" s="2">
        <v>1.0928961748633881</v>
      </c>
      <c r="J13" s="3">
        <v>2.9</v>
      </c>
      <c r="K13" s="2">
        <v>1.5846994535519126</v>
      </c>
    </row>
    <row r="14" spans="1:11" s="30" customFormat="1" ht="38.25" x14ac:dyDescent="0.2">
      <c r="A14" s="4" t="s">
        <v>11</v>
      </c>
      <c r="B14" s="5">
        <v>182</v>
      </c>
      <c r="C14" s="6">
        <v>59.672131147540981</v>
      </c>
      <c r="D14" s="5">
        <v>333</v>
      </c>
      <c r="E14" s="6">
        <v>68.801652892561989</v>
      </c>
      <c r="F14" s="5">
        <v>211</v>
      </c>
      <c r="G14" s="6">
        <v>70.099667774086384</v>
      </c>
      <c r="H14" s="5">
        <v>122</v>
      </c>
      <c r="I14" s="6">
        <v>66.666666666666671</v>
      </c>
      <c r="J14" s="5">
        <v>260.29999999999995</v>
      </c>
      <c r="K14" s="6">
        <v>142.24043715846992</v>
      </c>
    </row>
    <row r="15" spans="1:11" s="30" customFormat="1" x14ac:dyDescent="0.2">
      <c r="A15" s="4"/>
      <c r="B15" s="5"/>
      <c r="C15" s="2"/>
      <c r="D15" s="5"/>
      <c r="E15" s="2"/>
      <c r="F15" s="5"/>
      <c r="G15" s="2"/>
      <c r="H15" s="5"/>
      <c r="I15" s="2"/>
      <c r="J15" s="5"/>
      <c r="K15" s="2"/>
    </row>
    <row r="16" spans="1:11" s="30" customFormat="1" x14ac:dyDescent="0.2">
      <c r="A16" s="4" t="s">
        <v>6</v>
      </c>
      <c r="B16" s="5">
        <v>305</v>
      </c>
      <c r="C16" s="6">
        <v>100</v>
      </c>
      <c r="D16" s="5">
        <v>484</v>
      </c>
      <c r="E16" s="6">
        <v>100</v>
      </c>
      <c r="F16" s="5">
        <v>301</v>
      </c>
      <c r="G16" s="6">
        <v>100</v>
      </c>
      <c r="H16" s="5">
        <v>183</v>
      </c>
      <c r="I16" s="6">
        <v>100</v>
      </c>
      <c r="J16" s="5">
        <v>377.69999999999993</v>
      </c>
      <c r="K16" s="6">
        <v>206.39344262295077</v>
      </c>
    </row>
    <row r="19" spans="1:1" x14ac:dyDescent="0.2">
      <c r="A19" s="34" t="s">
        <v>25</v>
      </c>
    </row>
  </sheetData>
  <mergeCells count="8">
    <mergeCell ref="J4:K4"/>
    <mergeCell ref="A1:I1"/>
    <mergeCell ref="A2:I2"/>
    <mergeCell ref="A3:I3"/>
    <mergeCell ref="B4:C4"/>
    <mergeCell ref="D4:E4"/>
    <mergeCell ref="F4:G4"/>
    <mergeCell ref="H4:I4"/>
  </mergeCells>
  <pageMargins left="0.7" right="0.7" top="1.1770833333333333" bottom="0.78740157499999996" header="0.3" footer="0.3"/>
  <pageSetup paperSize="9" orientation="portrait" r:id="rId1"/>
  <headerFooter>
    <oddHeader>&amp;L&amp;"Arial,Fett"Staatskanzlei
&amp;"Arial,Standard"Dienststelle für Statistik&amp;R&amp;G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sqref="A1:I1"/>
    </sheetView>
  </sheetViews>
  <sheetFormatPr baseColWidth="10" defaultColWidth="9.140625" defaultRowHeight="12.75" x14ac:dyDescent="0.2"/>
  <cols>
    <col min="1" max="1" width="45.5703125" customWidth="1"/>
    <col min="2" max="9" width="10.7109375" customWidth="1"/>
    <col min="257" max="257" width="45.5703125" customWidth="1"/>
    <col min="258" max="265" width="10.7109375" customWidth="1"/>
    <col min="513" max="513" width="45.5703125" customWidth="1"/>
    <col min="514" max="521" width="10.7109375" customWidth="1"/>
    <col min="769" max="769" width="45.5703125" customWidth="1"/>
    <col min="770" max="777" width="10.7109375" customWidth="1"/>
    <col min="1025" max="1025" width="45.5703125" customWidth="1"/>
    <col min="1026" max="1033" width="10.7109375" customWidth="1"/>
    <col min="1281" max="1281" width="45.5703125" customWidth="1"/>
    <col min="1282" max="1289" width="10.7109375" customWidth="1"/>
    <col min="1537" max="1537" width="45.5703125" customWidth="1"/>
    <col min="1538" max="1545" width="10.7109375" customWidth="1"/>
    <col min="1793" max="1793" width="45.5703125" customWidth="1"/>
    <col min="1794" max="1801" width="10.7109375" customWidth="1"/>
    <col min="2049" max="2049" width="45.5703125" customWidth="1"/>
    <col min="2050" max="2057" width="10.7109375" customWidth="1"/>
    <col min="2305" max="2305" width="45.5703125" customWidth="1"/>
    <col min="2306" max="2313" width="10.7109375" customWidth="1"/>
    <col min="2561" max="2561" width="45.5703125" customWidth="1"/>
    <col min="2562" max="2569" width="10.7109375" customWidth="1"/>
    <col min="2817" max="2817" width="45.5703125" customWidth="1"/>
    <col min="2818" max="2825" width="10.7109375" customWidth="1"/>
    <col min="3073" max="3073" width="45.5703125" customWidth="1"/>
    <col min="3074" max="3081" width="10.7109375" customWidth="1"/>
    <col min="3329" max="3329" width="45.5703125" customWidth="1"/>
    <col min="3330" max="3337" width="10.7109375" customWidth="1"/>
    <col min="3585" max="3585" width="45.5703125" customWidth="1"/>
    <col min="3586" max="3593" width="10.7109375" customWidth="1"/>
    <col min="3841" max="3841" width="45.5703125" customWidth="1"/>
    <col min="3842" max="3849" width="10.7109375" customWidth="1"/>
    <col min="4097" max="4097" width="45.5703125" customWidth="1"/>
    <col min="4098" max="4105" width="10.7109375" customWidth="1"/>
    <col min="4353" max="4353" width="45.5703125" customWidth="1"/>
    <col min="4354" max="4361" width="10.7109375" customWidth="1"/>
    <col min="4609" max="4609" width="45.5703125" customWidth="1"/>
    <col min="4610" max="4617" width="10.7109375" customWidth="1"/>
    <col min="4865" max="4865" width="45.5703125" customWidth="1"/>
    <col min="4866" max="4873" width="10.7109375" customWidth="1"/>
    <col min="5121" max="5121" width="45.5703125" customWidth="1"/>
    <col min="5122" max="5129" width="10.7109375" customWidth="1"/>
    <col min="5377" max="5377" width="45.5703125" customWidth="1"/>
    <col min="5378" max="5385" width="10.7109375" customWidth="1"/>
    <col min="5633" max="5633" width="45.5703125" customWidth="1"/>
    <col min="5634" max="5641" width="10.7109375" customWidth="1"/>
    <col min="5889" max="5889" width="45.5703125" customWidth="1"/>
    <col min="5890" max="5897" width="10.7109375" customWidth="1"/>
    <col min="6145" max="6145" width="45.5703125" customWidth="1"/>
    <col min="6146" max="6153" width="10.7109375" customWidth="1"/>
    <col min="6401" max="6401" width="45.5703125" customWidth="1"/>
    <col min="6402" max="6409" width="10.7109375" customWidth="1"/>
    <col min="6657" max="6657" width="45.5703125" customWidth="1"/>
    <col min="6658" max="6665" width="10.7109375" customWidth="1"/>
    <col min="6913" max="6913" width="45.5703125" customWidth="1"/>
    <col min="6914" max="6921" width="10.7109375" customWidth="1"/>
    <col min="7169" max="7169" width="45.5703125" customWidth="1"/>
    <col min="7170" max="7177" width="10.7109375" customWidth="1"/>
    <col min="7425" max="7425" width="45.5703125" customWidth="1"/>
    <col min="7426" max="7433" width="10.7109375" customWidth="1"/>
    <col min="7681" max="7681" width="45.5703125" customWidth="1"/>
    <col min="7682" max="7689" width="10.7109375" customWidth="1"/>
    <col min="7937" max="7937" width="45.5703125" customWidth="1"/>
    <col min="7938" max="7945" width="10.7109375" customWidth="1"/>
    <col min="8193" max="8193" width="45.5703125" customWidth="1"/>
    <col min="8194" max="8201" width="10.7109375" customWidth="1"/>
    <col min="8449" max="8449" width="45.5703125" customWidth="1"/>
    <col min="8450" max="8457" width="10.7109375" customWidth="1"/>
    <col min="8705" max="8705" width="45.5703125" customWidth="1"/>
    <col min="8706" max="8713" width="10.7109375" customWidth="1"/>
    <col min="8961" max="8961" width="45.5703125" customWidth="1"/>
    <col min="8962" max="8969" width="10.7109375" customWidth="1"/>
    <col min="9217" max="9217" width="45.5703125" customWidth="1"/>
    <col min="9218" max="9225" width="10.7109375" customWidth="1"/>
    <col min="9473" max="9473" width="45.5703125" customWidth="1"/>
    <col min="9474" max="9481" width="10.7109375" customWidth="1"/>
    <col min="9729" max="9729" width="45.5703125" customWidth="1"/>
    <col min="9730" max="9737" width="10.7109375" customWidth="1"/>
    <col min="9985" max="9985" width="45.5703125" customWidth="1"/>
    <col min="9986" max="9993" width="10.7109375" customWidth="1"/>
    <col min="10241" max="10241" width="45.5703125" customWidth="1"/>
    <col min="10242" max="10249" width="10.7109375" customWidth="1"/>
    <col min="10497" max="10497" width="45.5703125" customWidth="1"/>
    <col min="10498" max="10505" width="10.7109375" customWidth="1"/>
    <col min="10753" max="10753" width="45.5703125" customWidth="1"/>
    <col min="10754" max="10761" width="10.7109375" customWidth="1"/>
    <col min="11009" max="11009" width="45.5703125" customWidth="1"/>
    <col min="11010" max="11017" width="10.7109375" customWidth="1"/>
    <col min="11265" max="11265" width="45.5703125" customWidth="1"/>
    <col min="11266" max="11273" width="10.7109375" customWidth="1"/>
    <col min="11521" max="11521" width="45.5703125" customWidth="1"/>
    <col min="11522" max="11529" width="10.7109375" customWidth="1"/>
    <col min="11777" max="11777" width="45.5703125" customWidth="1"/>
    <col min="11778" max="11785" width="10.7109375" customWidth="1"/>
    <col min="12033" max="12033" width="45.5703125" customWidth="1"/>
    <col min="12034" max="12041" width="10.7109375" customWidth="1"/>
    <col min="12289" max="12289" width="45.5703125" customWidth="1"/>
    <col min="12290" max="12297" width="10.7109375" customWidth="1"/>
    <col min="12545" max="12545" width="45.5703125" customWidth="1"/>
    <col min="12546" max="12553" width="10.7109375" customWidth="1"/>
    <col min="12801" max="12801" width="45.5703125" customWidth="1"/>
    <col min="12802" max="12809" width="10.7109375" customWidth="1"/>
    <col min="13057" max="13057" width="45.5703125" customWidth="1"/>
    <col min="13058" max="13065" width="10.7109375" customWidth="1"/>
    <col min="13313" max="13313" width="45.5703125" customWidth="1"/>
    <col min="13314" max="13321" width="10.7109375" customWidth="1"/>
    <col min="13569" max="13569" width="45.5703125" customWidth="1"/>
    <col min="13570" max="13577" width="10.7109375" customWidth="1"/>
    <col min="13825" max="13825" width="45.5703125" customWidth="1"/>
    <col min="13826" max="13833" width="10.7109375" customWidth="1"/>
    <col min="14081" max="14081" width="45.5703125" customWidth="1"/>
    <col min="14082" max="14089" width="10.7109375" customWidth="1"/>
    <col min="14337" max="14337" width="45.5703125" customWidth="1"/>
    <col min="14338" max="14345" width="10.7109375" customWidth="1"/>
    <col min="14593" max="14593" width="45.5703125" customWidth="1"/>
    <col min="14594" max="14601" width="10.7109375" customWidth="1"/>
    <col min="14849" max="14849" width="45.5703125" customWidth="1"/>
    <col min="14850" max="14857" width="10.7109375" customWidth="1"/>
    <col min="15105" max="15105" width="45.5703125" customWidth="1"/>
    <col min="15106" max="15113" width="10.7109375" customWidth="1"/>
    <col min="15361" max="15361" width="45.5703125" customWidth="1"/>
    <col min="15362" max="15369" width="10.7109375" customWidth="1"/>
    <col min="15617" max="15617" width="45.5703125" customWidth="1"/>
    <col min="15618" max="15625" width="10.7109375" customWidth="1"/>
    <col min="15873" max="15873" width="45.5703125" customWidth="1"/>
    <col min="15874" max="15881" width="10.7109375" customWidth="1"/>
    <col min="16129" max="16129" width="45.5703125" customWidth="1"/>
    <col min="16130" max="16137" width="10.7109375" customWidth="1"/>
  </cols>
  <sheetData>
    <row r="1" spans="1:10" ht="15" x14ac:dyDescent="0.25">
      <c r="A1" s="50" t="s">
        <v>21</v>
      </c>
      <c r="B1" s="51"/>
      <c r="C1" s="51"/>
      <c r="D1" s="51"/>
      <c r="E1" s="51"/>
      <c r="F1" s="51"/>
      <c r="G1" s="51"/>
      <c r="H1" s="51"/>
      <c r="I1" s="51"/>
    </row>
    <row r="2" spans="1:10" x14ac:dyDescent="0.2">
      <c r="A2" s="52" t="s">
        <v>26</v>
      </c>
      <c r="B2" s="51"/>
      <c r="C2" s="51"/>
      <c r="D2" s="51"/>
      <c r="E2" s="51"/>
      <c r="F2" s="51"/>
      <c r="G2" s="51"/>
      <c r="H2" s="51"/>
      <c r="I2" s="51"/>
    </row>
    <row r="3" spans="1:10" x14ac:dyDescent="0.2">
      <c r="A3" s="53"/>
      <c r="B3" s="53"/>
      <c r="C3" s="53"/>
      <c r="D3" s="53"/>
      <c r="E3" s="53"/>
      <c r="F3" s="53"/>
      <c r="G3" s="53"/>
      <c r="H3" s="53"/>
      <c r="I3" s="53"/>
    </row>
    <row r="4" spans="1:10" s="26" customFormat="1" x14ac:dyDescent="0.2">
      <c r="A4" s="35" t="s">
        <v>23</v>
      </c>
      <c r="B4" s="54" t="s">
        <v>0</v>
      </c>
      <c r="C4" s="54"/>
      <c r="D4" s="54" t="s">
        <v>1</v>
      </c>
      <c r="E4" s="54"/>
      <c r="F4" s="54" t="s">
        <v>2</v>
      </c>
      <c r="G4" s="54"/>
      <c r="H4" s="54" t="s">
        <v>3</v>
      </c>
      <c r="I4" s="54"/>
    </row>
    <row r="5" spans="1:10" s="30" customFormat="1" x14ac:dyDescent="0.2">
      <c r="A5" s="36"/>
      <c r="B5" s="37" t="s">
        <v>4</v>
      </c>
      <c r="C5" s="38" t="s">
        <v>5</v>
      </c>
      <c r="D5" s="37" t="s">
        <v>4</v>
      </c>
      <c r="E5" s="38" t="s">
        <v>5</v>
      </c>
      <c r="F5" s="37" t="s">
        <v>4</v>
      </c>
      <c r="G5" s="38" t="s">
        <v>5</v>
      </c>
      <c r="H5" s="37" t="s">
        <v>4</v>
      </c>
      <c r="I5" s="38" t="s">
        <v>5</v>
      </c>
      <c r="J5" s="39"/>
    </row>
    <row r="6" spans="1:10" s="30" customFormat="1" ht="12.75" customHeight="1" x14ac:dyDescent="0.2">
      <c r="A6" s="31"/>
      <c r="B6" s="32"/>
      <c r="C6" s="33"/>
      <c r="D6" s="32"/>
      <c r="E6" s="33"/>
      <c r="F6" s="32"/>
      <c r="G6" s="33"/>
      <c r="H6" s="32"/>
      <c r="I6" s="33"/>
      <c r="J6" s="39"/>
    </row>
    <row r="7" spans="1:10" s="30" customFormat="1" x14ac:dyDescent="0.2">
      <c r="A7" s="7" t="s">
        <v>7</v>
      </c>
      <c r="B7" s="1">
        <v>120</v>
      </c>
      <c r="C7" s="2">
        <f t="shared" ref="C7:C13" si="0">B7*100/$B$16</f>
        <v>41.522491349480966</v>
      </c>
      <c r="D7" s="1">
        <v>149</v>
      </c>
      <c r="E7" s="2">
        <f t="shared" ref="E7:E14" si="1">D7*100/$D$16</f>
        <v>32.181425485961121</v>
      </c>
      <c r="F7" s="3">
        <v>85</v>
      </c>
      <c r="G7" s="2">
        <f t="shared" ref="G7:G14" si="2">F7*100/$F$16</f>
        <v>30.141843971631207</v>
      </c>
      <c r="H7" s="3">
        <v>64</v>
      </c>
      <c r="I7" s="2">
        <f t="shared" ref="I7:I14" si="3">H7*100/$H$16</f>
        <v>35.35911602209945</v>
      </c>
      <c r="J7" s="40"/>
    </row>
    <row r="8" spans="1:10" s="30" customFormat="1" x14ac:dyDescent="0.2">
      <c r="A8" s="7" t="s">
        <v>8</v>
      </c>
      <c r="B8" s="1">
        <v>5</v>
      </c>
      <c r="C8" s="2">
        <f t="shared" si="0"/>
        <v>1.7301038062283738</v>
      </c>
      <c r="D8" s="1">
        <v>9</v>
      </c>
      <c r="E8" s="2">
        <f t="shared" si="1"/>
        <v>1.9438444924406046</v>
      </c>
      <c r="F8" s="3">
        <v>6</v>
      </c>
      <c r="G8" s="2">
        <f t="shared" si="2"/>
        <v>2.1276595744680851</v>
      </c>
      <c r="H8" s="3">
        <v>3</v>
      </c>
      <c r="I8" s="2">
        <f t="shared" si="3"/>
        <v>1.6574585635359116</v>
      </c>
      <c r="J8" s="40"/>
    </row>
    <row r="9" spans="1:10" s="30" customFormat="1" ht="25.5" x14ac:dyDescent="0.2">
      <c r="A9" s="4" t="s">
        <v>9</v>
      </c>
      <c r="B9" s="5">
        <f>SUM(B7:B8)</f>
        <v>125</v>
      </c>
      <c r="C9" s="6">
        <f t="shared" si="0"/>
        <v>43.252595155709344</v>
      </c>
      <c r="D9" s="5">
        <f>SUM(D7:D8)</f>
        <v>158</v>
      </c>
      <c r="E9" s="6">
        <f t="shared" si="1"/>
        <v>34.125269978401725</v>
      </c>
      <c r="F9" s="5">
        <f>SUM(F7:F8)</f>
        <v>91</v>
      </c>
      <c r="G9" s="6">
        <f t="shared" si="2"/>
        <v>32.269503546099294</v>
      </c>
      <c r="H9" s="5">
        <f>SUM(H7:H8)</f>
        <v>67</v>
      </c>
      <c r="I9" s="6">
        <f t="shared" si="3"/>
        <v>37.016574585635361</v>
      </c>
      <c r="J9" s="40"/>
    </row>
    <row r="10" spans="1:10" s="30" customFormat="1" x14ac:dyDescent="0.2">
      <c r="A10" s="7"/>
      <c r="B10" s="1"/>
      <c r="C10" s="2"/>
      <c r="D10" s="1"/>
      <c r="E10" s="2"/>
      <c r="F10" s="3"/>
      <c r="G10" s="2"/>
      <c r="H10" s="3"/>
      <c r="I10" s="2"/>
      <c r="J10" s="40"/>
    </row>
    <row r="11" spans="1:10" s="30" customFormat="1" x14ac:dyDescent="0.2">
      <c r="A11" s="21" t="s">
        <v>10</v>
      </c>
      <c r="B11" s="1">
        <v>36</v>
      </c>
      <c r="C11" s="2">
        <f t="shared" si="0"/>
        <v>12.456747404844291</v>
      </c>
      <c r="D11" s="1">
        <v>81</v>
      </c>
      <c r="E11" s="2">
        <f t="shared" si="1"/>
        <v>17.494600431965441</v>
      </c>
      <c r="F11" s="3">
        <v>51</v>
      </c>
      <c r="G11" s="2">
        <f t="shared" si="2"/>
        <v>18.085106382978722</v>
      </c>
      <c r="H11" s="3">
        <v>30</v>
      </c>
      <c r="I11" s="2">
        <f t="shared" si="3"/>
        <v>16.574585635359117</v>
      </c>
      <c r="J11" s="40"/>
    </row>
    <row r="12" spans="1:10" s="30" customFormat="1" x14ac:dyDescent="0.2">
      <c r="A12" s="7" t="s">
        <v>27</v>
      </c>
      <c r="B12" s="1">
        <v>128</v>
      </c>
      <c r="C12" s="2">
        <f t="shared" si="0"/>
        <v>44.290657439446363</v>
      </c>
      <c r="D12" s="1">
        <v>224</v>
      </c>
      <c r="E12" s="2">
        <f t="shared" si="1"/>
        <v>48.38012958963283</v>
      </c>
      <c r="F12" s="3">
        <v>140</v>
      </c>
      <c r="G12" s="2">
        <f t="shared" si="2"/>
        <v>49.645390070921984</v>
      </c>
      <c r="H12" s="3">
        <v>84</v>
      </c>
      <c r="I12" s="2">
        <f t="shared" si="3"/>
        <v>46.408839779005525</v>
      </c>
      <c r="J12" s="40"/>
    </row>
    <row r="13" spans="1:10" s="30" customFormat="1" x14ac:dyDescent="0.2">
      <c r="A13" s="7" t="s">
        <v>24</v>
      </c>
      <c r="B13" s="1">
        <v>0</v>
      </c>
      <c r="C13" s="2">
        <f t="shared" si="0"/>
        <v>0</v>
      </c>
      <c r="D13" s="1">
        <v>0</v>
      </c>
      <c r="E13" s="2">
        <f t="shared" si="1"/>
        <v>0</v>
      </c>
      <c r="F13" s="3">
        <v>0</v>
      </c>
      <c r="G13" s="2">
        <f t="shared" si="2"/>
        <v>0</v>
      </c>
      <c r="H13" s="3">
        <v>0</v>
      </c>
      <c r="I13" s="2">
        <f t="shared" si="3"/>
        <v>0</v>
      </c>
      <c r="J13" s="40"/>
    </row>
    <row r="14" spans="1:10" s="30" customFormat="1" x14ac:dyDescent="0.2">
      <c r="A14" s="4" t="s">
        <v>11</v>
      </c>
      <c r="B14" s="5">
        <f>SUM(B11:B13)</f>
        <v>164</v>
      </c>
      <c r="C14" s="6">
        <f>B14*100/$B$16</f>
        <v>56.747404844290656</v>
      </c>
      <c r="D14" s="5">
        <f>SUM(D11:D13)</f>
        <v>305</v>
      </c>
      <c r="E14" s="6">
        <f t="shared" si="1"/>
        <v>65.874730021598268</v>
      </c>
      <c r="F14" s="5">
        <f>SUM(F11:F13)</f>
        <v>191</v>
      </c>
      <c r="G14" s="6">
        <f t="shared" si="2"/>
        <v>67.730496453900713</v>
      </c>
      <c r="H14" s="5">
        <f>SUM(H11:H13)</f>
        <v>114</v>
      </c>
      <c r="I14" s="6">
        <f t="shared" si="3"/>
        <v>62.983425414364639</v>
      </c>
      <c r="J14" s="40"/>
    </row>
    <row r="15" spans="1:10" s="30" customFormat="1" x14ac:dyDescent="0.2">
      <c r="A15" s="4"/>
      <c r="B15" s="5"/>
      <c r="C15" s="2"/>
      <c r="D15" s="5"/>
      <c r="E15" s="2"/>
      <c r="F15" s="5"/>
      <c r="G15" s="2"/>
      <c r="H15" s="5"/>
      <c r="I15" s="2"/>
      <c r="J15" s="40"/>
    </row>
    <row r="16" spans="1:10" s="30" customFormat="1" x14ac:dyDescent="0.2">
      <c r="A16" s="4" t="s">
        <v>6</v>
      </c>
      <c r="B16" s="5">
        <f>B9+B14</f>
        <v>289</v>
      </c>
      <c r="C16" s="6">
        <f>B16*100/$B$16</f>
        <v>100</v>
      </c>
      <c r="D16" s="5">
        <f>D9+D14</f>
        <v>463</v>
      </c>
      <c r="E16" s="6">
        <f>D16*100/$D$16</f>
        <v>100</v>
      </c>
      <c r="F16" s="5">
        <f>F9+F14</f>
        <v>282</v>
      </c>
      <c r="G16" s="6">
        <f>F16*100/$F$16</f>
        <v>100</v>
      </c>
      <c r="H16" s="5">
        <f>H9+H14</f>
        <v>181</v>
      </c>
      <c r="I16" s="6">
        <f>H16*100/$H$16</f>
        <v>100</v>
      </c>
      <c r="J16" s="40"/>
    </row>
    <row r="19" spans="1:1" x14ac:dyDescent="0.2">
      <c r="A19" s="34" t="s">
        <v>28</v>
      </c>
    </row>
  </sheetData>
  <mergeCells count="7">
    <mergeCell ref="A1:I1"/>
    <mergeCell ref="A2:I2"/>
    <mergeCell ref="A3:I3"/>
    <mergeCell ref="B4:C4"/>
    <mergeCell ref="D4:E4"/>
    <mergeCell ref="F4:G4"/>
    <mergeCell ref="H4:I4"/>
  </mergeCells>
  <pageMargins left="0.7" right="0.7" top="1.1770833333333333" bottom="0.78740157499999996" header="0.3" footer="0.3"/>
  <pageSetup paperSize="9" orientation="portrait" r:id="rId1"/>
  <headerFooter>
    <oddHeader>&amp;L&amp;"Arial,Fett"Staatskanzlei
&amp;"Arial,Standard"Dienststelle für Statistik&amp;R&amp;G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sqref="A1:I1"/>
    </sheetView>
  </sheetViews>
  <sheetFormatPr baseColWidth="10" defaultColWidth="9.140625" defaultRowHeight="12.75" x14ac:dyDescent="0.2"/>
  <cols>
    <col min="1" max="1" width="45.5703125" customWidth="1"/>
    <col min="2" max="9" width="10.7109375" customWidth="1"/>
    <col min="257" max="257" width="45.5703125" customWidth="1"/>
    <col min="258" max="265" width="10.7109375" customWidth="1"/>
    <col min="513" max="513" width="45.5703125" customWidth="1"/>
    <col min="514" max="521" width="10.7109375" customWidth="1"/>
    <col min="769" max="769" width="45.5703125" customWidth="1"/>
    <col min="770" max="777" width="10.7109375" customWidth="1"/>
    <col min="1025" max="1025" width="45.5703125" customWidth="1"/>
    <col min="1026" max="1033" width="10.7109375" customWidth="1"/>
    <col min="1281" max="1281" width="45.5703125" customWidth="1"/>
    <col min="1282" max="1289" width="10.7109375" customWidth="1"/>
    <col min="1537" max="1537" width="45.5703125" customWidth="1"/>
    <col min="1538" max="1545" width="10.7109375" customWidth="1"/>
    <col min="1793" max="1793" width="45.5703125" customWidth="1"/>
    <col min="1794" max="1801" width="10.7109375" customWidth="1"/>
    <col min="2049" max="2049" width="45.5703125" customWidth="1"/>
    <col min="2050" max="2057" width="10.7109375" customWidth="1"/>
    <col min="2305" max="2305" width="45.5703125" customWidth="1"/>
    <col min="2306" max="2313" width="10.7109375" customWidth="1"/>
    <col min="2561" max="2561" width="45.5703125" customWidth="1"/>
    <col min="2562" max="2569" width="10.7109375" customWidth="1"/>
    <col min="2817" max="2817" width="45.5703125" customWidth="1"/>
    <col min="2818" max="2825" width="10.7109375" customWidth="1"/>
    <col min="3073" max="3073" width="45.5703125" customWidth="1"/>
    <col min="3074" max="3081" width="10.7109375" customWidth="1"/>
    <col min="3329" max="3329" width="45.5703125" customWidth="1"/>
    <col min="3330" max="3337" width="10.7109375" customWidth="1"/>
    <col min="3585" max="3585" width="45.5703125" customWidth="1"/>
    <col min="3586" max="3593" width="10.7109375" customWidth="1"/>
    <col min="3841" max="3841" width="45.5703125" customWidth="1"/>
    <col min="3842" max="3849" width="10.7109375" customWidth="1"/>
    <col min="4097" max="4097" width="45.5703125" customWidth="1"/>
    <col min="4098" max="4105" width="10.7109375" customWidth="1"/>
    <col min="4353" max="4353" width="45.5703125" customWidth="1"/>
    <col min="4354" max="4361" width="10.7109375" customWidth="1"/>
    <col min="4609" max="4609" width="45.5703125" customWidth="1"/>
    <col min="4610" max="4617" width="10.7109375" customWidth="1"/>
    <col min="4865" max="4865" width="45.5703125" customWidth="1"/>
    <col min="4866" max="4873" width="10.7109375" customWidth="1"/>
    <col min="5121" max="5121" width="45.5703125" customWidth="1"/>
    <col min="5122" max="5129" width="10.7109375" customWidth="1"/>
    <col min="5377" max="5377" width="45.5703125" customWidth="1"/>
    <col min="5378" max="5385" width="10.7109375" customWidth="1"/>
    <col min="5633" max="5633" width="45.5703125" customWidth="1"/>
    <col min="5634" max="5641" width="10.7109375" customWidth="1"/>
    <col min="5889" max="5889" width="45.5703125" customWidth="1"/>
    <col min="5890" max="5897" width="10.7109375" customWidth="1"/>
    <col min="6145" max="6145" width="45.5703125" customWidth="1"/>
    <col min="6146" max="6153" width="10.7109375" customWidth="1"/>
    <col min="6401" max="6401" width="45.5703125" customWidth="1"/>
    <col min="6402" max="6409" width="10.7109375" customWidth="1"/>
    <col min="6657" max="6657" width="45.5703125" customWidth="1"/>
    <col min="6658" max="6665" width="10.7109375" customWidth="1"/>
    <col min="6913" max="6913" width="45.5703125" customWidth="1"/>
    <col min="6914" max="6921" width="10.7109375" customWidth="1"/>
    <col min="7169" max="7169" width="45.5703125" customWidth="1"/>
    <col min="7170" max="7177" width="10.7109375" customWidth="1"/>
    <col min="7425" max="7425" width="45.5703125" customWidth="1"/>
    <col min="7426" max="7433" width="10.7109375" customWidth="1"/>
    <col min="7681" max="7681" width="45.5703125" customWidth="1"/>
    <col min="7682" max="7689" width="10.7109375" customWidth="1"/>
    <col min="7937" max="7937" width="45.5703125" customWidth="1"/>
    <col min="7938" max="7945" width="10.7109375" customWidth="1"/>
    <col min="8193" max="8193" width="45.5703125" customWidth="1"/>
    <col min="8194" max="8201" width="10.7109375" customWidth="1"/>
    <col min="8449" max="8449" width="45.5703125" customWidth="1"/>
    <col min="8450" max="8457" width="10.7109375" customWidth="1"/>
    <col min="8705" max="8705" width="45.5703125" customWidth="1"/>
    <col min="8706" max="8713" width="10.7109375" customWidth="1"/>
    <col min="8961" max="8961" width="45.5703125" customWidth="1"/>
    <col min="8962" max="8969" width="10.7109375" customWidth="1"/>
    <col min="9217" max="9217" width="45.5703125" customWidth="1"/>
    <col min="9218" max="9225" width="10.7109375" customWidth="1"/>
    <col min="9473" max="9473" width="45.5703125" customWidth="1"/>
    <col min="9474" max="9481" width="10.7109375" customWidth="1"/>
    <col min="9729" max="9729" width="45.5703125" customWidth="1"/>
    <col min="9730" max="9737" width="10.7109375" customWidth="1"/>
    <col min="9985" max="9985" width="45.5703125" customWidth="1"/>
    <col min="9986" max="9993" width="10.7109375" customWidth="1"/>
    <col min="10241" max="10241" width="45.5703125" customWidth="1"/>
    <col min="10242" max="10249" width="10.7109375" customWidth="1"/>
    <col min="10497" max="10497" width="45.5703125" customWidth="1"/>
    <col min="10498" max="10505" width="10.7109375" customWidth="1"/>
    <col min="10753" max="10753" width="45.5703125" customWidth="1"/>
    <col min="10754" max="10761" width="10.7109375" customWidth="1"/>
    <col min="11009" max="11009" width="45.5703125" customWidth="1"/>
    <col min="11010" max="11017" width="10.7109375" customWidth="1"/>
    <col min="11265" max="11265" width="45.5703125" customWidth="1"/>
    <col min="11266" max="11273" width="10.7109375" customWidth="1"/>
    <col min="11521" max="11521" width="45.5703125" customWidth="1"/>
    <col min="11522" max="11529" width="10.7109375" customWidth="1"/>
    <col min="11777" max="11777" width="45.5703125" customWidth="1"/>
    <col min="11778" max="11785" width="10.7109375" customWidth="1"/>
    <col min="12033" max="12033" width="45.5703125" customWidth="1"/>
    <col min="12034" max="12041" width="10.7109375" customWidth="1"/>
    <col min="12289" max="12289" width="45.5703125" customWidth="1"/>
    <col min="12290" max="12297" width="10.7109375" customWidth="1"/>
    <col min="12545" max="12545" width="45.5703125" customWidth="1"/>
    <col min="12546" max="12553" width="10.7109375" customWidth="1"/>
    <col min="12801" max="12801" width="45.5703125" customWidth="1"/>
    <col min="12802" max="12809" width="10.7109375" customWidth="1"/>
    <col min="13057" max="13057" width="45.5703125" customWidth="1"/>
    <col min="13058" max="13065" width="10.7109375" customWidth="1"/>
    <col min="13313" max="13313" width="45.5703125" customWidth="1"/>
    <col min="13314" max="13321" width="10.7109375" customWidth="1"/>
    <col min="13569" max="13569" width="45.5703125" customWidth="1"/>
    <col min="13570" max="13577" width="10.7109375" customWidth="1"/>
    <col min="13825" max="13825" width="45.5703125" customWidth="1"/>
    <col min="13826" max="13833" width="10.7109375" customWidth="1"/>
    <col min="14081" max="14081" width="45.5703125" customWidth="1"/>
    <col min="14082" max="14089" width="10.7109375" customWidth="1"/>
    <col min="14337" max="14337" width="45.5703125" customWidth="1"/>
    <col min="14338" max="14345" width="10.7109375" customWidth="1"/>
    <col min="14593" max="14593" width="45.5703125" customWidth="1"/>
    <col min="14594" max="14601" width="10.7109375" customWidth="1"/>
    <col min="14849" max="14849" width="45.5703125" customWidth="1"/>
    <col min="14850" max="14857" width="10.7109375" customWidth="1"/>
    <col min="15105" max="15105" width="45.5703125" customWidth="1"/>
    <col min="15106" max="15113" width="10.7109375" customWidth="1"/>
    <col min="15361" max="15361" width="45.5703125" customWidth="1"/>
    <col min="15362" max="15369" width="10.7109375" customWidth="1"/>
    <col min="15617" max="15617" width="45.5703125" customWidth="1"/>
    <col min="15618" max="15625" width="10.7109375" customWidth="1"/>
    <col min="15873" max="15873" width="45.5703125" customWidth="1"/>
    <col min="15874" max="15881" width="10.7109375" customWidth="1"/>
    <col min="16129" max="16129" width="45.5703125" customWidth="1"/>
    <col min="16130" max="16137" width="10.7109375" customWidth="1"/>
  </cols>
  <sheetData>
    <row r="1" spans="1:10" ht="15" x14ac:dyDescent="0.25">
      <c r="A1" s="50" t="s">
        <v>21</v>
      </c>
      <c r="B1" s="51"/>
      <c r="C1" s="51"/>
      <c r="D1" s="51"/>
      <c r="E1" s="51"/>
      <c r="F1" s="51"/>
      <c r="G1" s="51"/>
      <c r="H1" s="51"/>
      <c r="I1" s="51"/>
    </row>
    <row r="2" spans="1:10" x14ac:dyDescent="0.2">
      <c r="A2" s="51" t="s">
        <v>29</v>
      </c>
      <c r="B2" s="51"/>
      <c r="C2" s="51"/>
      <c r="D2" s="51"/>
      <c r="E2" s="51"/>
      <c r="F2" s="51"/>
      <c r="G2" s="51"/>
      <c r="H2" s="51"/>
      <c r="I2" s="51"/>
    </row>
    <row r="3" spans="1:10" x14ac:dyDescent="0.2">
      <c r="A3" s="53"/>
      <c r="B3" s="53"/>
      <c r="C3" s="53"/>
      <c r="D3" s="53"/>
      <c r="E3" s="53"/>
      <c r="F3" s="53"/>
      <c r="G3" s="53"/>
      <c r="H3" s="53"/>
      <c r="I3" s="53"/>
    </row>
    <row r="4" spans="1:10" s="26" customFormat="1" x14ac:dyDescent="0.2">
      <c r="A4" s="35" t="s">
        <v>23</v>
      </c>
      <c r="B4" s="54" t="s">
        <v>0</v>
      </c>
      <c r="C4" s="54"/>
      <c r="D4" s="54" t="s">
        <v>1</v>
      </c>
      <c r="E4" s="54"/>
      <c r="F4" s="54" t="s">
        <v>2</v>
      </c>
      <c r="G4" s="54"/>
      <c r="H4" s="54" t="s">
        <v>3</v>
      </c>
      <c r="I4" s="54"/>
    </row>
    <row r="5" spans="1:10" s="30" customFormat="1" x14ac:dyDescent="0.2">
      <c r="A5" s="36"/>
      <c r="B5" s="37" t="s">
        <v>4</v>
      </c>
      <c r="C5" s="38" t="s">
        <v>5</v>
      </c>
      <c r="D5" s="37" t="s">
        <v>4</v>
      </c>
      <c r="E5" s="38" t="s">
        <v>5</v>
      </c>
      <c r="F5" s="37" t="s">
        <v>4</v>
      </c>
      <c r="G5" s="38" t="s">
        <v>5</v>
      </c>
      <c r="H5" s="37" t="s">
        <v>4</v>
      </c>
      <c r="I5" s="38" t="s">
        <v>5</v>
      </c>
      <c r="J5" s="39"/>
    </row>
    <row r="6" spans="1:10" s="30" customFormat="1" ht="12.75" customHeight="1" x14ac:dyDescent="0.2">
      <c r="A6" s="31"/>
      <c r="B6" s="32"/>
      <c r="C6" s="33"/>
      <c r="D6" s="32"/>
      <c r="E6" s="33"/>
      <c r="F6" s="32"/>
      <c r="G6" s="33"/>
      <c r="H6" s="32"/>
      <c r="I6" s="33"/>
      <c r="J6" s="39"/>
    </row>
    <row r="7" spans="1:10" s="30" customFormat="1" x14ac:dyDescent="0.2">
      <c r="A7" s="7" t="s">
        <v>7</v>
      </c>
      <c r="B7" s="1">
        <v>141</v>
      </c>
      <c r="C7" s="2">
        <f t="shared" ref="C7:C13" si="0">B7*100/$B$16</f>
        <v>40.634005763688762</v>
      </c>
      <c r="D7" s="1">
        <v>173</v>
      </c>
      <c r="E7" s="2">
        <f t="shared" ref="E7:E14" si="1">D7*100/$D$16</f>
        <v>28.360655737704917</v>
      </c>
      <c r="F7" s="3">
        <v>104</v>
      </c>
      <c r="G7" s="2">
        <f t="shared" ref="G7:G14" si="2">F7*100/$F$16</f>
        <v>29.62962962962963</v>
      </c>
      <c r="H7" s="3">
        <v>69</v>
      </c>
      <c r="I7" s="2">
        <f t="shared" ref="I7:I14" si="3">H7*100/$H$16</f>
        <v>26.64092664092664</v>
      </c>
      <c r="J7" s="40"/>
    </row>
    <row r="8" spans="1:10" s="30" customFormat="1" x14ac:dyDescent="0.2">
      <c r="A8" s="7" t="s">
        <v>8</v>
      </c>
      <c r="B8" s="1">
        <v>8</v>
      </c>
      <c r="C8" s="2">
        <f t="shared" si="0"/>
        <v>2.3054755043227666</v>
      </c>
      <c r="D8" s="1">
        <v>16</v>
      </c>
      <c r="E8" s="2">
        <f t="shared" si="1"/>
        <v>2.622950819672131</v>
      </c>
      <c r="F8" s="3">
        <v>8</v>
      </c>
      <c r="G8" s="2">
        <f t="shared" si="2"/>
        <v>2.2792022792022792</v>
      </c>
      <c r="H8" s="3">
        <v>8</v>
      </c>
      <c r="I8" s="2">
        <f t="shared" si="3"/>
        <v>3.0888030888030888</v>
      </c>
      <c r="J8" s="40"/>
    </row>
    <row r="9" spans="1:10" s="30" customFormat="1" ht="25.5" x14ac:dyDescent="0.2">
      <c r="A9" s="4" t="s">
        <v>9</v>
      </c>
      <c r="B9" s="5">
        <f>SUM(B7:B8)</f>
        <v>149</v>
      </c>
      <c r="C9" s="6">
        <f t="shared" si="0"/>
        <v>42.939481268011527</v>
      </c>
      <c r="D9" s="5">
        <f>SUM(D7:D8)</f>
        <v>189</v>
      </c>
      <c r="E9" s="6">
        <f t="shared" si="1"/>
        <v>30.983606557377048</v>
      </c>
      <c r="F9" s="5">
        <f>SUM(F7:F8)</f>
        <v>112</v>
      </c>
      <c r="G9" s="6">
        <f t="shared" si="2"/>
        <v>31.90883190883191</v>
      </c>
      <c r="H9" s="5">
        <f>SUM(H7:H8)</f>
        <v>77</v>
      </c>
      <c r="I9" s="6">
        <f t="shared" si="3"/>
        <v>29.72972972972973</v>
      </c>
      <c r="J9" s="40"/>
    </row>
    <row r="10" spans="1:10" s="30" customFormat="1" x14ac:dyDescent="0.2">
      <c r="A10" s="7"/>
      <c r="B10" s="1"/>
      <c r="C10" s="2"/>
      <c r="D10" s="1"/>
      <c r="E10" s="2"/>
      <c r="F10" s="3"/>
      <c r="G10" s="2"/>
      <c r="H10" s="3"/>
      <c r="I10" s="2"/>
      <c r="J10" s="40"/>
    </row>
    <row r="11" spans="1:10" s="30" customFormat="1" x14ac:dyDescent="0.2">
      <c r="A11" s="21" t="s">
        <v>10</v>
      </c>
      <c r="B11" s="1">
        <v>53</v>
      </c>
      <c r="C11" s="2">
        <f t="shared" si="0"/>
        <v>15.273775216138329</v>
      </c>
      <c r="D11" s="1">
        <v>130</v>
      </c>
      <c r="E11" s="2">
        <f t="shared" si="1"/>
        <v>21.311475409836067</v>
      </c>
      <c r="F11" s="3">
        <v>70</v>
      </c>
      <c r="G11" s="2">
        <f t="shared" si="2"/>
        <v>19.943019943019944</v>
      </c>
      <c r="H11" s="3">
        <v>60</v>
      </c>
      <c r="I11" s="2">
        <f t="shared" si="3"/>
        <v>23.166023166023166</v>
      </c>
      <c r="J11" s="40"/>
    </row>
    <row r="12" spans="1:10" s="30" customFormat="1" x14ac:dyDescent="0.2">
      <c r="A12" s="7" t="s">
        <v>27</v>
      </c>
      <c r="B12" s="1">
        <v>142</v>
      </c>
      <c r="C12" s="2">
        <f t="shared" si="0"/>
        <v>40.922190201729109</v>
      </c>
      <c r="D12" s="1">
        <v>279</v>
      </c>
      <c r="E12" s="2">
        <f t="shared" si="1"/>
        <v>45.73770491803279</v>
      </c>
      <c r="F12" s="3">
        <v>165</v>
      </c>
      <c r="G12" s="2">
        <f t="shared" si="2"/>
        <v>47.008547008547012</v>
      </c>
      <c r="H12" s="3">
        <v>114</v>
      </c>
      <c r="I12" s="2">
        <f t="shared" si="3"/>
        <v>44.015444015444018</v>
      </c>
      <c r="J12" s="40"/>
    </row>
    <row r="13" spans="1:10" s="30" customFormat="1" x14ac:dyDescent="0.2">
      <c r="A13" s="7" t="s">
        <v>24</v>
      </c>
      <c r="B13" s="1">
        <v>3</v>
      </c>
      <c r="C13" s="2">
        <f t="shared" si="0"/>
        <v>0.86455331412103742</v>
      </c>
      <c r="D13" s="1">
        <v>12</v>
      </c>
      <c r="E13" s="2">
        <f t="shared" si="1"/>
        <v>1.9672131147540983</v>
      </c>
      <c r="F13" s="3">
        <v>4</v>
      </c>
      <c r="G13" s="2">
        <f t="shared" si="2"/>
        <v>1.1396011396011396</v>
      </c>
      <c r="H13" s="3">
        <v>8</v>
      </c>
      <c r="I13" s="2">
        <f t="shared" si="3"/>
        <v>3.0888030888030888</v>
      </c>
      <c r="J13" s="40"/>
    </row>
    <row r="14" spans="1:10" s="30" customFormat="1" x14ac:dyDescent="0.2">
      <c r="A14" s="4" t="s">
        <v>11</v>
      </c>
      <c r="B14" s="5">
        <f>SUM(B11:B13)</f>
        <v>198</v>
      </c>
      <c r="C14" s="6">
        <f>B14*100/$B$16</f>
        <v>57.060518731988473</v>
      </c>
      <c r="D14" s="5">
        <f>SUM(D11:D13)</f>
        <v>421</v>
      </c>
      <c r="E14" s="6">
        <f t="shared" si="1"/>
        <v>69.016393442622956</v>
      </c>
      <c r="F14" s="5">
        <f>SUM(F11:F13)</f>
        <v>239</v>
      </c>
      <c r="G14" s="6">
        <f t="shared" si="2"/>
        <v>68.091168091168086</v>
      </c>
      <c r="H14" s="5">
        <f>SUM(H11:H13)</f>
        <v>182</v>
      </c>
      <c r="I14" s="6">
        <f t="shared" si="3"/>
        <v>70.270270270270274</v>
      </c>
      <c r="J14" s="40"/>
    </row>
    <row r="15" spans="1:10" s="30" customFormat="1" x14ac:dyDescent="0.2">
      <c r="A15" s="4"/>
      <c r="B15" s="5"/>
      <c r="C15" s="2"/>
      <c r="D15" s="5"/>
      <c r="E15" s="2"/>
      <c r="F15" s="5"/>
      <c r="G15" s="2"/>
      <c r="H15" s="5"/>
      <c r="I15" s="2"/>
      <c r="J15" s="40"/>
    </row>
    <row r="16" spans="1:10" s="30" customFormat="1" x14ac:dyDescent="0.2">
      <c r="A16" s="4" t="s">
        <v>6</v>
      </c>
      <c r="B16" s="5">
        <f>B9+B14</f>
        <v>347</v>
      </c>
      <c r="C16" s="6">
        <f>B16*100/$B$16</f>
        <v>100</v>
      </c>
      <c r="D16" s="5">
        <f>D9+D14</f>
        <v>610</v>
      </c>
      <c r="E16" s="6">
        <f>D16*100/$D$16</f>
        <v>100</v>
      </c>
      <c r="F16" s="5">
        <f>F9+F14</f>
        <v>351</v>
      </c>
      <c r="G16" s="6">
        <f>F16*100/$F$16</f>
        <v>100</v>
      </c>
      <c r="H16" s="5">
        <f>H9+H14</f>
        <v>259</v>
      </c>
      <c r="I16" s="6">
        <f>H16*100/$H$16</f>
        <v>100</v>
      </c>
      <c r="J16" s="40"/>
    </row>
    <row r="19" spans="1:1" x14ac:dyDescent="0.2">
      <c r="A19" s="34" t="s">
        <v>30</v>
      </c>
    </row>
  </sheetData>
  <mergeCells count="7">
    <mergeCell ref="A1:I1"/>
    <mergeCell ref="A2:I2"/>
    <mergeCell ref="A3:I3"/>
    <mergeCell ref="B4:C4"/>
    <mergeCell ref="D4:E4"/>
    <mergeCell ref="F4:G4"/>
    <mergeCell ref="H4:I4"/>
  </mergeCells>
  <pageMargins left="0.7" right="0.7" top="1.1770833333333333" bottom="0.78740157499999996" header="0.3" footer="0.3"/>
  <pageSetup paperSize="9" orientation="portrait" r:id="rId1"/>
  <headerFooter>
    <oddHeader>&amp;L&amp;"Arial,Fett"Staatskanzlei
&amp;"Arial,Standard"Dienststelle für Statistik&amp;R&amp;G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sqref="A1:I1"/>
    </sheetView>
  </sheetViews>
  <sheetFormatPr baseColWidth="10" defaultColWidth="9.140625" defaultRowHeight="12.75" x14ac:dyDescent="0.2"/>
  <cols>
    <col min="1" max="1" width="45.5703125" customWidth="1"/>
    <col min="2" max="9" width="10.7109375" customWidth="1"/>
    <col min="257" max="257" width="45.5703125" customWidth="1"/>
    <col min="258" max="265" width="10.7109375" customWidth="1"/>
    <col min="513" max="513" width="45.5703125" customWidth="1"/>
    <col min="514" max="521" width="10.7109375" customWidth="1"/>
    <col min="769" max="769" width="45.5703125" customWidth="1"/>
    <col min="770" max="777" width="10.7109375" customWidth="1"/>
    <col min="1025" max="1025" width="45.5703125" customWidth="1"/>
    <col min="1026" max="1033" width="10.7109375" customWidth="1"/>
    <col min="1281" max="1281" width="45.5703125" customWidth="1"/>
    <col min="1282" max="1289" width="10.7109375" customWidth="1"/>
    <col min="1537" max="1537" width="45.5703125" customWidth="1"/>
    <col min="1538" max="1545" width="10.7109375" customWidth="1"/>
    <col min="1793" max="1793" width="45.5703125" customWidth="1"/>
    <col min="1794" max="1801" width="10.7109375" customWidth="1"/>
    <col min="2049" max="2049" width="45.5703125" customWidth="1"/>
    <col min="2050" max="2057" width="10.7109375" customWidth="1"/>
    <col min="2305" max="2305" width="45.5703125" customWidth="1"/>
    <col min="2306" max="2313" width="10.7109375" customWidth="1"/>
    <col min="2561" max="2561" width="45.5703125" customWidth="1"/>
    <col min="2562" max="2569" width="10.7109375" customWidth="1"/>
    <col min="2817" max="2817" width="45.5703125" customWidth="1"/>
    <col min="2818" max="2825" width="10.7109375" customWidth="1"/>
    <col min="3073" max="3073" width="45.5703125" customWidth="1"/>
    <col min="3074" max="3081" width="10.7109375" customWidth="1"/>
    <col min="3329" max="3329" width="45.5703125" customWidth="1"/>
    <col min="3330" max="3337" width="10.7109375" customWidth="1"/>
    <col min="3585" max="3585" width="45.5703125" customWidth="1"/>
    <col min="3586" max="3593" width="10.7109375" customWidth="1"/>
    <col min="3841" max="3841" width="45.5703125" customWidth="1"/>
    <col min="3842" max="3849" width="10.7109375" customWidth="1"/>
    <col min="4097" max="4097" width="45.5703125" customWidth="1"/>
    <col min="4098" max="4105" width="10.7109375" customWidth="1"/>
    <col min="4353" max="4353" width="45.5703125" customWidth="1"/>
    <col min="4354" max="4361" width="10.7109375" customWidth="1"/>
    <col min="4609" max="4609" width="45.5703125" customWidth="1"/>
    <col min="4610" max="4617" width="10.7109375" customWidth="1"/>
    <col min="4865" max="4865" width="45.5703125" customWidth="1"/>
    <col min="4866" max="4873" width="10.7109375" customWidth="1"/>
    <col min="5121" max="5121" width="45.5703125" customWidth="1"/>
    <col min="5122" max="5129" width="10.7109375" customWidth="1"/>
    <col min="5377" max="5377" width="45.5703125" customWidth="1"/>
    <col min="5378" max="5385" width="10.7109375" customWidth="1"/>
    <col min="5633" max="5633" width="45.5703125" customWidth="1"/>
    <col min="5634" max="5641" width="10.7109375" customWidth="1"/>
    <col min="5889" max="5889" width="45.5703125" customWidth="1"/>
    <col min="5890" max="5897" width="10.7109375" customWidth="1"/>
    <col min="6145" max="6145" width="45.5703125" customWidth="1"/>
    <col min="6146" max="6153" width="10.7109375" customWidth="1"/>
    <col min="6401" max="6401" width="45.5703125" customWidth="1"/>
    <col min="6402" max="6409" width="10.7109375" customWidth="1"/>
    <col min="6657" max="6657" width="45.5703125" customWidth="1"/>
    <col min="6658" max="6665" width="10.7109375" customWidth="1"/>
    <col min="6913" max="6913" width="45.5703125" customWidth="1"/>
    <col min="6914" max="6921" width="10.7109375" customWidth="1"/>
    <col min="7169" max="7169" width="45.5703125" customWidth="1"/>
    <col min="7170" max="7177" width="10.7109375" customWidth="1"/>
    <col min="7425" max="7425" width="45.5703125" customWidth="1"/>
    <col min="7426" max="7433" width="10.7109375" customWidth="1"/>
    <col min="7681" max="7681" width="45.5703125" customWidth="1"/>
    <col min="7682" max="7689" width="10.7109375" customWidth="1"/>
    <col min="7937" max="7937" width="45.5703125" customWidth="1"/>
    <col min="7938" max="7945" width="10.7109375" customWidth="1"/>
    <col min="8193" max="8193" width="45.5703125" customWidth="1"/>
    <col min="8194" max="8201" width="10.7109375" customWidth="1"/>
    <col min="8449" max="8449" width="45.5703125" customWidth="1"/>
    <col min="8450" max="8457" width="10.7109375" customWidth="1"/>
    <col min="8705" max="8705" width="45.5703125" customWidth="1"/>
    <col min="8706" max="8713" width="10.7109375" customWidth="1"/>
    <col min="8961" max="8961" width="45.5703125" customWidth="1"/>
    <col min="8962" max="8969" width="10.7109375" customWidth="1"/>
    <col min="9217" max="9217" width="45.5703125" customWidth="1"/>
    <col min="9218" max="9225" width="10.7109375" customWidth="1"/>
    <col min="9473" max="9473" width="45.5703125" customWidth="1"/>
    <col min="9474" max="9481" width="10.7109375" customWidth="1"/>
    <col min="9729" max="9729" width="45.5703125" customWidth="1"/>
    <col min="9730" max="9737" width="10.7109375" customWidth="1"/>
    <col min="9985" max="9985" width="45.5703125" customWidth="1"/>
    <col min="9986" max="9993" width="10.7109375" customWidth="1"/>
    <col min="10241" max="10241" width="45.5703125" customWidth="1"/>
    <col min="10242" max="10249" width="10.7109375" customWidth="1"/>
    <col min="10497" max="10497" width="45.5703125" customWidth="1"/>
    <col min="10498" max="10505" width="10.7109375" customWidth="1"/>
    <col min="10753" max="10753" width="45.5703125" customWidth="1"/>
    <col min="10754" max="10761" width="10.7109375" customWidth="1"/>
    <col min="11009" max="11009" width="45.5703125" customWidth="1"/>
    <col min="11010" max="11017" width="10.7109375" customWidth="1"/>
    <col min="11265" max="11265" width="45.5703125" customWidth="1"/>
    <col min="11266" max="11273" width="10.7109375" customWidth="1"/>
    <col min="11521" max="11521" width="45.5703125" customWidth="1"/>
    <col min="11522" max="11529" width="10.7109375" customWidth="1"/>
    <col min="11777" max="11777" width="45.5703125" customWidth="1"/>
    <col min="11778" max="11785" width="10.7109375" customWidth="1"/>
    <col min="12033" max="12033" width="45.5703125" customWidth="1"/>
    <col min="12034" max="12041" width="10.7109375" customWidth="1"/>
    <col min="12289" max="12289" width="45.5703125" customWidth="1"/>
    <col min="12290" max="12297" width="10.7109375" customWidth="1"/>
    <col min="12545" max="12545" width="45.5703125" customWidth="1"/>
    <col min="12546" max="12553" width="10.7109375" customWidth="1"/>
    <col min="12801" max="12801" width="45.5703125" customWidth="1"/>
    <col min="12802" max="12809" width="10.7109375" customWidth="1"/>
    <col min="13057" max="13057" width="45.5703125" customWidth="1"/>
    <col min="13058" max="13065" width="10.7109375" customWidth="1"/>
    <col min="13313" max="13313" width="45.5703125" customWidth="1"/>
    <col min="13314" max="13321" width="10.7109375" customWidth="1"/>
    <col min="13569" max="13569" width="45.5703125" customWidth="1"/>
    <col min="13570" max="13577" width="10.7109375" customWidth="1"/>
    <col min="13825" max="13825" width="45.5703125" customWidth="1"/>
    <col min="13826" max="13833" width="10.7109375" customWidth="1"/>
    <col min="14081" max="14081" width="45.5703125" customWidth="1"/>
    <col min="14082" max="14089" width="10.7109375" customWidth="1"/>
    <col min="14337" max="14337" width="45.5703125" customWidth="1"/>
    <col min="14338" max="14345" width="10.7109375" customWidth="1"/>
    <col min="14593" max="14593" width="45.5703125" customWidth="1"/>
    <col min="14594" max="14601" width="10.7109375" customWidth="1"/>
    <col min="14849" max="14849" width="45.5703125" customWidth="1"/>
    <col min="14850" max="14857" width="10.7109375" customWidth="1"/>
    <col min="15105" max="15105" width="45.5703125" customWidth="1"/>
    <col min="15106" max="15113" width="10.7109375" customWidth="1"/>
    <col min="15361" max="15361" width="45.5703125" customWidth="1"/>
    <col min="15362" max="15369" width="10.7109375" customWidth="1"/>
    <col min="15617" max="15617" width="45.5703125" customWidth="1"/>
    <col min="15618" max="15625" width="10.7109375" customWidth="1"/>
    <col min="15873" max="15873" width="45.5703125" customWidth="1"/>
    <col min="15874" max="15881" width="10.7109375" customWidth="1"/>
    <col min="16129" max="16129" width="45.5703125" customWidth="1"/>
    <col min="16130" max="16137" width="10.7109375" customWidth="1"/>
  </cols>
  <sheetData>
    <row r="1" spans="1:10" ht="15" x14ac:dyDescent="0.25">
      <c r="A1" s="50" t="s">
        <v>21</v>
      </c>
      <c r="B1" s="51"/>
      <c r="C1" s="51"/>
      <c r="D1" s="51"/>
      <c r="E1" s="51"/>
      <c r="F1" s="51"/>
      <c r="G1" s="51"/>
      <c r="H1" s="51"/>
      <c r="I1" s="51"/>
    </row>
    <row r="2" spans="1:10" x14ac:dyDescent="0.2">
      <c r="A2" s="51" t="s">
        <v>31</v>
      </c>
      <c r="B2" s="51"/>
      <c r="C2" s="51"/>
      <c r="D2" s="51"/>
      <c r="E2" s="51"/>
      <c r="F2" s="51"/>
      <c r="G2" s="51"/>
      <c r="H2" s="51"/>
      <c r="I2" s="51"/>
    </row>
    <row r="3" spans="1:10" x14ac:dyDescent="0.2">
      <c r="A3" s="53"/>
      <c r="B3" s="53"/>
      <c r="C3" s="53"/>
      <c r="D3" s="53"/>
      <c r="E3" s="53"/>
      <c r="F3" s="53"/>
      <c r="G3" s="53"/>
      <c r="H3" s="53"/>
      <c r="I3" s="53"/>
    </row>
    <row r="4" spans="1:10" s="26" customFormat="1" x14ac:dyDescent="0.2">
      <c r="A4" s="35" t="s">
        <v>23</v>
      </c>
      <c r="B4" s="54" t="s">
        <v>0</v>
      </c>
      <c r="C4" s="54"/>
      <c r="D4" s="54" t="s">
        <v>1</v>
      </c>
      <c r="E4" s="54"/>
      <c r="F4" s="54" t="s">
        <v>2</v>
      </c>
      <c r="G4" s="54"/>
      <c r="H4" s="54" t="s">
        <v>3</v>
      </c>
      <c r="I4" s="54"/>
    </row>
    <row r="5" spans="1:10" s="30" customFormat="1" x14ac:dyDescent="0.2">
      <c r="A5" s="36"/>
      <c r="B5" s="37" t="s">
        <v>4</v>
      </c>
      <c r="C5" s="38" t="s">
        <v>5</v>
      </c>
      <c r="D5" s="37" t="s">
        <v>4</v>
      </c>
      <c r="E5" s="38" t="s">
        <v>5</v>
      </c>
      <c r="F5" s="37" t="s">
        <v>4</v>
      </c>
      <c r="G5" s="38" t="s">
        <v>5</v>
      </c>
      <c r="H5" s="37" t="s">
        <v>4</v>
      </c>
      <c r="I5" s="38" t="s">
        <v>5</v>
      </c>
      <c r="J5" s="39"/>
    </row>
    <row r="6" spans="1:10" s="30" customFormat="1" ht="12.75" customHeight="1" x14ac:dyDescent="0.2">
      <c r="A6" s="31"/>
      <c r="B6" s="32"/>
      <c r="C6" s="33"/>
      <c r="D6" s="32"/>
      <c r="E6" s="33"/>
      <c r="F6" s="32"/>
      <c r="G6" s="33"/>
      <c r="H6" s="32"/>
      <c r="I6" s="33"/>
      <c r="J6" s="39"/>
    </row>
    <row r="7" spans="1:10" s="30" customFormat="1" x14ac:dyDescent="0.2">
      <c r="A7" s="7" t="s">
        <v>7</v>
      </c>
      <c r="B7" s="1">
        <v>118</v>
      </c>
      <c r="C7" s="2">
        <f t="shared" ref="C7:C13" si="0">B7*100/$B$16</f>
        <v>44.029850746268657</v>
      </c>
      <c r="D7" s="1">
        <v>153</v>
      </c>
      <c r="E7" s="2">
        <f t="shared" ref="E7:E14" si="1">D7*100/$D$16</f>
        <v>35.011441647597252</v>
      </c>
      <c r="F7" s="3">
        <v>110</v>
      </c>
      <c r="G7" s="2">
        <f t="shared" ref="G7:G14" si="2">F7*100/$F$16</f>
        <v>39.145907473309606</v>
      </c>
      <c r="H7" s="3">
        <v>43</v>
      </c>
      <c r="I7" s="2">
        <f t="shared" ref="I7:I14" si="3">H7*100/$H$16</f>
        <v>27.564102564102566</v>
      </c>
      <c r="J7" s="40"/>
    </row>
    <row r="8" spans="1:10" s="30" customFormat="1" x14ac:dyDescent="0.2">
      <c r="A8" s="7" t="s">
        <v>8</v>
      </c>
      <c r="B8" s="1">
        <v>7</v>
      </c>
      <c r="C8" s="2">
        <f t="shared" si="0"/>
        <v>2.6119402985074629</v>
      </c>
      <c r="D8" s="1">
        <v>11</v>
      </c>
      <c r="E8" s="2">
        <f t="shared" si="1"/>
        <v>2.5171624713958809</v>
      </c>
      <c r="F8" s="3">
        <v>6</v>
      </c>
      <c r="G8" s="2">
        <f t="shared" si="2"/>
        <v>2.1352313167259784</v>
      </c>
      <c r="H8" s="3">
        <v>5</v>
      </c>
      <c r="I8" s="2">
        <f t="shared" si="3"/>
        <v>3.2051282051282053</v>
      </c>
      <c r="J8" s="40"/>
    </row>
    <row r="9" spans="1:10" s="30" customFormat="1" ht="25.5" x14ac:dyDescent="0.2">
      <c r="A9" s="4" t="s">
        <v>9</v>
      </c>
      <c r="B9" s="5">
        <f>SUM(B7:B8)</f>
        <v>125</v>
      </c>
      <c r="C9" s="6">
        <f t="shared" si="0"/>
        <v>46.64179104477612</v>
      </c>
      <c r="D9" s="5">
        <f>SUM(D7:D8)</f>
        <v>164</v>
      </c>
      <c r="E9" s="6">
        <f t="shared" si="1"/>
        <v>37.528604118993137</v>
      </c>
      <c r="F9" s="5">
        <f>SUM(F7:F8)</f>
        <v>116</v>
      </c>
      <c r="G9" s="6">
        <f t="shared" si="2"/>
        <v>41.281138790035584</v>
      </c>
      <c r="H9" s="5">
        <f>SUM(H7:H8)</f>
        <v>48</v>
      </c>
      <c r="I9" s="6">
        <f t="shared" si="3"/>
        <v>30.76923076923077</v>
      </c>
      <c r="J9" s="40"/>
    </row>
    <row r="10" spans="1:10" s="30" customFormat="1" x14ac:dyDescent="0.2">
      <c r="A10" s="7"/>
      <c r="B10" s="1"/>
      <c r="C10" s="2"/>
      <c r="D10" s="1"/>
      <c r="E10" s="2"/>
      <c r="F10" s="3"/>
      <c r="G10" s="2"/>
      <c r="H10" s="3"/>
      <c r="I10" s="2"/>
      <c r="J10" s="40"/>
    </row>
    <row r="11" spans="1:10" s="30" customFormat="1" x14ac:dyDescent="0.2">
      <c r="A11" s="21" t="s">
        <v>10</v>
      </c>
      <c r="B11" s="1">
        <v>39</v>
      </c>
      <c r="C11" s="2">
        <f t="shared" si="0"/>
        <v>14.552238805970148</v>
      </c>
      <c r="D11" s="1">
        <v>77</v>
      </c>
      <c r="E11" s="2">
        <f t="shared" si="1"/>
        <v>17.620137299771166</v>
      </c>
      <c r="F11" s="3">
        <v>44</v>
      </c>
      <c r="G11" s="2">
        <f t="shared" si="2"/>
        <v>15.658362989323843</v>
      </c>
      <c r="H11" s="3">
        <v>33</v>
      </c>
      <c r="I11" s="2">
        <f t="shared" si="3"/>
        <v>21.153846153846153</v>
      </c>
      <c r="J11" s="40"/>
    </row>
    <row r="12" spans="1:10" s="30" customFormat="1" x14ac:dyDescent="0.2">
      <c r="A12" s="7" t="s">
        <v>27</v>
      </c>
      <c r="B12" s="1">
        <v>104</v>
      </c>
      <c r="C12" s="2">
        <f t="shared" si="0"/>
        <v>38.805970149253731</v>
      </c>
      <c r="D12" s="1">
        <v>196</v>
      </c>
      <c r="E12" s="2">
        <f t="shared" si="1"/>
        <v>44.851258581235697</v>
      </c>
      <c r="F12" s="3">
        <v>121</v>
      </c>
      <c r="G12" s="2">
        <f t="shared" si="2"/>
        <v>43.060498220640568</v>
      </c>
      <c r="H12" s="3">
        <v>75</v>
      </c>
      <c r="I12" s="2">
        <f t="shared" si="3"/>
        <v>48.07692307692308</v>
      </c>
      <c r="J12" s="40"/>
    </row>
    <row r="13" spans="1:10" s="30" customFormat="1" x14ac:dyDescent="0.2">
      <c r="A13" s="7" t="s">
        <v>24</v>
      </c>
      <c r="B13" s="1">
        <v>0</v>
      </c>
      <c r="C13" s="2">
        <f t="shared" si="0"/>
        <v>0</v>
      </c>
      <c r="D13" s="1">
        <v>0</v>
      </c>
      <c r="E13" s="2">
        <f t="shared" si="1"/>
        <v>0</v>
      </c>
      <c r="F13" s="3">
        <v>0</v>
      </c>
      <c r="G13" s="2">
        <f t="shared" si="2"/>
        <v>0</v>
      </c>
      <c r="H13" s="3">
        <v>0</v>
      </c>
      <c r="I13" s="2">
        <f t="shared" si="3"/>
        <v>0</v>
      </c>
      <c r="J13" s="40"/>
    </row>
    <row r="14" spans="1:10" s="30" customFormat="1" x14ac:dyDescent="0.2">
      <c r="A14" s="4" t="s">
        <v>11</v>
      </c>
      <c r="B14" s="5">
        <f>SUM(B11:B13)</f>
        <v>143</v>
      </c>
      <c r="C14" s="6">
        <f>B14*100/$B$16</f>
        <v>53.35820895522388</v>
      </c>
      <c r="D14" s="5">
        <f>SUM(D11:D13)</f>
        <v>273</v>
      </c>
      <c r="E14" s="6">
        <f t="shared" si="1"/>
        <v>62.471395881006863</v>
      </c>
      <c r="F14" s="5">
        <f>SUM(F11:F13)</f>
        <v>165</v>
      </c>
      <c r="G14" s="6">
        <f t="shared" si="2"/>
        <v>58.718861209964416</v>
      </c>
      <c r="H14" s="5">
        <f>SUM(H11:H13)</f>
        <v>108</v>
      </c>
      <c r="I14" s="6">
        <f t="shared" si="3"/>
        <v>69.230769230769226</v>
      </c>
      <c r="J14" s="40"/>
    </row>
    <row r="15" spans="1:10" s="30" customFormat="1" x14ac:dyDescent="0.2">
      <c r="A15" s="4"/>
      <c r="B15" s="5"/>
      <c r="C15" s="2"/>
      <c r="D15" s="5"/>
      <c r="E15" s="2"/>
      <c r="F15" s="5"/>
      <c r="G15" s="2"/>
      <c r="H15" s="5"/>
      <c r="I15" s="2"/>
      <c r="J15" s="40"/>
    </row>
    <row r="16" spans="1:10" s="30" customFormat="1" x14ac:dyDescent="0.2">
      <c r="A16" s="4" t="s">
        <v>6</v>
      </c>
      <c r="B16" s="5">
        <f>B9+B14</f>
        <v>268</v>
      </c>
      <c r="C16" s="6">
        <f>B16*100/$B$16</f>
        <v>100</v>
      </c>
      <c r="D16" s="5">
        <f>D9+D14</f>
        <v>437</v>
      </c>
      <c r="E16" s="6">
        <f>D16*100/$D$16</f>
        <v>100</v>
      </c>
      <c r="F16" s="5">
        <f>F9+F14</f>
        <v>281</v>
      </c>
      <c r="G16" s="6">
        <f>F16*100/$F$16</f>
        <v>100</v>
      </c>
      <c r="H16" s="5">
        <f>H9+H14</f>
        <v>156</v>
      </c>
      <c r="I16" s="6">
        <f>H16*100/$H$16</f>
        <v>100</v>
      </c>
      <c r="J16" s="40"/>
    </row>
    <row r="19" spans="1:1" x14ac:dyDescent="0.2">
      <c r="A19" s="34" t="s">
        <v>30</v>
      </c>
    </row>
  </sheetData>
  <mergeCells count="7">
    <mergeCell ref="A1:I1"/>
    <mergeCell ref="A2:I2"/>
    <mergeCell ref="A3:I3"/>
    <mergeCell ref="B4:C4"/>
    <mergeCell ref="D4:E4"/>
    <mergeCell ref="F4:G4"/>
    <mergeCell ref="H4:I4"/>
  </mergeCells>
  <pageMargins left="0.7" right="0.7" top="1.1770833333333333" bottom="0.78740157499999996" header="0.3" footer="0.3"/>
  <pageSetup paperSize="9" orientation="portrait" r:id="rId1"/>
  <headerFooter>
    <oddHeader>&amp;L&amp;"Arial,Fett"Staatskanzlei
&amp;"Arial,Standard"Dienststelle für Statistik&amp;R&amp;G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sqref="A1:I1"/>
    </sheetView>
  </sheetViews>
  <sheetFormatPr baseColWidth="10" defaultColWidth="9.140625" defaultRowHeight="12.75" x14ac:dyDescent="0.2"/>
  <cols>
    <col min="1" max="1" width="45.5703125" customWidth="1"/>
    <col min="2" max="9" width="10.7109375" customWidth="1"/>
    <col min="257" max="257" width="45.5703125" customWidth="1"/>
    <col min="258" max="265" width="10.7109375" customWidth="1"/>
    <col min="513" max="513" width="45.5703125" customWidth="1"/>
    <col min="514" max="521" width="10.7109375" customWidth="1"/>
    <col min="769" max="769" width="45.5703125" customWidth="1"/>
    <col min="770" max="777" width="10.7109375" customWidth="1"/>
    <col min="1025" max="1025" width="45.5703125" customWidth="1"/>
    <col min="1026" max="1033" width="10.7109375" customWidth="1"/>
    <col min="1281" max="1281" width="45.5703125" customWidth="1"/>
    <col min="1282" max="1289" width="10.7109375" customWidth="1"/>
    <col min="1537" max="1537" width="45.5703125" customWidth="1"/>
    <col min="1538" max="1545" width="10.7109375" customWidth="1"/>
    <col min="1793" max="1793" width="45.5703125" customWidth="1"/>
    <col min="1794" max="1801" width="10.7109375" customWidth="1"/>
    <col min="2049" max="2049" width="45.5703125" customWidth="1"/>
    <col min="2050" max="2057" width="10.7109375" customWidth="1"/>
    <col min="2305" max="2305" width="45.5703125" customWidth="1"/>
    <col min="2306" max="2313" width="10.7109375" customWidth="1"/>
    <col min="2561" max="2561" width="45.5703125" customWidth="1"/>
    <col min="2562" max="2569" width="10.7109375" customWidth="1"/>
    <col min="2817" max="2817" width="45.5703125" customWidth="1"/>
    <col min="2818" max="2825" width="10.7109375" customWidth="1"/>
    <col min="3073" max="3073" width="45.5703125" customWidth="1"/>
    <col min="3074" max="3081" width="10.7109375" customWidth="1"/>
    <col min="3329" max="3329" width="45.5703125" customWidth="1"/>
    <col min="3330" max="3337" width="10.7109375" customWidth="1"/>
    <col min="3585" max="3585" width="45.5703125" customWidth="1"/>
    <col min="3586" max="3593" width="10.7109375" customWidth="1"/>
    <col min="3841" max="3841" width="45.5703125" customWidth="1"/>
    <col min="3842" max="3849" width="10.7109375" customWidth="1"/>
    <col min="4097" max="4097" width="45.5703125" customWidth="1"/>
    <col min="4098" max="4105" width="10.7109375" customWidth="1"/>
    <col min="4353" max="4353" width="45.5703125" customWidth="1"/>
    <col min="4354" max="4361" width="10.7109375" customWidth="1"/>
    <col min="4609" max="4609" width="45.5703125" customWidth="1"/>
    <col min="4610" max="4617" width="10.7109375" customWidth="1"/>
    <col min="4865" max="4865" width="45.5703125" customWidth="1"/>
    <col min="4866" max="4873" width="10.7109375" customWidth="1"/>
    <col min="5121" max="5121" width="45.5703125" customWidth="1"/>
    <col min="5122" max="5129" width="10.7109375" customWidth="1"/>
    <col min="5377" max="5377" width="45.5703125" customWidth="1"/>
    <col min="5378" max="5385" width="10.7109375" customWidth="1"/>
    <col min="5633" max="5633" width="45.5703125" customWidth="1"/>
    <col min="5634" max="5641" width="10.7109375" customWidth="1"/>
    <col min="5889" max="5889" width="45.5703125" customWidth="1"/>
    <col min="5890" max="5897" width="10.7109375" customWidth="1"/>
    <col min="6145" max="6145" width="45.5703125" customWidth="1"/>
    <col min="6146" max="6153" width="10.7109375" customWidth="1"/>
    <col min="6401" max="6401" width="45.5703125" customWidth="1"/>
    <col min="6402" max="6409" width="10.7109375" customWidth="1"/>
    <col min="6657" max="6657" width="45.5703125" customWidth="1"/>
    <col min="6658" max="6665" width="10.7109375" customWidth="1"/>
    <col min="6913" max="6913" width="45.5703125" customWidth="1"/>
    <col min="6914" max="6921" width="10.7109375" customWidth="1"/>
    <col min="7169" max="7169" width="45.5703125" customWidth="1"/>
    <col min="7170" max="7177" width="10.7109375" customWidth="1"/>
    <col min="7425" max="7425" width="45.5703125" customWidth="1"/>
    <col min="7426" max="7433" width="10.7109375" customWidth="1"/>
    <col min="7681" max="7681" width="45.5703125" customWidth="1"/>
    <col min="7682" max="7689" width="10.7109375" customWidth="1"/>
    <col min="7937" max="7937" width="45.5703125" customWidth="1"/>
    <col min="7938" max="7945" width="10.7109375" customWidth="1"/>
    <col min="8193" max="8193" width="45.5703125" customWidth="1"/>
    <col min="8194" max="8201" width="10.7109375" customWidth="1"/>
    <col min="8449" max="8449" width="45.5703125" customWidth="1"/>
    <col min="8450" max="8457" width="10.7109375" customWidth="1"/>
    <col min="8705" max="8705" width="45.5703125" customWidth="1"/>
    <col min="8706" max="8713" width="10.7109375" customWidth="1"/>
    <col min="8961" max="8961" width="45.5703125" customWidth="1"/>
    <col min="8962" max="8969" width="10.7109375" customWidth="1"/>
    <col min="9217" max="9217" width="45.5703125" customWidth="1"/>
    <col min="9218" max="9225" width="10.7109375" customWidth="1"/>
    <col min="9473" max="9473" width="45.5703125" customWidth="1"/>
    <col min="9474" max="9481" width="10.7109375" customWidth="1"/>
    <col min="9729" max="9729" width="45.5703125" customWidth="1"/>
    <col min="9730" max="9737" width="10.7109375" customWidth="1"/>
    <col min="9985" max="9985" width="45.5703125" customWidth="1"/>
    <col min="9986" max="9993" width="10.7109375" customWidth="1"/>
    <col min="10241" max="10241" width="45.5703125" customWidth="1"/>
    <col min="10242" max="10249" width="10.7109375" customWidth="1"/>
    <col min="10497" max="10497" width="45.5703125" customWidth="1"/>
    <col min="10498" max="10505" width="10.7109375" customWidth="1"/>
    <col min="10753" max="10753" width="45.5703125" customWidth="1"/>
    <col min="10754" max="10761" width="10.7109375" customWidth="1"/>
    <col min="11009" max="11009" width="45.5703125" customWidth="1"/>
    <col min="11010" max="11017" width="10.7109375" customWidth="1"/>
    <col min="11265" max="11265" width="45.5703125" customWidth="1"/>
    <col min="11266" max="11273" width="10.7109375" customWidth="1"/>
    <col min="11521" max="11521" width="45.5703125" customWidth="1"/>
    <col min="11522" max="11529" width="10.7109375" customWidth="1"/>
    <col min="11777" max="11777" width="45.5703125" customWidth="1"/>
    <col min="11778" max="11785" width="10.7109375" customWidth="1"/>
    <col min="12033" max="12033" width="45.5703125" customWidth="1"/>
    <col min="12034" max="12041" width="10.7109375" customWidth="1"/>
    <col min="12289" max="12289" width="45.5703125" customWidth="1"/>
    <col min="12290" max="12297" width="10.7109375" customWidth="1"/>
    <col min="12545" max="12545" width="45.5703125" customWidth="1"/>
    <col min="12546" max="12553" width="10.7109375" customWidth="1"/>
    <col min="12801" max="12801" width="45.5703125" customWidth="1"/>
    <col min="12802" max="12809" width="10.7109375" customWidth="1"/>
    <col min="13057" max="13057" width="45.5703125" customWidth="1"/>
    <col min="13058" max="13065" width="10.7109375" customWidth="1"/>
    <col min="13313" max="13313" width="45.5703125" customWidth="1"/>
    <col min="13314" max="13321" width="10.7109375" customWidth="1"/>
    <col min="13569" max="13569" width="45.5703125" customWidth="1"/>
    <col min="13570" max="13577" width="10.7109375" customWidth="1"/>
    <col min="13825" max="13825" width="45.5703125" customWidth="1"/>
    <col min="13826" max="13833" width="10.7109375" customWidth="1"/>
    <col min="14081" max="14081" width="45.5703125" customWidth="1"/>
    <col min="14082" max="14089" width="10.7109375" customWidth="1"/>
    <col min="14337" max="14337" width="45.5703125" customWidth="1"/>
    <col min="14338" max="14345" width="10.7109375" customWidth="1"/>
    <col min="14593" max="14593" width="45.5703125" customWidth="1"/>
    <col min="14594" max="14601" width="10.7109375" customWidth="1"/>
    <col min="14849" max="14849" width="45.5703125" customWidth="1"/>
    <col min="14850" max="14857" width="10.7109375" customWidth="1"/>
    <col min="15105" max="15105" width="45.5703125" customWidth="1"/>
    <col min="15106" max="15113" width="10.7109375" customWidth="1"/>
    <col min="15361" max="15361" width="45.5703125" customWidth="1"/>
    <col min="15362" max="15369" width="10.7109375" customWidth="1"/>
    <col min="15617" max="15617" width="45.5703125" customWidth="1"/>
    <col min="15618" max="15625" width="10.7109375" customWidth="1"/>
    <col min="15873" max="15873" width="45.5703125" customWidth="1"/>
    <col min="15874" max="15881" width="10.7109375" customWidth="1"/>
    <col min="16129" max="16129" width="45.5703125" customWidth="1"/>
    <col min="16130" max="16137" width="10.7109375" customWidth="1"/>
  </cols>
  <sheetData>
    <row r="1" spans="1:10" ht="15" x14ac:dyDescent="0.25">
      <c r="A1" s="50" t="s">
        <v>21</v>
      </c>
      <c r="B1" s="51"/>
      <c r="C1" s="51"/>
      <c r="D1" s="51"/>
      <c r="E1" s="51"/>
      <c r="F1" s="51"/>
      <c r="G1" s="51"/>
      <c r="H1" s="51"/>
      <c r="I1" s="51"/>
    </row>
    <row r="2" spans="1:10" x14ac:dyDescent="0.2">
      <c r="A2" s="51" t="s">
        <v>32</v>
      </c>
      <c r="B2" s="51"/>
      <c r="C2" s="51"/>
      <c r="D2" s="51"/>
      <c r="E2" s="51"/>
      <c r="F2" s="51"/>
      <c r="G2" s="51"/>
      <c r="H2" s="51"/>
      <c r="I2" s="51"/>
    </row>
    <row r="3" spans="1:10" x14ac:dyDescent="0.2">
      <c r="A3" s="53"/>
      <c r="B3" s="53"/>
      <c r="C3" s="53"/>
      <c r="D3" s="53"/>
      <c r="E3" s="53"/>
      <c r="F3" s="53"/>
      <c r="G3" s="53"/>
      <c r="H3" s="53"/>
      <c r="I3" s="53"/>
    </row>
    <row r="4" spans="1:10" s="26" customFormat="1" x14ac:dyDescent="0.2">
      <c r="A4" s="35" t="s">
        <v>23</v>
      </c>
      <c r="B4" s="54" t="s">
        <v>0</v>
      </c>
      <c r="C4" s="54"/>
      <c r="D4" s="54" t="s">
        <v>1</v>
      </c>
      <c r="E4" s="54"/>
      <c r="F4" s="54" t="s">
        <v>2</v>
      </c>
      <c r="G4" s="54"/>
      <c r="H4" s="54" t="s">
        <v>3</v>
      </c>
      <c r="I4" s="54"/>
    </row>
    <row r="5" spans="1:10" s="30" customFormat="1" x14ac:dyDescent="0.2">
      <c r="A5" s="36"/>
      <c r="B5" s="37" t="s">
        <v>4</v>
      </c>
      <c r="C5" s="38" t="s">
        <v>5</v>
      </c>
      <c r="D5" s="37" t="s">
        <v>4</v>
      </c>
      <c r="E5" s="38" t="s">
        <v>5</v>
      </c>
      <c r="F5" s="37" t="s">
        <v>4</v>
      </c>
      <c r="G5" s="38" t="s">
        <v>5</v>
      </c>
      <c r="H5" s="37" t="s">
        <v>4</v>
      </c>
      <c r="I5" s="38" t="s">
        <v>5</v>
      </c>
      <c r="J5" s="39"/>
    </row>
    <row r="6" spans="1:10" s="30" customFormat="1" ht="12.75" customHeight="1" x14ac:dyDescent="0.2">
      <c r="A6" s="31"/>
      <c r="B6" s="32"/>
      <c r="C6" s="33"/>
      <c r="D6" s="32"/>
      <c r="E6" s="33"/>
      <c r="F6" s="32"/>
      <c r="G6" s="33"/>
      <c r="H6" s="32"/>
      <c r="I6" s="33"/>
      <c r="J6" s="39"/>
    </row>
    <row r="7" spans="1:10" s="30" customFormat="1" x14ac:dyDescent="0.2">
      <c r="A7" s="7" t="s">
        <v>7</v>
      </c>
      <c r="B7" s="1">
        <v>128</v>
      </c>
      <c r="C7" s="2">
        <f t="shared" ref="C7:C13" si="0">B7*100/$B$16</f>
        <v>38.32335329341317</v>
      </c>
      <c r="D7" s="1">
        <v>181</v>
      </c>
      <c r="E7" s="2">
        <f t="shared" ref="E7:E14" si="1">D7*100/$D$16</f>
        <v>31.099656357388316</v>
      </c>
      <c r="F7" s="3">
        <v>125</v>
      </c>
      <c r="G7" s="2">
        <f t="shared" ref="G7:G14" si="2">F7*100/$F$16</f>
        <v>32.051282051282051</v>
      </c>
      <c r="H7" s="3">
        <v>56</v>
      </c>
      <c r="I7" s="2">
        <f t="shared" ref="I7:I14" si="3">H7*100/$H$16</f>
        <v>29.166666666666668</v>
      </c>
      <c r="J7" s="40"/>
    </row>
    <row r="8" spans="1:10" s="30" customFormat="1" x14ac:dyDescent="0.2">
      <c r="A8" s="7" t="s">
        <v>8</v>
      </c>
      <c r="B8" s="1">
        <v>8</v>
      </c>
      <c r="C8" s="2">
        <f t="shared" si="0"/>
        <v>2.3952095808383231</v>
      </c>
      <c r="D8" s="1">
        <v>16</v>
      </c>
      <c r="E8" s="2">
        <f t="shared" si="1"/>
        <v>2.7491408934707904</v>
      </c>
      <c r="F8" s="3">
        <v>7</v>
      </c>
      <c r="G8" s="2">
        <f t="shared" si="2"/>
        <v>1.7948717948717949</v>
      </c>
      <c r="H8" s="3">
        <v>9</v>
      </c>
      <c r="I8" s="2">
        <f t="shared" si="3"/>
        <v>4.6875</v>
      </c>
      <c r="J8" s="40"/>
    </row>
    <row r="9" spans="1:10" s="30" customFormat="1" ht="25.5" x14ac:dyDescent="0.2">
      <c r="A9" s="4" t="s">
        <v>9</v>
      </c>
      <c r="B9" s="5">
        <f>SUM(B7:B8)</f>
        <v>136</v>
      </c>
      <c r="C9" s="6">
        <f t="shared" si="0"/>
        <v>40.718562874251496</v>
      </c>
      <c r="D9" s="5">
        <f>SUM(D7:D8)</f>
        <v>197</v>
      </c>
      <c r="E9" s="6">
        <f t="shared" si="1"/>
        <v>33.848797250859107</v>
      </c>
      <c r="F9" s="5">
        <f>SUM(F7:F8)</f>
        <v>132</v>
      </c>
      <c r="G9" s="6">
        <f t="shared" si="2"/>
        <v>33.846153846153847</v>
      </c>
      <c r="H9" s="5">
        <f>SUM(H7:H8)</f>
        <v>65</v>
      </c>
      <c r="I9" s="6">
        <f t="shared" si="3"/>
        <v>33.854166666666664</v>
      </c>
      <c r="J9" s="40"/>
    </row>
    <row r="10" spans="1:10" s="30" customFormat="1" x14ac:dyDescent="0.2">
      <c r="A10" s="7"/>
      <c r="B10" s="1"/>
      <c r="C10" s="2"/>
      <c r="D10" s="1"/>
      <c r="E10" s="2"/>
      <c r="F10" s="3"/>
      <c r="G10" s="2"/>
      <c r="H10" s="3"/>
      <c r="I10" s="2"/>
      <c r="J10" s="40"/>
    </row>
    <row r="11" spans="1:10" s="30" customFormat="1" x14ac:dyDescent="0.2">
      <c r="A11" s="21" t="s">
        <v>10</v>
      </c>
      <c r="B11" s="1">
        <v>59</v>
      </c>
      <c r="C11" s="2">
        <f t="shared" si="0"/>
        <v>17.664670658682635</v>
      </c>
      <c r="D11" s="1">
        <v>111</v>
      </c>
      <c r="E11" s="2">
        <f t="shared" si="1"/>
        <v>19.072164948453608</v>
      </c>
      <c r="F11" s="3">
        <v>70</v>
      </c>
      <c r="G11" s="2">
        <f t="shared" si="2"/>
        <v>17.948717948717949</v>
      </c>
      <c r="H11" s="3">
        <v>41</v>
      </c>
      <c r="I11" s="2">
        <f t="shared" si="3"/>
        <v>21.354166666666668</v>
      </c>
      <c r="J11" s="40"/>
    </row>
    <row r="12" spans="1:10" s="30" customFormat="1" x14ac:dyDescent="0.2">
      <c r="A12" s="7" t="s">
        <v>27</v>
      </c>
      <c r="B12" s="1">
        <v>134</v>
      </c>
      <c r="C12" s="2">
        <f t="shared" si="0"/>
        <v>40.119760479041915</v>
      </c>
      <c r="D12" s="1">
        <v>254</v>
      </c>
      <c r="E12" s="2">
        <f t="shared" si="1"/>
        <v>43.642611683848799</v>
      </c>
      <c r="F12" s="3">
        <v>173</v>
      </c>
      <c r="G12" s="2">
        <f t="shared" si="2"/>
        <v>44.358974358974358</v>
      </c>
      <c r="H12" s="3">
        <v>81</v>
      </c>
      <c r="I12" s="2">
        <f t="shared" si="3"/>
        <v>42.1875</v>
      </c>
      <c r="J12" s="40"/>
    </row>
    <row r="13" spans="1:10" s="30" customFormat="1" x14ac:dyDescent="0.2">
      <c r="A13" s="7" t="s">
        <v>24</v>
      </c>
      <c r="B13" s="1">
        <v>5</v>
      </c>
      <c r="C13" s="2">
        <f t="shared" si="0"/>
        <v>1.4970059880239521</v>
      </c>
      <c r="D13" s="1">
        <v>20</v>
      </c>
      <c r="E13" s="2">
        <f t="shared" si="1"/>
        <v>3.4364261168384878</v>
      </c>
      <c r="F13" s="3">
        <v>15</v>
      </c>
      <c r="G13" s="2">
        <f t="shared" si="2"/>
        <v>3.8461538461538463</v>
      </c>
      <c r="H13" s="3">
        <v>5</v>
      </c>
      <c r="I13" s="2">
        <f t="shared" si="3"/>
        <v>2.6041666666666665</v>
      </c>
      <c r="J13" s="40"/>
    </row>
    <row r="14" spans="1:10" s="30" customFormat="1" x14ac:dyDescent="0.2">
      <c r="A14" s="4" t="s">
        <v>11</v>
      </c>
      <c r="B14" s="5">
        <f>SUM(B11:B13)</f>
        <v>198</v>
      </c>
      <c r="C14" s="6">
        <f>B14*100/$B$16</f>
        <v>59.281437125748504</v>
      </c>
      <c r="D14" s="5">
        <f>SUM(D11:D13)</f>
        <v>385</v>
      </c>
      <c r="E14" s="6">
        <f t="shared" si="1"/>
        <v>66.151202749140893</v>
      </c>
      <c r="F14" s="5">
        <f>SUM(F11:F13)</f>
        <v>258</v>
      </c>
      <c r="G14" s="6">
        <f t="shared" si="2"/>
        <v>66.15384615384616</v>
      </c>
      <c r="H14" s="5">
        <f>SUM(H11:H13)</f>
        <v>127</v>
      </c>
      <c r="I14" s="6">
        <f t="shared" si="3"/>
        <v>66.145833333333329</v>
      </c>
      <c r="J14" s="40"/>
    </row>
    <row r="15" spans="1:10" s="30" customFormat="1" x14ac:dyDescent="0.2">
      <c r="A15" s="4"/>
      <c r="B15" s="5"/>
      <c r="C15" s="2"/>
      <c r="D15" s="5"/>
      <c r="E15" s="2"/>
      <c r="F15" s="5"/>
      <c r="G15" s="2"/>
      <c r="H15" s="5"/>
      <c r="I15" s="2"/>
      <c r="J15" s="40"/>
    </row>
    <row r="16" spans="1:10" s="30" customFormat="1" x14ac:dyDescent="0.2">
      <c r="A16" s="4" t="s">
        <v>6</v>
      </c>
      <c r="B16" s="5">
        <f>B9+B14</f>
        <v>334</v>
      </c>
      <c r="C16" s="6">
        <f>B16*100/$B$16</f>
        <v>100</v>
      </c>
      <c r="D16" s="5">
        <f>D9+D14</f>
        <v>582</v>
      </c>
      <c r="E16" s="6">
        <f>D16*100/$D$16</f>
        <v>100</v>
      </c>
      <c r="F16" s="5">
        <f>F9+F14</f>
        <v>390</v>
      </c>
      <c r="G16" s="6">
        <f>F16*100/$F$16</f>
        <v>100</v>
      </c>
      <c r="H16" s="5">
        <f>H9+H14</f>
        <v>192</v>
      </c>
      <c r="I16" s="6">
        <f>H16*100/$H$16</f>
        <v>100</v>
      </c>
      <c r="J16" s="40"/>
    </row>
    <row r="19" spans="1:1" x14ac:dyDescent="0.2">
      <c r="A19" s="34" t="s">
        <v>30</v>
      </c>
    </row>
  </sheetData>
  <mergeCells count="7">
    <mergeCell ref="A1:I1"/>
    <mergeCell ref="A2:I2"/>
    <mergeCell ref="A3:I3"/>
    <mergeCell ref="B4:C4"/>
    <mergeCell ref="D4:E4"/>
    <mergeCell ref="F4:G4"/>
    <mergeCell ref="H4:I4"/>
  </mergeCells>
  <pageMargins left="0.7" right="0.7" top="1.1770833333333333" bottom="0.78740157499999996" header="0.3" footer="0.3"/>
  <pageSetup paperSize="9" orientation="portrait" r:id="rId1"/>
  <headerFooter>
    <oddHeader>&amp;L&amp;"Arial,Fett"Staatskanzlei
&amp;"Arial,Standard"Dienststelle für Statistik&amp;R&amp;G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sqref="A1:I1"/>
    </sheetView>
  </sheetViews>
  <sheetFormatPr baseColWidth="10" defaultColWidth="9.140625" defaultRowHeight="12.75" x14ac:dyDescent="0.2"/>
  <cols>
    <col min="1" max="1" width="72.42578125" customWidth="1"/>
    <col min="2" max="9" width="10.7109375" customWidth="1"/>
    <col min="257" max="257" width="72.42578125" customWidth="1"/>
    <col min="258" max="265" width="10.7109375" customWidth="1"/>
    <col min="513" max="513" width="72.42578125" customWidth="1"/>
    <col min="514" max="521" width="10.7109375" customWidth="1"/>
    <col min="769" max="769" width="72.42578125" customWidth="1"/>
    <col min="770" max="777" width="10.7109375" customWidth="1"/>
    <col min="1025" max="1025" width="72.42578125" customWidth="1"/>
    <col min="1026" max="1033" width="10.7109375" customWidth="1"/>
    <col min="1281" max="1281" width="72.42578125" customWidth="1"/>
    <col min="1282" max="1289" width="10.7109375" customWidth="1"/>
    <col min="1537" max="1537" width="72.42578125" customWidth="1"/>
    <col min="1538" max="1545" width="10.7109375" customWidth="1"/>
    <col min="1793" max="1793" width="72.42578125" customWidth="1"/>
    <col min="1794" max="1801" width="10.7109375" customWidth="1"/>
    <col min="2049" max="2049" width="72.42578125" customWidth="1"/>
    <col min="2050" max="2057" width="10.7109375" customWidth="1"/>
    <col min="2305" max="2305" width="72.42578125" customWidth="1"/>
    <col min="2306" max="2313" width="10.7109375" customWidth="1"/>
    <col min="2561" max="2561" width="72.42578125" customWidth="1"/>
    <col min="2562" max="2569" width="10.7109375" customWidth="1"/>
    <col min="2817" max="2817" width="72.42578125" customWidth="1"/>
    <col min="2818" max="2825" width="10.7109375" customWidth="1"/>
    <col min="3073" max="3073" width="72.42578125" customWidth="1"/>
    <col min="3074" max="3081" width="10.7109375" customWidth="1"/>
    <col min="3329" max="3329" width="72.42578125" customWidth="1"/>
    <col min="3330" max="3337" width="10.7109375" customWidth="1"/>
    <col min="3585" max="3585" width="72.42578125" customWidth="1"/>
    <col min="3586" max="3593" width="10.7109375" customWidth="1"/>
    <col min="3841" max="3841" width="72.42578125" customWidth="1"/>
    <col min="3842" max="3849" width="10.7109375" customWidth="1"/>
    <col min="4097" max="4097" width="72.42578125" customWidth="1"/>
    <col min="4098" max="4105" width="10.7109375" customWidth="1"/>
    <col min="4353" max="4353" width="72.42578125" customWidth="1"/>
    <col min="4354" max="4361" width="10.7109375" customWidth="1"/>
    <col min="4609" max="4609" width="72.42578125" customWidth="1"/>
    <col min="4610" max="4617" width="10.7109375" customWidth="1"/>
    <col min="4865" max="4865" width="72.42578125" customWidth="1"/>
    <col min="4866" max="4873" width="10.7109375" customWidth="1"/>
    <col min="5121" max="5121" width="72.42578125" customWidth="1"/>
    <col min="5122" max="5129" width="10.7109375" customWidth="1"/>
    <col min="5377" max="5377" width="72.42578125" customWidth="1"/>
    <col min="5378" max="5385" width="10.7109375" customWidth="1"/>
    <col min="5633" max="5633" width="72.42578125" customWidth="1"/>
    <col min="5634" max="5641" width="10.7109375" customWidth="1"/>
    <col min="5889" max="5889" width="72.42578125" customWidth="1"/>
    <col min="5890" max="5897" width="10.7109375" customWidth="1"/>
    <col min="6145" max="6145" width="72.42578125" customWidth="1"/>
    <col min="6146" max="6153" width="10.7109375" customWidth="1"/>
    <col min="6401" max="6401" width="72.42578125" customWidth="1"/>
    <col min="6402" max="6409" width="10.7109375" customWidth="1"/>
    <col min="6657" max="6657" width="72.42578125" customWidth="1"/>
    <col min="6658" max="6665" width="10.7109375" customWidth="1"/>
    <col min="6913" max="6913" width="72.42578125" customWidth="1"/>
    <col min="6914" max="6921" width="10.7109375" customWidth="1"/>
    <col min="7169" max="7169" width="72.42578125" customWidth="1"/>
    <col min="7170" max="7177" width="10.7109375" customWidth="1"/>
    <col min="7425" max="7425" width="72.42578125" customWidth="1"/>
    <col min="7426" max="7433" width="10.7109375" customWidth="1"/>
    <col min="7681" max="7681" width="72.42578125" customWidth="1"/>
    <col min="7682" max="7689" width="10.7109375" customWidth="1"/>
    <col min="7937" max="7937" width="72.42578125" customWidth="1"/>
    <col min="7938" max="7945" width="10.7109375" customWidth="1"/>
    <col min="8193" max="8193" width="72.42578125" customWidth="1"/>
    <col min="8194" max="8201" width="10.7109375" customWidth="1"/>
    <col min="8449" max="8449" width="72.42578125" customWidth="1"/>
    <col min="8450" max="8457" width="10.7109375" customWidth="1"/>
    <col min="8705" max="8705" width="72.42578125" customWidth="1"/>
    <col min="8706" max="8713" width="10.7109375" customWidth="1"/>
    <col min="8961" max="8961" width="72.42578125" customWidth="1"/>
    <col min="8962" max="8969" width="10.7109375" customWidth="1"/>
    <col min="9217" max="9217" width="72.42578125" customWidth="1"/>
    <col min="9218" max="9225" width="10.7109375" customWidth="1"/>
    <col min="9473" max="9473" width="72.42578125" customWidth="1"/>
    <col min="9474" max="9481" width="10.7109375" customWidth="1"/>
    <col min="9729" max="9729" width="72.42578125" customWidth="1"/>
    <col min="9730" max="9737" width="10.7109375" customWidth="1"/>
    <col min="9985" max="9985" width="72.42578125" customWidth="1"/>
    <col min="9986" max="9993" width="10.7109375" customWidth="1"/>
    <col min="10241" max="10241" width="72.42578125" customWidth="1"/>
    <col min="10242" max="10249" width="10.7109375" customWidth="1"/>
    <col min="10497" max="10497" width="72.42578125" customWidth="1"/>
    <col min="10498" max="10505" width="10.7109375" customWidth="1"/>
    <col min="10753" max="10753" width="72.42578125" customWidth="1"/>
    <col min="10754" max="10761" width="10.7109375" customWidth="1"/>
    <col min="11009" max="11009" width="72.42578125" customWidth="1"/>
    <col min="11010" max="11017" width="10.7109375" customWidth="1"/>
    <col min="11265" max="11265" width="72.42578125" customWidth="1"/>
    <col min="11266" max="11273" width="10.7109375" customWidth="1"/>
    <col min="11521" max="11521" width="72.42578125" customWidth="1"/>
    <col min="11522" max="11529" width="10.7109375" customWidth="1"/>
    <col min="11777" max="11777" width="72.42578125" customWidth="1"/>
    <col min="11778" max="11785" width="10.7109375" customWidth="1"/>
    <col min="12033" max="12033" width="72.42578125" customWidth="1"/>
    <col min="12034" max="12041" width="10.7109375" customWidth="1"/>
    <col min="12289" max="12289" width="72.42578125" customWidth="1"/>
    <col min="12290" max="12297" width="10.7109375" customWidth="1"/>
    <col min="12545" max="12545" width="72.42578125" customWidth="1"/>
    <col min="12546" max="12553" width="10.7109375" customWidth="1"/>
    <col min="12801" max="12801" width="72.42578125" customWidth="1"/>
    <col min="12802" max="12809" width="10.7109375" customWidth="1"/>
    <col min="13057" max="13057" width="72.42578125" customWidth="1"/>
    <col min="13058" max="13065" width="10.7109375" customWidth="1"/>
    <col min="13313" max="13313" width="72.42578125" customWidth="1"/>
    <col min="13314" max="13321" width="10.7109375" customWidth="1"/>
    <col min="13569" max="13569" width="72.42578125" customWidth="1"/>
    <col min="13570" max="13577" width="10.7109375" customWidth="1"/>
    <col min="13825" max="13825" width="72.42578125" customWidth="1"/>
    <col min="13826" max="13833" width="10.7109375" customWidth="1"/>
    <col min="14081" max="14081" width="72.42578125" customWidth="1"/>
    <col min="14082" max="14089" width="10.7109375" customWidth="1"/>
    <col min="14337" max="14337" width="72.42578125" customWidth="1"/>
    <col min="14338" max="14345" width="10.7109375" customWidth="1"/>
    <col min="14593" max="14593" width="72.42578125" customWidth="1"/>
    <col min="14594" max="14601" width="10.7109375" customWidth="1"/>
    <col min="14849" max="14849" width="72.42578125" customWidth="1"/>
    <col min="14850" max="14857" width="10.7109375" customWidth="1"/>
    <col min="15105" max="15105" width="72.42578125" customWidth="1"/>
    <col min="15106" max="15113" width="10.7109375" customWidth="1"/>
    <col min="15361" max="15361" width="72.42578125" customWidth="1"/>
    <col min="15362" max="15369" width="10.7109375" customWidth="1"/>
    <col min="15617" max="15617" width="72.42578125" customWidth="1"/>
    <col min="15618" max="15625" width="10.7109375" customWidth="1"/>
    <col min="15873" max="15873" width="72.42578125" customWidth="1"/>
    <col min="15874" max="15881" width="10.7109375" customWidth="1"/>
    <col min="16129" max="16129" width="72.42578125" customWidth="1"/>
    <col min="16130" max="16137" width="10.7109375" customWidth="1"/>
  </cols>
  <sheetData>
    <row r="1" spans="1:10" ht="15" x14ac:dyDescent="0.25">
      <c r="A1" s="50" t="s">
        <v>21</v>
      </c>
      <c r="B1" s="51"/>
      <c r="C1" s="51"/>
      <c r="D1" s="51"/>
      <c r="E1" s="51"/>
      <c r="F1" s="51"/>
      <c r="G1" s="51"/>
      <c r="H1" s="51"/>
      <c r="I1" s="51"/>
    </row>
    <row r="2" spans="1:10" x14ac:dyDescent="0.2">
      <c r="A2" s="51" t="s">
        <v>33</v>
      </c>
      <c r="B2" s="51"/>
      <c r="C2" s="51"/>
      <c r="D2" s="51"/>
      <c r="E2" s="51"/>
      <c r="F2" s="51"/>
      <c r="G2" s="51"/>
      <c r="H2" s="51"/>
      <c r="I2" s="51"/>
    </row>
    <row r="3" spans="1:10" x14ac:dyDescent="0.2">
      <c r="A3" s="53"/>
      <c r="B3" s="53"/>
      <c r="C3" s="53"/>
      <c r="D3" s="53"/>
      <c r="E3" s="53"/>
      <c r="F3" s="53"/>
      <c r="G3" s="53"/>
      <c r="H3" s="53"/>
      <c r="I3" s="53"/>
    </row>
    <row r="4" spans="1:10" s="42" customFormat="1" x14ac:dyDescent="0.2">
      <c r="A4" s="41" t="s">
        <v>23</v>
      </c>
      <c r="B4" s="55" t="s">
        <v>0</v>
      </c>
      <c r="C4" s="55"/>
      <c r="D4" s="55" t="s">
        <v>1</v>
      </c>
      <c r="E4" s="55"/>
      <c r="F4" s="55" t="s">
        <v>2</v>
      </c>
      <c r="G4" s="55"/>
      <c r="H4" s="55" t="s">
        <v>3</v>
      </c>
      <c r="I4" s="55"/>
    </row>
    <row r="5" spans="1:10" s="30" customFormat="1" x14ac:dyDescent="0.2">
      <c r="A5" s="43"/>
      <c r="B5" s="37" t="s">
        <v>4</v>
      </c>
      <c r="C5" s="38" t="s">
        <v>5</v>
      </c>
      <c r="D5" s="37" t="s">
        <v>4</v>
      </c>
      <c r="E5" s="38" t="s">
        <v>5</v>
      </c>
      <c r="F5" s="37" t="s">
        <v>4</v>
      </c>
      <c r="G5" s="38" t="s">
        <v>5</v>
      </c>
      <c r="H5" s="37" t="s">
        <v>4</v>
      </c>
      <c r="I5" s="38" t="s">
        <v>5</v>
      </c>
      <c r="J5" s="39"/>
    </row>
    <row r="6" spans="1:10" s="30" customFormat="1" ht="12.75" customHeight="1" x14ac:dyDescent="0.2">
      <c r="A6" s="31"/>
      <c r="B6" s="32"/>
      <c r="C6" s="33"/>
      <c r="D6" s="32"/>
      <c r="E6" s="33"/>
      <c r="F6" s="32"/>
      <c r="G6" s="33"/>
      <c r="H6" s="32"/>
      <c r="I6" s="33"/>
      <c r="J6" s="39"/>
    </row>
    <row r="7" spans="1:10" s="30" customFormat="1" x14ac:dyDescent="0.2">
      <c r="A7" s="44" t="s">
        <v>7</v>
      </c>
      <c r="B7" s="1">
        <v>122</v>
      </c>
      <c r="C7" s="2">
        <v>37.195121951219512</v>
      </c>
      <c r="D7" s="1">
        <v>149</v>
      </c>
      <c r="E7" s="2">
        <v>26.371681415929203</v>
      </c>
      <c r="F7" s="3">
        <v>115</v>
      </c>
      <c r="G7" s="2">
        <v>31.420765027322407</v>
      </c>
      <c r="H7" s="3">
        <v>34</v>
      </c>
      <c r="I7" s="2">
        <v>17.08542713567839</v>
      </c>
      <c r="J7" s="40"/>
    </row>
    <row r="8" spans="1:10" s="30" customFormat="1" x14ac:dyDescent="0.2">
      <c r="A8" s="44" t="s">
        <v>8</v>
      </c>
      <c r="B8" s="1">
        <v>11</v>
      </c>
      <c r="C8" s="2">
        <v>3.3536585365853662</v>
      </c>
      <c r="D8" s="1">
        <v>19</v>
      </c>
      <c r="E8" s="2">
        <v>3.3628318584070795</v>
      </c>
      <c r="F8" s="3">
        <v>13</v>
      </c>
      <c r="G8" s="2">
        <v>3.5519125683060109</v>
      </c>
      <c r="H8" s="3">
        <v>6</v>
      </c>
      <c r="I8" s="2">
        <v>3.0150753768844218</v>
      </c>
      <c r="J8" s="40"/>
    </row>
    <row r="9" spans="1:10" s="30" customFormat="1" x14ac:dyDescent="0.2">
      <c r="A9" s="4" t="s">
        <v>9</v>
      </c>
      <c r="B9" s="5">
        <f>SUM(B7:B8)</f>
        <v>133</v>
      </c>
      <c r="C9" s="6">
        <f>B9*100/$B$16</f>
        <v>40.548780487804876</v>
      </c>
      <c r="D9" s="5">
        <f>SUM(D7:D8)</f>
        <v>168</v>
      </c>
      <c r="E9" s="6">
        <f>D9*100/$D$16</f>
        <v>29.734513274336283</v>
      </c>
      <c r="F9" s="5">
        <f>SUM(F7:F8)</f>
        <v>128</v>
      </c>
      <c r="G9" s="6">
        <f>F9*100/$F$16</f>
        <v>34.972677595628419</v>
      </c>
      <c r="H9" s="5">
        <f>SUM(H7:H8)</f>
        <v>40</v>
      </c>
      <c r="I9" s="6">
        <f>H9*100/$H$16</f>
        <v>20.100502512562816</v>
      </c>
      <c r="J9" s="40"/>
    </row>
    <row r="10" spans="1:10" s="30" customFormat="1" x14ac:dyDescent="0.2">
      <c r="A10" s="7"/>
      <c r="B10" s="1"/>
      <c r="C10" s="2"/>
      <c r="D10" s="1"/>
      <c r="E10" s="2"/>
      <c r="F10" s="3"/>
      <c r="G10" s="2"/>
      <c r="H10" s="3"/>
      <c r="I10" s="2"/>
      <c r="J10" s="40"/>
    </row>
    <row r="11" spans="1:10" s="30" customFormat="1" x14ac:dyDescent="0.2">
      <c r="A11" s="45" t="s">
        <v>10</v>
      </c>
      <c r="B11" s="1">
        <v>52</v>
      </c>
      <c r="C11" s="2">
        <v>15.853658536585366</v>
      </c>
      <c r="D11" s="1">
        <v>130</v>
      </c>
      <c r="E11" s="2">
        <v>23.008849557522122</v>
      </c>
      <c r="F11" s="3">
        <v>97</v>
      </c>
      <c r="G11" s="2">
        <v>26.502732240437162</v>
      </c>
      <c r="H11" s="3">
        <v>33</v>
      </c>
      <c r="I11" s="2">
        <v>16.582914572864322</v>
      </c>
      <c r="J11" s="40"/>
    </row>
    <row r="12" spans="1:10" s="30" customFormat="1" x14ac:dyDescent="0.2">
      <c r="A12" s="44" t="s">
        <v>27</v>
      </c>
      <c r="B12" s="1">
        <v>140</v>
      </c>
      <c r="C12" s="2">
        <v>42.68292682926829</v>
      </c>
      <c r="D12" s="1">
        <v>262</v>
      </c>
      <c r="E12" s="2">
        <v>46.371681415929203</v>
      </c>
      <c r="F12" s="3">
        <v>138</v>
      </c>
      <c r="G12" s="2">
        <v>37.704918032786885</v>
      </c>
      <c r="H12" s="3">
        <v>124</v>
      </c>
      <c r="I12" s="2">
        <v>62.311557788944725</v>
      </c>
      <c r="J12" s="40"/>
    </row>
    <row r="13" spans="1:10" s="30" customFormat="1" x14ac:dyDescent="0.2">
      <c r="A13" s="44" t="s">
        <v>24</v>
      </c>
      <c r="B13" s="1">
        <v>3</v>
      </c>
      <c r="C13" s="2">
        <f>B13/B16*100</f>
        <v>0.91463414634146334</v>
      </c>
      <c r="D13" s="1">
        <v>5</v>
      </c>
      <c r="E13" s="2">
        <f>D13/D16*100</f>
        <v>0.88495575221238942</v>
      </c>
      <c r="F13" s="3">
        <v>3</v>
      </c>
      <c r="G13" s="2">
        <f>F13/F16*100</f>
        <v>0.81967213114754101</v>
      </c>
      <c r="H13" s="3">
        <v>2</v>
      </c>
      <c r="I13" s="2">
        <f>H13/H16*100</f>
        <v>1.0050251256281406</v>
      </c>
      <c r="J13" s="40"/>
    </row>
    <row r="14" spans="1:10" s="30" customFormat="1" x14ac:dyDescent="0.2">
      <c r="A14" s="4" t="s">
        <v>11</v>
      </c>
      <c r="B14" s="5">
        <f>SUM(B11:B13)</f>
        <v>195</v>
      </c>
      <c r="C14" s="6">
        <f>B14*100/$B$16</f>
        <v>59.451219512195124</v>
      </c>
      <c r="D14" s="5">
        <f>SUM(D11:D13)</f>
        <v>397</v>
      </c>
      <c r="E14" s="6">
        <f>D14*100/$D$16</f>
        <v>70.26548672566372</v>
      </c>
      <c r="F14" s="5">
        <f>SUM(F11:F13)</f>
        <v>238</v>
      </c>
      <c r="G14" s="6">
        <f>F14*100/$F$16</f>
        <v>65.027322404371589</v>
      </c>
      <c r="H14" s="5">
        <f>SUM(H11:H13)</f>
        <v>159</v>
      </c>
      <c r="I14" s="6">
        <f>H14*100/$H$16</f>
        <v>79.899497487437188</v>
      </c>
      <c r="J14" s="40"/>
    </row>
    <row r="15" spans="1:10" s="30" customFormat="1" x14ac:dyDescent="0.2">
      <c r="A15" s="4"/>
      <c r="B15" s="5"/>
      <c r="C15" s="2"/>
      <c r="D15" s="5"/>
      <c r="E15" s="2"/>
      <c r="F15" s="5"/>
      <c r="G15" s="2"/>
      <c r="H15" s="5"/>
      <c r="I15" s="2"/>
      <c r="J15" s="40"/>
    </row>
    <row r="16" spans="1:10" s="30" customFormat="1" x14ac:dyDescent="0.2">
      <c r="A16" s="4" t="s">
        <v>6</v>
      </c>
      <c r="B16" s="5">
        <f>B9+B14</f>
        <v>328</v>
      </c>
      <c r="C16" s="6">
        <f>B16*100/$B$16</f>
        <v>100</v>
      </c>
      <c r="D16" s="5">
        <f>D9+D14</f>
        <v>565</v>
      </c>
      <c r="E16" s="6">
        <f>D16*100/$D$16</f>
        <v>100</v>
      </c>
      <c r="F16" s="5">
        <f>F9+F14</f>
        <v>366</v>
      </c>
      <c r="G16" s="6">
        <f>F16*100/$F$16</f>
        <v>100</v>
      </c>
      <c r="H16" s="5">
        <f>H9+H14</f>
        <v>199</v>
      </c>
      <c r="I16" s="6">
        <f>H16*100/$H$16</f>
        <v>100</v>
      </c>
      <c r="J16" s="40"/>
    </row>
    <row r="19" spans="1:1" x14ac:dyDescent="0.2">
      <c r="A19" s="46" t="s">
        <v>30</v>
      </c>
    </row>
  </sheetData>
  <mergeCells count="7">
    <mergeCell ref="A1:I1"/>
    <mergeCell ref="A2:I2"/>
    <mergeCell ref="A3:I3"/>
    <mergeCell ref="B4:C4"/>
    <mergeCell ref="D4:E4"/>
    <mergeCell ref="F4:G4"/>
    <mergeCell ref="H4:I4"/>
  </mergeCells>
  <pageMargins left="0.7" right="0.7" top="1.1770833333333333" bottom="0.78740157499999996" header="0.3" footer="0.3"/>
  <pageSetup paperSize="9" orientation="portrait" r:id="rId1"/>
  <headerFooter>
    <oddHeader>&amp;L&amp;"Arial,Fett"Staatskanzlei
&amp;"Arial,Standard"Dienststelle für Statistik&amp;R&amp;G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sqref="A1:I1"/>
    </sheetView>
  </sheetViews>
  <sheetFormatPr baseColWidth="10" defaultColWidth="9.140625" defaultRowHeight="12.75" x14ac:dyDescent="0.2"/>
  <cols>
    <col min="1" max="1" width="72.42578125" customWidth="1"/>
    <col min="2" max="9" width="10.7109375" customWidth="1"/>
    <col min="257" max="257" width="72.42578125" customWidth="1"/>
    <col min="258" max="265" width="10.7109375" customWidth="1"/>
    <col min="513" max="513" width="72.42578125" customWidth="1"/>
    <col min="514" max="521" width="10.7109375" customWidth="1"/>
    <col min="769" max="769" width="72.42578125" customWidth="1"/>
    <col min="770" max="777" width="10.7109375" customWidth="1"/>
    <col min="1025" max="1025" width="72.42578125" customWidth="1"/>
    <col min="1026" max="1033" width="10.7109375" customWidth="1"/>
    <col min="1281" max="1281" width="72.42578125" customWidth="1"/>
    <col min="1282" max="1289" width="10.7109375" customWidth="1"/>
    <col min="1537" max="1537" width="72.42578125" customWidth="1"/>
    <col min="1538" max="1545" width="10.7109375" customWidth="1"/>
    <col min="1793" max="1793" width="72.42578125" customWidth="1"/>
    <col min="1794" max="1801" width="10.7109375" customWidth="1"/>
    <col min="2049" max="2049" width="72.42578125" customWidth="1"/>
    <col min="2050" max="2057" width="10.7109375" customWidth="1"/>
    <col min="2305" max="2305" width="72.42578125" customWidth="1"/>
    <col min="2306" max="2313" width="10.7109375" customWidth="1"/>
    <col min="2561" max="2561" width="72.42578125" customWidth="1"/>
    <col min="2562" max="2569" width="10.7109375" customWidth="1"/>
    <col min="2817" max="2817" width="72.42578125" customWidth="1"/>
    <col min="2818" max="2825" width="10.7109375" customWidth="1"/>
    <col min="3073" max="3073" width="72.42578125" customWidth="1"/>
    <col min="3074" max="3081" width="10.7109375" customWidth="1"/>
    <col min="3329" max="3329" width="72.42578125" customWidth="1"/>
    <col min="3330" max="3337" width="10.7109375" customWidth="1"/>
    <col min="3585" max="3585" width="72.42578125" customWidth="1"/>
    <col min="3586" max="3593" width="10.7109375" customWidth="1"/>
    <col min="3841" max="3841" width="72.42578125" customWidth="1"/>
    <col min="3842" max="3849" width="10.7109375" customWidth="1"/>
    <col min="4097" max="4097" width="72.42578125" customWidth="1"/>
    <col min="4098" max="4105" width="10.7109375" customWidth="1"/>
    <col min="4353" max="4353" width="72.42578125" customWidth="1"/>
    <col min="4354" max="4361" width="10.7109375" customWidth="1"/>
    <col min="4609" max="4609" width="72.42578125" customWidth="1"/>
    <col min="4610" max="4617" width="10.7109375" customWidth="1"/>
    <col min="4865" max="4865" width="72.42578125" customWidth="1"/>
    <col min="4866" max="4873" width="10.7109375" customWidth="1"/>
    <col min="5121" max="5121" width="72.42578125" customWidth="1"/>
    <col min="5122" max="5129" width="10.7109375" customWidth="1"/>
    <col min="5377" max="5377" width="72.42578125" customWidth="1"/>
    <col min="5378" max="5385" width="10.7109375" customWidth="1"/>
    <col min="5633" max="5633" width="72.42578125" customWidth="1"/>
    <col min="5634" max="5641" width="10.7109375" customWidth="1"/>
    <col min="5889" max="5889" width="72.42578125" customWidth="1"/>
    <col min="5890" max="5897" width="10.7109375" customWidth="1"/>
    <col min="6145" max="6145" width="72.42578125" customWidth="1"/>
    <col min="6146" max="6153" width="10.7109375" customWidth="1"/>
    <col min="6401" max="6401" width="72.42578125" customWidth="1"/>
    <col min="6402" max="6409" width="10.7109375" customWidth="1"/>
    <col min="6657" max="6657" width="72.42578125" customWidth="1"/>
    <col min="6658" max="6665" width="10.7109375" customWidth="1"/>
    <col min="6913" max="6913" width="72.42578125" customWidth="1"/>
    <col min="6914" max="6921" width="10.7109375" customWidth="1"/>
    <col min="7169" max="7169" width="72.42578125" customWidth="1"/>
    <col min="7170" max="7177" width="10.7109375" customWidth="1"/>
    <col min="7425" max="7425" width="72.42578125" customWidth="1"/>
    <col min="7426" max="7433" width="10.7109375" customWidth="1"/>
    <col min="7681" max="7681" width="72.42578125" customWidth="1"/>
    <col min="7682" max="7689" width="10.7109375" customWidth="1"/>
    <col min="7937" max="7937" width="72.42578125" customWidth="1"/>
    <col min="7938" max="7945" width="10.7109375" customWidth="1"/>
    <col min="8193" max="8193" width="72.42578125" customWidth="1"/>
    <col min="8194" max="8201" width="10.7109375" customWidth="1"/>
    <col min="8449" max="8449" width="72.42578125" customWidth="1"/>
    <col min="8450" max="8457" width="10.7109375" customWidth="1"/>
    <col min="8705" max="8705" width="72.42578125" customWidth="1"/>
    <col min="8706" max="8713" width="10.7109375" customWidth="1"/>
    <col min="8961" max="8961" width="72.42578125" customWidth="1"/>
    <col min="8962" max="8969" width="10.7109375" customWidth="1"/>
    <col min="9217" max="9217" width="72.42578125" customWidth="1"/>
    <col min="9218" max="9225" width="10.7109375" customWidth="1"/>
    <col min="9473" max="9473" width="72.42578125" customWidth="1"/>
    <col min="9474" max="9481" width="10.7109375" customWidth="1"/>
    <col min="9729" max="9729" width="72.42578125" customWidth="1"/>
    <col min="9730" max="9737" width="10.7109375" customWidth="1"/>
    <col min="9985" max="9985" width="72.42578125" customWidth="1"/>
    <col min="9986" max="9993" width="10.7109375" customWidth="1"/>
    <col min="10241" max="10241" width="72.42578125" customWidth="1"/>
    <col min="10242" max="10249" width="10.7109375" customWidth="1"/>
    <col min="10497" max="10497" width="72.42578125" customWidth="1"/>
    <col min="10498" max="10505" width="10.7109375" customWidth="1"/>
    <col min="10753" max="10753" width="72.42578125" customWidth="1"/>
    <col min="10754" max="10761" width="10.7109375" customWidth="1"/>
    <col min="11009" max="11009" width="72.42578125" customWidth="1"/>
    <col min="11010" max="11017" width="10.7109375" customWidth="1"/>
    <col min="11265" max="11265" width="72.42578125" customWidth="1"/>
    <col min="11266" max="11273" width="10.7109375" customWidth="1"/>
    <col min="11521" max="11521" width="72.42578125" customWidth="1"/>
    <col min="11522" max="11529" width="10.7109375" customWidth="1"/>
    <col min="11777" max="11777" width="72.42578125" customWidth="1"/>
    <col min="11778" max="11785" width="10.7109375" customWidth="1"/>
    <col min="12033" max="12033" width="72.42578125" customWidth="1"/>
    <col min="12034" max="12041" width="10.7109375" customWidth="1"/>
    <col min="12289" max="12289" width="72.42578125" customWidth="1"/>
    <col min="12290" max="12297" width="10.7109375" customWidth="1"/>
    <col min="12545" max="12545" width="72.42578125" customWidth="1"/>
    <col min="12546" max="12553" width="10.7109375" customWidth="1"/>
    <col min="12801" max="12801" width="72.42578125" customWidth="1"/>
    <col min="12802" max="12809" width="10.7109375" customWidth="1"/>
    <col min="13057" max="13057" width="72.42578125" customWidth="1"/>
    <col min="13058" max="13065" width="10.7109375" customWidth="1"/>
    <col min="13313" max="13313" width="72.42578125" customWidth="1"/>
    <col min="13314" max="13321" width="10.7109375" customWidth="1"/>
    <col min="13569" max="13569" width="72.42578125" customWidth="1"/>
    <col min="13570" max="13577" width="10.7109375" customWidth="1"/>
    <col min="13825" max="13825" width="72.42578125" customWidth="1"/>
    <col min="13826" max="13833" width="10.7109375" customWidth="1"/>
    <col min="14081" max="14081" width="72.42578125" customWidth="1"/>
    <col min="14082" max="14089" width="10.7109375" customWidth="1"/>
    <col min="14337" max="14337" width="72.42578125" customWidth="1"/>
    <col min="14338" max="14345" width="10.7109375" customWidth="1"/>
    <col min="14593" max="14593" width="72.42578125" customWidth="1"/>
    <col min="14594" max="14601" width="10.7109375" customWidth="1"/>
    <col min="14849" max="14849" width="72.42578125" customWidth="1"/>
    <col min="14850" max="14857" width="10.7109375" customWidth="1"/>
    <col min="15105" max="15105" width="72.42578125" customWidth="1"/>
    <col min="15106" max="15113" width="10.7109375" customWidth="1"/>
    <col min="15361" max="15361" width="72.42578125" customWidth="1"/>
    <col min="15362" max="15369" width="10.7109375" customWidth="1"/>
    <col min="15617" max="15617" width="72.42578125" customWidth="1"/>
    <col min="15618" max="15625" width="10.7109375" customWidth="1"/>
    <col min="15873" max="15873" width="72.42578125" customWidth="1"/>
    <col min="15874" max="15881" width="10.7109375" customWidth="1"/>
    <col min="16129" max="16129" width="72.42578125" customWidth="1"/>
    <col min="16130" max="16137" width="10.7109375" customWidth="1"/>
  </cols>
  <sheetData>
    <row r="1" spans="1:10" ht="15" x14ac:dyDescent="0.25">
      <c r="A1" s="50" t="s">
        <v>21</v>
      </c>
      <c r="B1" s="51"/>
      <c r="C1" s="51"/>
      <c r="D1" s="51"/>
      <c r="E1" s="51"/>
      <c r="F1" s="51"/>
      <c r="G1" s="51"/>
      <c r="H1" s="51"/>
      <c r="I1" s="51"/>
    </row>
    <row r="2" spans="1:10" x14ac:dyDescent="0.2">
      <c r="A2" s="51" t="s">
        <v>34</v>
      </c>
      <c r="B2" s="51"/>
      <c r="C2" s="51"/>
      <c r="D2" s="51"/>
      <c r="E2" s="51"/>
      <c r="F2" s="51"/>
      <c r="G2" s="51"/>
      <c r="H2" s="51"/>
      <c r="I2" s="51"/>
    </row>
    <row r="3" spans="1:10" x14ac:dyDescent="0.2">
      <c r="A3" s="53"/>
      <c r="B3" s="53"/>
      <c r="C3" s="53"/>
      <c r="D3" s="53"/>
      <c r="E3" s="53"/>
      <c r="F3" s="53"/>
      <c r="G3" s="53"/>
      <c r="H3" s="53"/>
      <c r="I3" s="53"/>
    </row>
    <row r="4" spans="1:10" s="42" customFormat="1" x14ac:dyDescent="0.2">
      <c r="A4" s="41" t="s">
        <v>23</v>
      </c>
      <c r="B4" s="55" t="s">
        <v>0</v>
      </c>
      <c r="C4" s="55"/>
      <c r="D4" s="55" t="s">
        <v>1</v>
      </c>
      <c r="E4" s="55"/>
      <c r="F4" s="55" t="s">
        <v>2</v>
      </c>
      <c r="G4" s="55"/>
      <c r="H4" s="55" t="s">
        <v>3</v>
      </c>
      <c r="I4" s="55"/>
    </row>
    <row r="5" spans="1:10" s="30" customFormat="1" x14ac:dyDescent="0.2">
      <c r="A5" s="43"/>
      <c r="B5" s="37" t="s">
        <v>4</v>
      </c>
      <c r="C5" s="38" t="s">
        <v>5</v>
      </c>
      <c r="D5" s="37" t="s">
        <v>4</v>
      </c>
      <c r="E5" s="38" t="s">
        <v>5</v>
      </c>
      <c r="F5" s="37" t="s">
        <v>4</v>
      </c>
      <c r="G5" s="38" t="s">
        <v>5</v>
      </c>
      <c r="H5" s="37" t="s">
        <v>4</v>
      </c>
      <c r="I5" s="38" t="s">
        <v>5</v>
      </c>
      <c r="J5" s="39"/>
    </row>
    <row r="6" spans="1:10" s="30" customFormat="1" ht="12.75" customHeight="1" x14ac:dyDescent="0.2">
      <c r="A6" s="31"/>
      <c r="B6" s="32"/>
      <c r="C6" s="33"/>
      <c r="D6" s="32"/>
      <c r="E6" s="33"/>
      <c r="F6" s="32"/>
      <c r="G6" s="33"/>
      <c r="H6" s="32"/>
      <c r="I6" s="33"/>
      <c r="J6" s="39"/>
    </row>
    <row r="7" spans="1:10" s="30" customFormat="1" x14ac:dyDescent="0.2">
      <c r="A7" s="44" t="s">
        <v>7</v>
      </c>
      <c r="B7" s="1">
        <v>147</v>
      </c>
      <c r="C7" s="2">
        <f>B7*100/$B$16</f>
        <v>44.81707317073171</v>
      </c>
      <c r="D7" s="1">
        <v>191</v>
      </c>
      <c r="E7" s="2">
        <f>D7*100/$D$16</f>
        <v>32.100840336134453</v>
      </c>
      <c r="F7" s="3">
        <v>141</v>
      </c>
      <c r="G7" s="2">
        <f>F7*100/$F$16</f>
        <v>34.223300970873787</v>
      </c>
      <c r="H7" s="3">
        <v>50</v>
      </c>
      <c r="I7" s="2">
        <f>H7*100/$H$16</f>
        <v>27.3224043715847</v>
      </c>
      <c r="J7" s="40"/>
    </row>
    <row r="8" spans="1:10" s="30" customFormat="1" x14ac:dyDescent="0.2">
      <c r="A8" s="44" t="s">
        <v>8</v>
      </c>
      <c r="B8" s="1">
        <v>15</v>
      </c>
      <c r="C8" s="2">
        <f t="shared" ref="C8:C16" si="0">B8*100/$B$16</f>
        <v>4.5731707317073171</v>
      </c>
      <c r="D8" s="1">
        <v>30</v>
      </c>
      <c r="E8" s="2">
        <f>D8*100/$D$16</f>
        <v>5.0420168067226889</v>
      </c>
      <c r="F8" s="3">
        <v>21</v>
      </c>
      <c r="G8" s="2">
        <f t="shared" ref="G8:G16" si="1">F8*100/$F$16</f>
        <v>5.0970873786407767</v>
      </c>
      <c r="H8" s="3">
        <v>9</v>
      </c>
      <c r="I8" s="2">
        <f t="shared" ref="I8:I16" si="2">H8*100/$H$16</f>
        <v>4.918032786885246</v>
      </c>
      <c r="J8" s="40"/>
    </row>
    <row r="9" spans="1:10" s="30" customFormat="1" x14ac:dyDescent="0.2">
      <c r="A9" s="4" t="s">
        <v>9</v>
      </c>
      <c r="B9" s="5">
        <f>SUM(B7:B8)</f>
        <v>162</v>
      </c>
      <c r="C9" s="6">
        <f t="shared" si="0"/>
        <v>49.390243902439025</v>
      </c>
      <c r="D9" s="5">
        <f>SUM(D7:D8)</f>
        <v>221</v>
      </c>
      <c r="E9" s="6">
        <f>D9*100/$D$16</f>
        <v>37.142857142857146</v>
      </c>
      <c r="F9" s="5">
        <f>SUM(F7:F8)</f>
        <v>162</v>
      </c>
      <c r="G9" s="6">
        <f t="shared" si="1"/>
        <v>39.320388349514566</v>
      </c>
      <c r="H9" s="5">
        <f>SUM(H7:H8)</f>
        <v>59</v>
      </c>
      <c r="I9" s="6">
        <f t="shared" si="2"/>
        <v>32.240437158469945</v>
      </c>
      <c r="J9" s="40"/>
    </row>
    <row r="10" spans="1:10" s="30" customFormat="1" x14ac:dyDescent="0.2">
      <c r="A10" s="7"/>
      <c r="B10" s="1"/>
      <c r="C10" s="2"/>
      <c r="D10" s="1"/>
      <c r="E10" s="2"/>
      <c r="F10" s="3"/>
      <c r="G10" s="2"/>
      <c r="H10" s="3"/>
      <c r="I10" s="2"/>
      <c r="J10" s="40"/>
    </row>
    <row r="11" spans="1:10" s="30" customFormat="1" x14ac:dyDescent="0.2">
      <c r="A11" s="45" t="s">
        <v>10</v>
      </c>
      <c r="B11" s="1">
        <v>44</v>
      </c>
      <c r="C11" s="2">
        <f t="shared" si="0"/>
        <v>13.414634146341463</v>
      </c>
      <c r="D11" s="1">
        <v>126</v>
      </c>
      <c r="E11" s="2">
        <f>D11*100/$D$16</f>
        <v>21.176470588235293</v>
      </c>
      <c r="F11" s="3">
        <v>89</v>
      </c>
      <c r="G11" s="2">
        <f t="shared" si="1"/>
        <v>21.601941747572816</v>
      </c>
      <c r="H11" s="3">
        <v>37</v>
      </c>
      <c r="I11" s="2">
        <f t="shared" si="2"/>
        <v>20.218579234972676</v>
      </c>
      <c r="J11" s="40"/>
    </row>
    <row r="12" spans="1:10" s="30" customFormat="1" x14ac:dyDescent="0.2">
      <c r="A12" s="44" t="s">
        <v>27</v>
      </c>
      <c r="B12" s="1">
        <v>116</v>
      </c>
      <c r="C12" s="2">
        <f t="shared" si="0"/>
        <v>35.365853658536587</v>
      </c>
      <c r="D12" s="1">
        <v>240</v>
      </c>
      <c r="E12" s="2">
        <f>D12*100/$D$16</f>
        <v>40.336134453781511</v>
      </c>
      <c r="F12" s="3">
        <v>156</v>
      </c>
      <c r="G12" s="2">
        <f t="shared" si="1"/>
        <v>37.864077669902912</v>
      </c>
      <c r="H12" s="3">
        <v>84</v>
      </c>
      <c r="I12" s="2">
        <f t="shared" si="2"/>
        <v>45.901639344262293</v>
      </c>
      <c r="J12" s="40"/>
    </row>
    <row r="13" spans="1:10" s="30" customFormat="1" x14ac:dyDescent="0.2">
      <c r="A13" s="44" t="s">
        <v>24</v>
      </c>
      <c r="B13" s="1">
        <v>6</v>
      </c>
      <c r="C13" s="2">
        <f t="shared" si="0"/>
        <v>1.8292682926829269</v>
      </c>
      <c r="D13" s="1">
        <v>8</v>
      </c>
      <c r="E13" s="2">
        <f>D13*100/$D$16</f>
        <v>1.3445378151260505</v>
      </c>
      <c r="F13" s="3">
        <v>5</v>
      </c>
      <c r="G13" s="2">
        <f t="shared" si="1"/>
        <v>1.2135922330097086</v>
      </c>
      <c r="H13" s="3">
        <v>3</v>
      </c>
      <c r="I13" s="2">
        <f t="shared" si="2"/>
        <v>1.639344262295082</v>
      </c>
      <c r="J13" s="40"/>
    </row>
    <row r="14" spans="1:10" s="30" customFormat="1" x14ac:dyDescent="0.2">
      <c r="A14" s="4" t="s">
        <v>11</v>
      </c>
      <c r="B14" s="5">
        <f>SUM(B11:B13)</f>
        <v>166</v>
      </c>
      <c r="C14" s="6">
        <f t="shared" si="0"/>
        <v>50.609756097560975</v>
      </c>
      <c r="D14" s="5">
        <f>SUM(D11:D13)</f>
        <v>374</v>
      </c>
      <c r="E14" s="6">
        <f>D14*100/$D$16</f>
        <v>62.857142857142854</v>
      </c>
      <c r="F14" s="5">
        <f>SUM(F11:F13)</f>
        <v>250</v>
      </c>
      <c r="G14" s="6">
        <f t="shared" si="1"/>
        <v>60.679611650485434</v>
      </c>
      <c r="H14" s="5">
        <f>SUM(H11:H13)</f>
        <v>124</v>
      </c>
      <c r="I14" s="6">
        <f t="shared" si="2"/>
        <v>67.759562841530055</v>
      </c>
      <c r="J14" s="40"/>
    </row>
    <row r="15" spans="1:10" s="30" customFormat="1" x14ac:dyDescent="0.2">
      <c r="A15" s="4"/>
      <c r="B15" s="5"/>
      <c r="C15" s="2"/>
      <c r="D15" s="5"/>
      <c r="E15" s="2"/>
      <c r="F15" s="5"/>
      <c r="G15" s="2"/>
      <c r="H15" s="5"/>
      <c r="I15" s="2"/>
      <c r="J15" s="40"/>
    </row>
    <row r="16" spans="1:10" s="30" customFormat="1" x14ac:dyDescent="0.2">
      <c r="A16" s="4" t="s">
        <v>6</v>
      </c>
      <c r="B16" s="5">
        <f>B9+B14</f>
        <v>328</v>
      </c>
      <c r="C16" s="6">
        <f t="shared" si="0"/>
        <v>100</v>
      </c>
      <c r="D16" s="5">
        <f>D9+D14</f>
        <v>595</v>
      </c>
      <c r="E16" s="6">
        <f>D16*100/$D$16</f>
        <v>100</v>
      </c>
      <c r="F16" s="5">
        <f>F9+F14</f>
        <v>412</v>
      </c>
      <c r="G16" s="6">
        <f t="shared" si="1"/>
        <v>100</v>
      </c>
      <c r="H16" s="5">
        <f>H9+H14</f>
        <v>183</v>
      </c>
      <c r="I16" s="6">
        <f t="shared" si="2"/>
        <v>100</v>
      </c>
      <c r="J16" s="40"/>
    </row>
    <row r="19" spans="1:1" x14ac:dyDescent="0.2">
      <c r="A19" s="46" t="s">
        <v>30</v>
      </c>
    </row>
  </sheetData>
  <mergeCells count="7">
    <mergeCell ref="A1:I1"/>
    <mergeCell ref="A2:I2"/>
    <mergeCell ref="A3:I3"/>
    <mergeCell ref="B4:C4"/>
    <mergeCell ref="D4:E4"/>
    <mergeCell ref="F4:G4"/>
    <mergeCell ref="H4:I4"/>
  </mergeCells>
  <pageMargins left="0.7" right="0.7" top="1.1770833333333333" bottom="0.78740157499999996" header="0.3" footer="0.3"/>
  <pageSetup paperSize="9" orientation="portrait" r:id="rId1"/>
  <headerFooter>
    <oddHeader>&amp;L&amp;"Arial,Fett"Staatskanzlei
&amp;"Arial,Standard"Dienststelle für Statistik&amp;R&amp;G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sqref="A1:I1"/>
    </sheetView>
  </sheetViews>
  <sheetFormatPr baseColWidth="10" defaultColWidth="9.140625" defaultRowHeight="12.75" x14ac:dyDescent="0.2"/>
  <cols>
    <col min="1" max="1" width="72.42578125" customWidth="1"/>
    <col min="2" max="9" width="10.7109375" customWidth="1"/>
    <col min="257" max="257" width="72.42578125" customWidth="1"/>
    <col min="258" max="265" width="10.7109375" customWidth="1"/>
    <col min="513" max="513" width="72.42578125" customWidth="1"/>
    <col min="514" max="521" width="10.7109375" customWidth="1"/>
    <col min="769" max="769" width="72.42578125" customWidth="1"/>
    <col min="770" max="777" width="10.7109375" customWidth="1"/>
    <col min="1025" max="1025" width="72.42578125" customWidth="1"/>
    <col min="1026" max="1033" width="10.7109375" customWidth="1"/>
    <col min="1281" max="1281" width="72.42578125" customWidth="1"/>
    <col min="1282" max="1289" width="10.7109375" customWidth="1"/>
    <col min="1537" max="1537" width="72.42578125" customWidth="1"/>
    <col min="1538" max="1545" width="10.7109375" customWidth="1"/>
    <col min="1793" max="1793" width="72.42578125" customWidth="1"/>
    <col min="1794" max="1801" width="10.7109375" customWidth="1"/>
    <col min="2049" max="2049" width="72.42578125" customWidth="1"/>
    <col min="2050" max="2057" width="10.7109375" customWidth="1"/>
    <col min="2305" max="2305" width="72.42578125" customWidth="1"/>
    <col min="2306" max="2313" width="10.7109375" customWidth="1"/>
    <col min="2561" max="2561" width="72.42578125" customWidth="1"/>
    <col min="2562" max="2569" width="10.7109375" customWidth="1"/>
    <col min="2817" max="2817" width="72.42578125" customWidth="1"/>
    <col min="2818" max="2825" width="10.7109375" customWidth="1"/>
    <col min="3073" max="3073" width="72.42578125" customWidth="1"/>
    <col min="3074" max="3081" width="10.7109375" customWidth="1"/>
    <col min="3329" max="3329" width="72.42578125" customWidth="1"/>
    <col min="3330" max="3337" width="10.7109375" customWidth="1"/>
    <col min="3585" max="3585" width="72.42578125" customWidth="1"/>
    <col min="3586" max="3593" width="10.7109375" customWidth="1"/>
    <col min="3841" max="3841" width="72.42578125" customWidth="1"/>
    <col min="3842" max="3849" width="10.7109375" customWidth="1"/>
    <col min="4097" max="4097" width="72.42578125" customWidth="1"/>
    <col min="4098" max="4105" width="10.7109375" customWidth="1"/>
    <col min="4353" max="4353" width="72.42578125" customWidth="1"/>
    <col min="4354" max="4361" width="10.7109375" customWidth="1"/>
    <col min="4609" max="4609" width="72.42578125" customWidth="1"/>
    <col min="4610" max="4617" width="10.7109375" customWidth="1"/>
    <col min="4865" max="4865" width="72.42578125" customWidth="1"/>
    <col min="4866" max="4873" width="10.7109375" customWidth="1"/>
    <col min="5121" max="5121" width="72.42578125" customWidth="1"/>
    <col min="5122" max="5129" width="10.7109375" customWidth="1"/>
    <col min="5377" max="5377" width="72.42578125" customWidth="1"/>
    <col min="5378" max="5385" width="10.7109375" customWidth="1"/>
    <col min="5633" max="5633" width="72.42578125" customWidth="1"/>
    <col min="5634" max="5641" width="10.7109375" customWidth="1"/>
    <col min="5889" max="5889" width="72.42578125" customWidth="1"/>
    <col min="5890" max="5897" width="10.7109375" customWidth="1"/>
    <col min="6145" max="6145" width="72.42578125" customWidth="1"/>
    <col min="6146" max="6153" width="10.7109375" customWidth="1"/>
    <col min="6401" max="6401" width="72.42578125" customWidth="1"/>
    <col min="6402" max="6409" width="10.7109375" customWidth="1"/>
    <col min="6657" max="6657" width="72.42578125" customWidth="1"/>
    <col min="6658" max="6665" width="10.7109375" customWidth="1"/>
    <col min="6913" max="6913" width="72.42578125" customWidth="1"/>
    <col min="6914" max="6921" width="10.7109375" customWidth="1"/>
    <col min="7169" max="7169" width="72.42578125" customWidth="1"/>
    <col min="7170" max="7177" width="10.7109375" customWidth="1"/>
    <col min="7425" max="7425" width="72.42578125" customWidth="1"/>
    <col min="7426" max="7433" width="10.7109375" customWidth="1"/>
    <col min="7681" max="7681" width="72.42578125" customWidth="1"/>
    <col min="7682" max="7689" width="10.7109375" customWidth="1"/>
    <col min="7937" max="7937" width="72.42578125" customWidth="1"/>
    <col min="7938" max="7945" width="10.7109375" customWidth="1"/>
    <col min="8193" max="8193" width="72.42578125" customWidth="1"/>
    <col min="8194" max="8201" width="10.7109375" customWidth="1"/>
    <col min="8449" max="8449" width="72.42578125" customWidth="1"/>
    <col min="8450" max="8457" width="10.7109375" customWidth="1"/>
    <col min="8705" max="8705" width="72.42578125" customWidth="1"/>
    <col min="8706" max="8713" width="10.7109375" customWidth="1"/>
    <col min="8961" max="8961" width="72.42578125" customWidth="1"/>
    <col min="8962" max="8969" width="10.7109375" customWidth="1"/>
    <col min="9217" max="9217" width="72.42578125" customWidth="1"/>
    <col min="9218" max="9225" width="10.7109375" customWidth="1"/>
    <col min="9473" max="9473" width="72.42578125" customWidth="1"/>
    <col min="9474" max="9481" width="10.7109375" customWidth="1"/>
    <col min="9729" max="9729" width="72.42578125" customWidth="1"/>
    <col min="9730" max="9737" width="10.7109375" customWidth="1"/>
    <col min="9985" max="9985" width="72.42578125" customWidth="1"/>
    <col min="9986" max="9993" width="10.7109375" customWidth="1"/>
    <col min="10241" max="10241" width="72.42578125" customWidth="1"/>
    <col min="10242" max="10249" width="10.7109375" customWidth="1"/>
    <col min="10497" max="10497" width="72.42578125" customWidth="1"/>
    <col min="10498" max="10505" width="10.7109375" customWidth="1"/>
    <col min="10753" max="10753" width="72.42578125" customWidth="1"/>
    <col min="10754" max="10761" width="10.7109375" customWidth="1"/>
    <col min="11009" max="11009" width="72.42578125" customWidth="1"/>
    <col min="11010" max="11017" width="10.7109375" customWidth="1"/>
    <col min="11265" max="11265" width="72.42578125" customWidth="1"/>
    <col min="11266" max="11273" width="10.7109375" customWidth="1"/>
    <col min="11521" max="11521" width="72.42578125" customWidth="1"/>
    <col min="11522" max="11529" width="10.7109375" customWidth="1"/>
    <col min="11777" max="11777" width="72.42578125" customWidth="1"/>
    <col min="11778" max="11785" width="10.7109375" customWidth="1"/>
    <col min="12033" max="12033" width="72.42578125" customWidth="1"/>
    <col min="12034" max="12041" width="10.7109375" customWidth="1"/>
    <col min="12289" max="12289" width="72.42578125" customWidth="1"/>
    <col min="12290" max="12297" width="10.7109375" customWidth="1"/>
    <col min="12545" max="12545" width="72.42578125" customWidth="1"/>
    <col min="12546" max="12553" width="10.7109375" customWidth="1"/>
    <col min="12801" max="12801" width="72.42578125" customWidth="1"/>
    <col min="12802" max="12809" width="10.7109375" customWidth="1"/>
    <col min="13057" max="13057" width="72.42578125" customWidth="1"/>
    <col min="13058" max="13065" width="10.7109375" customWidth="1"/>
    <col min="13313" max="13313" width="72.42578125" customWidth="1"/>
    <col min="13314" max="13321" width="10.7109375" customWidth="1"/>
    <col min="13569" max="13569" width="72.42578125" customWidth="1"/>
    <col min="13570" max="13577" width="10.7109375" customWidth="1"/>
    <col min="13825" max="13825" width="72.42578125" customWidth="1"/>
    <col min="13826" max="13833" width="10.7109375" customWidth="1"/>
    <col min="14081" max="14081" width="72.42578125" customWidth="1"/>
    <col min="14082" max="14089" width="10.7109375" customWidth="1"/>
    <col min="14337" max="14337" width="72.42578125" customWidth="1"/>
    <col min="14338" max="14345" width="10.7109375" customWidth="1"/>
    <col min="14593" max="14593" width="72.42578125" customWidth="1"/>
    <col min="14594" max="14601" width="10.7109375" customWidth="1"/>
    <col min="14849" max="14849" width="72.42578125" customWidth="1"/>
    <col min="14850" max="14857" width="10.7109375" customWidth="1"/>
    <col min="15105" max="15105" width="72.42578125" customWidth="1"/>
    <col min="15106" max="15113" width="10.7109375" customWidth="1"/>
    <col min="15361" max="15361" width="72.42578125" customWidth="1"/>
    <col min="15362" max="15369" width="10.7109375" customWidth="1"/>
    <col min="15617" max="15617" width="72.42578125" customWidth="1"/>
    <col min="15618" max="15625" width="10.7109375" customWidth="1"/>
    <col min="15873" max="15873" width="72.42578125" customWidth="1"/>
    <col min="15874" max="15881" width="10.7109375" customWidth="1"/>
    <col min="16129" max="16129" width="72.42578125" customWidth="1"/>
    <col min="16130" max="16137" width="10.7109375" customWidth="1"/>
  </cols>
  <sheetData>
    <row r="1" spans="1:10" ht="15" x14ac:dyDescent="0.25">
      <c r="A1" s="50" t="s">
        <v>21</v>
      </c>
      <c r="B1" s="51"/>
      <c r="C1" s="51"/>
      <c r="D1" s="51"/>
      <c r="E1" s="51"/>
      <c r="F1" s="51"/>
      <c r="G1" s="51"/>
      <c r="H1" s="51"/>
      <c r="I1" s="51"/>
    </row>
    <row r="2" spans="1:10" x14ac:dyDescent="0.2">
      <c r="A2" s="51" t="s">
        <v>35</v>
      </c>
      <c r="B2" s="51"/>
      <c r="C2" s="51"/>
      <c r="D2" s="51"/>
      <c r="E2" s="51"/>
      <c r="F2" s="51"/>
      <c r="G2" s="51"/>
      <c r="H2" s="51"/>
      <c r="I2" s="51"/>
    </row>
    <row r="3" spans="1:10" x14ac:dyDescent="0.2">
      <c r="A3" s="53"/>
      <c r="B3" s="53"/>
      <c r="C3" s="53"/>
      <c r="D3" s="53"/>
      <c r="E3" s="53"/>
      <c r="F3" s="53"/>
      <c r="G3" s="53"/>
      <c r="H3" s="53"/>
      <c r="I3" s="53"/>
    </row>
    <row r="4" spans="1:10" s="42" customFormat="1" x14ac:dyDescent="0.2">
      <c r="A4" s="41" t="s">
        <v>23</v>
      </c>
      <c r="B4" s="55" t="s">
        <v>0</v>
      </c>
      <c r="C4" s="55"/>
      <c r="D4" s="55" t="s">
        <v>1</v>
      </c>
      <c r="E4" s="55"/>
      <c r="F4" s="55" t="s">
        <v>2</v>
      </c>
      <c r="G4" s="55"/>
      <c r="H4" s="55" t="s">
        <v>3</v>
      </c>
      <c r="I4" s="55"/>
    </row>
    <row r="5" spans="1:10" s="30" customFormat="1" x14ac:dyDescent="0.2">
      <c r="A5" s="43"/>
      <c r="B5" s="37" t="s">
        <v>4</v>
      </c>
      <c r="C5" s="38" t="s">
        <v>5</v>
      </c>
      <c r="D5" s="37" t="s">
        <v>4</v>
      </c>
      <c r="E5" s="38" t="s">
        <v>5</v>
      </c>
      <c r="F5" s="37" t="s">
        <v>4</v>
      </c>
      <c r="G5" s="38" t="s">
        <v>5</v>
      </c>
      <c r="H5" s="37" t="s">
        <v>4</v>
      </c>
      <c r="I5" s="38" t="s">
        <v>5</v>
      </c>
      <c r="J5" s="39"/>
    </row>
    <row r="6" spans="1:10" s="30" customFormat="1" ht="12.75" customHeight="1" x14ac:dyDescent="0.2">
      <c r="A6" s="31"/>
      <c r="B6" s="32"/>
      <c r="C6" s="33"/>
      <c r="D6" s="32"/>
      <c r="E6" s="33"/>
      <c r="F6" s="32"/>
      <c r="G6" s="33"/>
      <c r="H6" s="32"/>
      <c r="I6" s="33"/>
      <c r="J6" s="39"/>
    </row>
    <row r="7" spans="1:10" s="30" customFormat="1" x14ac:dyDescent="0.2">
      <c r="A7" s="44" t="s">
        <v>7</v>
      </c>
      <c r="B7" s="1">
        <v>139</v>
      </c>
      <c r="C7" s="2">
        <v>41.616766467065872</v>
      </c>
      <c r="D7" s="1">
        <v>205</v>
      </c>
      <c r="E7" s="2">
        <v>29.710144927536231</v>
      </c>
      <c r="F7" s="3">
        <v>144</v>
      </c>
      <c r="G7" s="2">
        <v>32.87671232876712</v>
      </c>
      <c r="H7" s="3">
        <v>61</v>
      </c>
      <c r="I7" s="2">
        <v>24.206349206349206</v>
      </c>
      <c r="J7" s="40"/>
    </row>
    <row r="8" spans="1:10" s="30" customFormat="1" x14ac:dyDescent="0.2">
      <c r="A8" s="44" t="s">
        <v>8</v>
      </c>
      <c r="B8" s="1">
        <v>12</v>
      </c>
      <c r="C8" s="2">
        <v>3.5928143712574849</v>
      </c>
      <c r="D8" s="1">
        <v>27</v>
      </c>
      <c r="E8" s="2">
        <v>3.9130434782608701</v>
      </c>
      <c r="F8" s="3">
        <v>17</v>
      </c>
      <c r="G8" s="2">
        <v>3.8812785388127851</v>
      </c>
      <c r="H8" s="3">
        <v>10</v>
      </c>
      <c r="I8" s="2">
        <v>3.9682539682539679</v>
      </c>
      <c r="J8" s="40"/>
    </row>
    <row r="9" spans="1:10" s="30" customFormat="1" x14ac:dyDescent="0.2">
      <c r="A9" s="4" t="s">
        <v>9</v>
      </c>
      <c r="B9" s="5">
        <v>151</v>
      </c>
      <c r="C9" s="6">
        <v>45.209580838323355</v>
      </c>
      <c r="D9" s="5">
        <v>232</v>
      </c>
      <c r="E9" s="6">
        <v>33.623188405797102</v>
      </c>
      <c r="F9" s="5">
        <v>161</v>
      </c>
      <c r="G9" s="6">
        <v>36.757990867579906</v>
      </c>
      <c r="H9" s="5">
        <v>71</v>
      </c>
      <c r="I9" s="6">
        <v>28.174603174603174</v>
      </c>
      <c r="J9" s="40"/>
    </row>
    <row r="10" spans="1:10" s="30" customFormat="1" x14ac:dyDescent="0.2">
      <c r="A10" s="7"/>
      <c r="B10" s="1"/>
      <c r="C10" s="2"/>
      <c r="D10" s="1"/>
      <c r="E10" s="2"/>
      <c r="F10" s="3"/>
      <c r="G10" s="2"/>
      <c r="H10" s="3"/>
      <c r="I10" s="2"/>
      <c r="J10" s="40"/>
    </row>
    <row r="11" spans="1:10" s="30" customFormat="1" x14ac:dyDescent="0.2">
      <c r="A11" s="45" t="s">
        <v>10</v>
      </c>
      <c r="B11" s="1">
        <v>52</v>
      </c>
      <c r="C11" s="2">
        <v>15.6</v>
      </c>
      <c r="D11" s="1">
        <v>160</v>
      </c>
      <c r="E11" s="2">
        <v>23.2</v>
      </c>
      <c r="F11" s="3">
        <v>111</v>
      </c>
      <c r="G11" s="2">
        <v>25.3</v>
      </c>
      <c r="H11" s="3">
        <v>49</v>
      </c>
      <c r="I11" s="2">
        <v>19.399999999999999</v>
      </c>
      <c r="J11" s="40"/>
    </row>
    <row r="12" spans="1:10" s="30" customFormat="1" ht="25.5" x14ac:dyDescent="0.2">
      <c r="A12" s="44" t="s">
        <v>36</v>
      </c>
      <c r="B12" s="1">
        <v>131</v>
      </c>
      <c r="C12" s="2">
        <v>39.200000000000003</v>
      </c>
      <c r="D12" s="1">
        <v>298</v>
      </c>
      <c r="E12" s="2">
        <v>43.2</v>
      </c>
      <c r="F12" s="3">
        <v>166</v>
      </c>
      <c r="G12" s="2">
        <v>37.9</v>
      </c>
      <c r="H12" s="3">
        <v>132</v>
      </c>
      <c r="I12" s="2">
        <v>52.4</v>
      </c>
      <c r="J12" s="40"/>
    </row>
    <row r="13" spans="1:10" s="30" customFormat="1" x14ac:dyDescent="0.2">
      <c r="A13" s="4" t="s">
        <v>11</v>
      </c>
      <c r="B13" s="5">
        <v>183</v>
      </c>
      <c r="C13" s="6">
        <v>54.790419161676652</v>
      </c>
      <c r="D13" s="5">
        <v>458</v>
      </c>
      <c r="E13" s="6">
        <v>66.376811594202906</v>
      </c>
      <c r="F13" s="5">
        <v>277</v>
      </c>
      <c r="G13" s="6">
        <v>63.242009132420094</v>
      </c>
      <c r="H13" s="5">
        <v>181</v>
      </c>
      <c r="I13" s="6">
        <v>71.825396825396822</v>
      </c>
      <c r="J13" s="40"/>
    </row>
    <row r="14" spans="1:10" s="30" customFormat="1" x14ac:dyDescent="0.2">
      <c r="A14" s="4"/>
      <c r="B14" s="5"/>
      <c r="C14" s="6"/>
      <c r="D14" s="5"/>
      <c r="E14" s="6"/>
      <c r="F14" s="5"/>
      <c r="G14" s="6"/>
      <c r="H14" s="5"/>
      <c r="I14" s="6"/>
      <c r="J14" s="40"/>
    </row>
    <row r="15" spans="1:10" s="30" customFormat="1" x14ac:dyDescent="0.2">
      <c r="A15" s="4" t="s">
        <v>6</v>
      </c>
      <c r="B15" s="5">
        <v>334</v>
      </c>
      <c r="C15" s="6">
        <v>100</v>
      </c>
      <c r="D15" s="47">
        <v>690</v>
      </c>
      <c r="E15" s="6">
        <v>100</v>
      </c>
      <c r="F15" s="5">
        <v>438</v>
      </c>
      <c r="G15" s="6">
        <v>100</v>
      </c>
      <c r="H15" s="5">
        <v>252</v>
      </c>
      <c r="I15" s="6">
        <v>100</v>
      </c>
      <c r="J15" s="40"/>
    </row>
    <row r="18" spans="1:1" x14ac:dyDescent="0.2">
      <c r="A18" s="46" t="s">
        <v>30</v>
      </c>
    </row>
  </sheetData>
  <mergeCells count="7">
    <mergeCell ref="A1:I1"/>
    <mergeCell ref="A2:I2"/>
    <mergeCell ref="A3:I3"/>
    <mergeCell ref="B4:C4"/>
    <mergeCell ref="D4:E4"/>
    <mergeCell ref="F4:G4"/>
    <mergeCell ref="H4:I4"/>
  </mergeCells>
  <pageMargins left="0.7" right="0.7" top="1.1770833333333333" bottom="0.78740157499999996" header="0.3" footer="0.3"/>
  <pageSetup paperSize="9" orientation="portrait" r:id="rId1"/>
  <headerFooter>
    <oddHeader>&amp;L&amp;"Arial,Fett"Staatskanzlei
&amp;"Arial,Standard"Dienststelle für Statistik&amp;R&amp;G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2013</vt:lpstr>
      <vt:lpstr>2012</vt:lpstr>
      <vt:lpstr>2011</vt:lpstr>
      <vt:lpstr>2010</vt:lpstr>
      <vt:lpstr>2009</vt:lpstr>
      <vt:lpstr>2008</vt:lpstr>
      <vt:lpstr>2007</vt:lpstr>
      <vt:lpstr>2006</vt:lpstr>
      <vt:lpstr>2005</vt:lpstr>
      <vt:lpstr>2004</vt:lpstr>
      <vt:lpstr>'2013'!Drucktitel</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skgre</cp:lastModifiedBy>
  <cp:lastPrinted>2014-07-02T07:54:26Z</cp:lastPrinted>
  <dcterms:created xsi:type="dcterms:W3CDTF">1996-10-17T05:27:31Z</dcterms:created>
  <dcterms:modified xsi:type="dcterms:W3CDTF">2017-06-07T11:13:51Z</dcterms:modified>
</cp:coreProperties>
</file>