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DieseArbeitsmappe" defaultThemeVersion="124226"/>
  <bookViews>
    <workbookView xWindow="0" yWindow="0" windowWidth="13130" windowHeight="6110"/>
  </bookViews>
  <sheets>
    <sheet name="2023" sheetId="18" r:id="rId1"/>
    <sheet name="2022" sheetId="17" r:id="rId2"/>
    <sheet name="2021" sheetId="16" r:id="rId3"/>
    <sheet name="2020" sheetId="15" r:id="rId4"/>
    <sheet name="2019" sheetId="14" r:id="rId5"/>
    <sheet name="2018" sheetId="13" r:id="rId6"/>
    <sheet name="2017" sheetId="12" r:id="rId7"/>
    <sheet name="2016" sheetId="10" r:id="rId8"/>
    <sheet name="2015" sheetId="11" r:id="rId9"/>
    <sheet name="2014" sheetId="1" r:id="rId10"/>
    <sheet name="2013" sheetId="2" r:id="rId11"/>
    <sheet name="2012" sheetId="3" r:id="rId12"/>
    <sheet name="2011" sheetId="4" r:id="rId13"/>
    <sheet name="2010" sheetId="5" r:id="rId14"/>
  </sheets>
  <definedNames>
    <definedName name="_xlnm._FilterDatabase" localSheetId="8" hidden="1">'2015'!$A$5:$O$91</definedName>
    <definedName name="_xlnm._FilterDatabase" localSheetId="7">'2016'!$A$5:$P$91</definedName>
    <definedName name="_xlnm._FilterDatabase" localSheetId="6" hidden="1">'2017'!$A$5:$K$91</definedName>
    <definedName name="_xlnm._FilterDatabase" localSheetId="5" hidden="1">'2018'!$A$5:$H$91</definedName>
    <definedName name="_xlnm._FilterDatabase" localSheetId="4" hidden="1">'2019'!$A$5:$ALK$93</definedName>
    <definedName name="_xlnm._FilterDatabase" localSheetId="3" hidden="1">'2020'!$A$5:$I$94</definedName>
    <definedName name="_xlnm._FilterDatabase" localSheetId="2" hidden="1">'2021'!$A$5:$AJX$91</definedName>
    <definedName name="_xlnm._FilterDatabase" localSheetId="0" hidden="1">'2023'!$A$5:$AJU$92</definedName>
    <definedName name="_xlnm.Print_Area" localSheetId="9">'2014'!$A$1:$G$104</definedName>
    <definedName name="_xlnm.Print_Area" localSheetId="8">'2015'!$A$1:$G$104</definedName>
    <definedName name="_xlnm.Print_Area" localSheetId="7">'2016'!$A$1:$H$104</definedName>
    <definedName name="_xlnm.Print_Area" localSheetId="6">'2017'!$A$1:$H$104</definedName>
    <definedName name="_xlnm.Print_Area" localSheetId="5">'2018'!$A$1:$H$104</definedName>
    <definedName name="_xlnm.Print_Area" localSheetId="4">'2019'!$A$1:$H$104</definedName>
    <definedName name="_xlnm.Print_Area" localSheetId="3">'2020'!$B$1:$I$102</definedName>
    <definedName name="_xlnm.Print_Area" localSheetId="2">'2021'!$B$1:$I$103</definedName>
    <definedName name="_xlnm.Print_Titles" localSheetId="9">'2014'!$A:$G,'2014'!$3:$5</definedName>
    <definedName name="_xlnm.Print_Titles" localSheetId="8">'2015'!$A:$G,'2015'!$3:$5</definedName>
    <definedName name="_xlnm.Print_Titles" localSheetId="7">'2016'!$A:$H,'2016'!$3:$5</definedName>
    <definedName name="_xlnm.Print_Titles" localSheetId="6">'2017'!$A:$A,'2017'!$3:$5</definedName>
    <definedName name="_xlnm.Print_Titles" localSheetId="5">'2018'!$A:$A,'2018'!$3:$5</definedName>
    <definedName name="_xlnm.Print_Titles" localSheetId="4">'2019'!$A:$A,'2019'!$3:$5</definedName>
    <definedName name="_xlnm.Print_Titles" localSheetId="3">'2020'!$B:$B,'2020'!$3:$5</definedName>
    <definedName name="_xlnm.Print_Titles" localSheetId="2">'2021'!$B:$B,'2021'!$3:$5</definedName>
  </definedNames>
  <calcPr calcId="162913"/>
</workbook>
</file>

<file path=xl/calcChain.xml><?xml version="1.0" encoding="utf-8"?>
<calcChain xmlns="http://schemas.openxmlformats.org/spreadsheetml/2006/main">
  <c r="M98" i="5" l="1"/>
  <c r="K98" i="5"/>
  <c r="G98" i="5"/>
  <c r="M97" i="5"/>
  <c r="M96" i="5"/>
  <c r="K96" i="5"/>
  <c r="M95" i="5"/>
  <c r="K95" i="5"/>
  <c r="G95" i="5"/>
  <c r="M94" i="5"/>
  <c r="G94" i="5"/>
  <c r="M93" i="5"/>
  <c r="K93" i="5"/>
  <c r="M92" i="5"/>
  <c r="K92" i="5"/>
  <c r="G92" i="5"/>
  <c r="M91" i="5"/>
  <c r="M90" i="5"/>
  <c r="K90" i="5"/>
  <c r="G90" i="5"/>
  <c r="M89" i="5"/>
  <c r="K89" i="5"/>
  <c r="G89" i="5"/>
  <c r="M88" i="5"/>
  <c r="K88" i="5"/>
  <c r="G88" i="5"/>
  <c r="M87" i="5"/>
  <c r="K87" i="5"/>
  <c r="G87" i="5"/>
  <c r="M86" i="5"/>
  <c r="K86" i="5"/>
  <c r="M85" i="5"/>
  <c r="K85" i="5"/>
  <c r="G85" i="5"/>
  <c r="M84" i="5"/>
  <c r="K84" i="5"/>
  <c r="M83" i="5"/>
  <c r="K83" i="5"/>
  <c r="G83" i="5"/>
  <c r="M82" i="5"/>
  <c r="K82" i="5"/>
  <c r="G82" i="5"/>
  <c r="M81" i="5"/>
  <c r="K81" i="5"/>
  <c r="G81" i="5"/>
  <c r="J80" i="5"/>
  <c r="M80" i="5" s="1"/>
  <c r="I80" i="5"/>
  <c r="F80" i="5"/>
  <c r="E80" i="5"/>
  <c r="G80" i="5" s="1"/>
  <c r="C80" i="5"/>
  <c r="M78" i="5"/>
  <c r="K78" i="5"/>
  <c r="G78" i="5"/>
  <c r="M77" i="5"/>
  <c r="K77" i="5"/>
  <c r="G77" i="5"/>
  <c r="M76" i="5"/>
  <c r="G76" i="5"/>
  <c r="M75" i="5"/>
  <c r="K75" i="5"/>
  <c r="G75" i="5"/>
  <c r="M74" i="5"/>
  <c r="K74" i="5"/>
  <c r="G74" i="5"/>
  <c r="M73" i="5"/>
  <c r="K73" i="5"/>
  <c r="G73" i="5"/>
  <c r="M72" i="5"/>
  <c r="M71" i="5"/>
  <c r="K71" i="5"/>
  <c r="M70" i="5"/>
  <c r="K70" i="5"/>
  <c r="G70" i="5"/>
  <c r="M69" i="5"/>
  <c r="G69" i="5"/>
  <c r="M68" i="5"/>
  <c r="K68" i="5"/>
  <c r="G68" i="5"/>
  <c r="M67" i="5"/>
  <c r="K67" i="5"/>
  <c r="M66" i="5"/>
  <c r="K66" i="5"/>
  <c r="J65" i="5"/>
  <c r="M65" i="5" s="1"/>
  <c r="I65" i="5"/>
  <c r="F65" i="5"/>
  <c r="F8" i="5" s="1"/>
  <c r="E65" i="5"/>
  <c r="E8" i="5" s="1"/>
  <c r="C65" i="5"/>
  <c r="C8" i="5" s="1"/>
  <c r="M63" i="5"/>
  <c r="K63" i="5"/>
  <c r="G63" i="5"/>
  <c r="M62" i="5"/>
  <c r="G62" i="5"/>
  <c r="M61" i="5"/>
  <c r="K61" i="5"/>
  <c r="G61" i="5"/>
  <c r="M60" i="5"/>
  <c r="M59" i="5"/>
  <c r="K59" i="5"/>
  <c r="G59" i="5"/>
  <c r="M58" i="5"/>
  <c r="K58" i="5"/>
  <c r="G58" i="5"/>
  <c r="M57" i="5"/>
  <c r="K57" i="5"/>
  <c r="M56" i="5"/>
  <c r="K56" i="5"/>
  <c r="G56" i="5"/>
  <c r="M55" i="5"/>
  <c r="K55" i="5"/>
  <c r="G55" i="5"/>
  <c r="M54" i="5"/>
  <c r="K54" i="5"/>
  <c r="G54" i="5"/>
  <c r="M53" i="5"/>
  <c r="K53" i="5"/>
  <c r="G53" i="5"/>
  <c r="M52" i="5"/>
  <c r="K52" i="5"/>
  <c r="G52" i="5"/>
  <c r="M51" i="5"/>
  <c r="K51" i="5"/>
  <c r="G51" i="5"/>
  <c r="M50" i="5"/>
  <c r="K50" i="5"/>
  <c r="G50" i="5"/>
  <c r="M49" i="5"/>
  <c r="J49" i="5"/>
  <c r="K49" i="5" s="1"/>
  <c r="I49" i="5"/>
  <c r="F49" i="5"/>
  <c r="G49" i="5" s="1"/>
  <c r="E49" i="5"/>
  <c r="C49" i="5"/>
  <c r="M47" i="5"/>
  <c r="G47" i="5"/>
  <c r="M46" i="5"/>
  <c r="K46" i="5"/>
  <c r="M45" i="5"/>
  <c r="K45" i="5"/>
  <c r="G45" i="5"/>
  <c r="M44" i="5"/>
  <c r="M43" i="5"/>
  <c r="M42" i="5"/>
  <c r="K42" i="5"/>
  <c r="G42" i="5"/>
  <c r="M41" i="5"/>
  <c r="M40" i="5"/>
  <c r="K40" i="5"/>
  <c r="M39" i="5"/>
  <c r="K39" i="5"/>
  <c r="G39" i="5"/>
  <c r="M38" i="5"/>
  <c r="K38" i="5"/>
  <c r="G38" i="5"/>
  <c r="M37" i="5"/>
  <c r="K37" i="5"/>
  <c r="G37" i="5"/>
  <c r="M36" i="5"/>
  <c r="K36" i="5"/>
  <c r="G36" i="5"/>
  <c r="M35" i="5"/>
  <c r="K35" i="5"/>
  <c r="G35" i="5"/>
  <c r="M34" i="5"/>
  <c r="K34" i="5"/>
  <c r="M33" i="5"/>
  <c r="K33" i="5"/>
  <c r="G33" i="5"/>
  <c r="M32" i="5"/>
  <c r="M31" i="5"/>
  <c r="G31" i="5"/>
  <c r="M30" i="5"/>
  <c r="K30" i="5"/>
  <c r="G30" i="5"/>
  <c r="M29" i="5"/>
  <c r="K29" i="5"/>
  <c r="M28" i="5"/>
  <c r="K28" i="5"/>
  <c r="M27" i="5"/>
  <c r="K27" i="5"/>
  <c r="G27" i="5"/>
  <c r="M26" i="5"/>
  <c r="M25" i="5"/>
  <c r="K25" i="5"/>
  <c r="G25" i="5"/>
  <c r="M24" i="5"/>
  <c r="J24" i="5"/>
  <c r="K24" i="5" s="1"/>
  <c r="I24" i="5"/>
  <c r="F24" i="5"/>
  <c r="E24" i="5"/>
  <c r="G24" i="5" s="1"/>
  <c r="C24" i="5"/>
  <c r="M22" i="5"/>
  <c r="K22" i="5"/>
  <c r="G22" i="5"/>
  <c r="M21" i="5"/>
  <c r="K21" i="5"/>
  <c r="M20" i="5"/>
  <c r="G20" i="5"/>
  <c r="M19" i="5"/>
  <c r="K19" i="5"/>
  <c r="G19" i="5"/>
  <c r="M18" i="5"/>
  <c r="G18" i="5"/>
  <c r="M17" i="5"/>
  <c r="G17" i="5"/>
  <c r="M16" i="5"/>
  <c r="K16" i="5"/>
  <c r="G16" i="5"/>
  <c r="M15" i="5"/>
  <c r="K15" i="5"/>
  <c r="G15" i="5"/>
  <c r="M14" i="5"/>
  <c r="K14" i="5"/>
  <c r="G14" i="5"/>
  <c r="M13" i="5"/>
  <c r="M12" i="5"/>
  <c r="K12" i="5"/>
  <c r="G12" i="5"/>
  <c r="M11" i="5"/>
  <c r="K11" i="5"/>
  <c r="G11" i="5"/>
  <c r="J10" i="5"/>
  <c r="M10" i="5" s="1"/>
  <c r="I10" i="5"/>
  <c r="F10" i="5"/>
  <c r="G10" i="5" s="1"/>
  <c r="E10" i="5"/>
  <c r="C10" i="5"/>
  <c r="J8" i="5"/>
  <c r="M8" i="5" s="1"/>
  <c r="I8" i="5"/>
  <c r="B8" i="5"/>
  <c r="E79" i="4"/>
  <c r="E64" i="4"/>
  <c r="E48" i="4"/>
  <c r="E23" i="4"/>
  <c r="E9" i="4"/>
  <c r="E7" i="4"/>
  <c r="M98" i="3"/>
  <c r="K98" i="3"/>
  <c r="M97" i="3"/>
  <c r="M96" i="3"/>
  <c r="K96" i="3"/>
  <c r="M95" i="3"/>
  <c r="K95" i="3"/>
  <c r="M94" i="3"/>
  <c r="K94" i="3"/>
  <c r="M93" i="3"/>
  <c r="K93" i="3"/>
  <c r="M92" i="3"/>
  <c r="K92" i="3"/>
  <c r="M91" i="3"/>
  <c r="K91" i="3"/>
  <c r="M90" i="3"/>
  <c r="K90" i="3"/>
  <c r="M89" i="3"/>
  <c r="M88" i="3"/>
  <c r="K88" i="3"/>
  <c r="M87" i="3"/>
  <c r="K87" i="3"/>
  <c r="M86" i="3"/>
  <c r="K86" i="3"/>
  <c r="M85" i="3"/>
  <c r="K85" i="3"/>
  <c r="M84" i="3"/>
  <c r="K84" i="3"/>
  <c r="M83" i="3"/>
  <c r="K83" i="3"/>
  <c r="M82" i="3"/>
  <c r="K82" i="3"/>
  <c r="M81" i="3"/>
  <c r="M80" i="3"/>
  <c r="K80" i="3"/>
  <c r="M78" i="3"/>
  <c r="K78" i="3"/>
  <c r="M77" i="3"/>
  <c r="K77" i="3"/>
  <c r="M76" i="3"/>
  <c r="M75" i="3"/>
  <c r="K75" i="3"/>
  <c r="M74" i="3"/>
  <c r="M73" i="3"/>
  <c r="K73" i="3"/>
  <c r="M72" i="3"/>
  <c r="M71" i="3"/>
  <c r="K71" i="3"/>
  <c r="M70" i="3"/>
  <c r="M69" i="3"/>
  <c r="K69" i="3"/>
  <c r="M68" i="3"/>
  <c r="K68" i="3"/>
  <c r="M67" i="3"/>
  <c r="K67" i="3"/>
  <c r="M66" i="3"/>
  <c r="K66" i="3"/>
  <c r="M65" i="3"/>
  <c r="K65" i="3"/>
  <c r="M63" i="3"/>
  <c r="K63" i="3"/>
  <c r="M62" i="3"/>
  <c r="K62" i="3"/>
  <c r="M61" i="3"/>
  <c r="M60" i="3"/>
  <c r="M59" i="3"/>
  <c r="K59" i="3"/>
  <c r="M58" i="3"/>
  <c r="K58" i="3"/>
  <c r="M57" i="3"/>
  <c r="K57" i="3"/>
  <c r="M56" i="3"/>
  <c r="K56" i="3"/>
  <c r="M55" i="3"/>
  <c r="K55" i="3"/>
  <c r="M54" i="3"/>
  <c r="K54" i="3"/>
  <c r="M53" i="3"/>
  <c r="K53" i="3"/>
  <c r="M52" i="3"/>
  <c r="M51" i="3"/>
  <c r="K51" i="3"/>
  <c r="M50" i="3"/>
  <c r="M49" i="3"/>
  <c r="K49" i="3"/>
  <c r="M47" i="3"/>
  <c r="K47" i="3"/>
  <c r="M46" i="3"/>
  <c r="K46" i="3"/>
  <c r="M45" i="3"/>
  <c r="K45" i="3"/>
  <c r="M44" i="3"/>
  <c r="K44" i="3"/>
  <c r="M43" i="3"/>
  <c r="K43" i="3"/>
  <c r="M42" i="3"/>
  <c r="K42" i="3"/>
  <c r="M41" i="3"/>
  <c r="K41" i="3"/>
  <c r="M40" i="3"/>
  <c r="K40" i="3"/>
  <c r="M39" i="3"/>
  <c r="K39" i="3"/>
  <c r="M38" i="3"/>
  <c r="K38" i="3"/>
  <c r="M37" i="3"/>
  <c r="K37" i="3"/>
  <c r="M36" i="3"/>
  <c r="K36" i="3"/>
  <c r="M35" i="3"/>
  <c r="K35" i="3"/>
  <c r="M34" i="3"/>
  <c r="M33" i="3"/>
  <c r="K33" i="3"/>
  <c r="M32" i="3"/>
  <c r="M31" i="3"/>
  <c r="K31" i="3"/>
  <c r="M30" i="3"/>
  <c r="K30" i="3"/>
  <c r="M29" i="3"/>
  <c r="K29" i="3"/>
  <c r="M28" i="3"/>
  <c r="K28" i="3"/>
  <c r="M27" i="3"/>
  <c r="K27" i="3"/>
  <c r="M26" i="3"/>
  <c r="M25" i="3"/>
  <c r="K25" i="3"/>
  <c r="M24" i="3"/>
  <c r="K24" i="3"/>
  <c r="M22" i="3"/>
  <c r="K22" i="3"/>
  <c r="M21" i="3"/>
  <c r="K21" i="3"/>
  <c r="M20" i="3"/>
  <c r="M19" i="3"/>
  <c r="K19" i="3"/>
  <c r="M18" i="3"/>
  <c r="M17" i="3"/>
  <c r="K17" i="3"/>
  <c r="M16" i="3"/>
  <c r="K16" i="3"/>
  <c r="M15" i="3"/>
  <c r="K15" i="3"/>
  <c r="M14" i="3"/>
  <c r="K14" i="3"/>
  <c r="M13" i="3"/>
  <c r="M12" i="3"/>
  <c r="K12" i="3"/>
  <c r="M11" i="3"/>
  <c r="K11" i="3"/>
  <c r="M10" i="3"/>
  <c r="K10" i="3"/>
  <c r="J8" i="3"/>
  <c r="M8" i="3" s="1"/>
  <c r="C8" i="3"/>
  <c r="M98" i="2"/>
  <c r="G98" i="2"/>
  <c r="M97" i="2"/>
  <c r="G97" i="2"/>
  <c r="M96" i="2"/>
  <c r="K96" i="2"/>
  <c r="G96" i="2"/>
  <c r="M95" i="2"/>
  <c r="G95" i="2"/>
  <c r="M94" i="2"/>
  <c r="G94" i="2"/>
  <c r="M93" i="2"/>
  <c r="K93" i="2"/>
  <c r="M92" i="2"/>
  <c r="K92" i="2"/>
  <c r="G92" i="2"/>
  <c r="M91" i="2"/>
  <c r="M90" i="2"/>
  <c r="M89" i="2"/>
  <c r="K89" i="2"/>
  <c r="G89" i="2"/>
  <c r="M88" i="2"/>
  <c r="G88" i="2"/>
  <c r="M87" i="2"/>
  <c r="K87" i="2"/>
  <c r="G87" i="2"/>
  <c r="M86" i="2"/>
  <c r="K86" i="2"/>
  <c r="M85" i="2"/>
  <c r="K85" i="2"/>
  <c r="G85" i="2"/>
  <c r="M84" i="2"/>
  <c r="K84" i="2"/>
  <c r="G84" i="2"/>
  <c r="M83" i="2"/>
  <c r="K83" i="2"/>
  <c r="G83" i="2"/>
  <c r="M82" i="2"/>
  <c r="K82" i="2"/>
  <c r="G82" i="2"/>
  <c r="M81" i="2"/>
  <c r="K81" i="2"/>
  <c r="M80" i="2"/>
  <c r="K80" i="2"/>
  <c r="G80" i="2"/>
  <c r="M78" i="2"/>
  <c r="K78" i="2"/>
  <c r="M77" i="2"/>
  <c r="K77" i="2"/>
  <c r="G77" i="2"/>
  <c r="M76" i="2"/>
  <c r="M75" i="2"/>
  <c r="K75" i="2"/>
  <c r="G75" i="2"/>
  <c r="M74" i="2"/>
  <c r="K74" i="2"/>
  <c r="G74" i="2"/>
  <c r="M73" i="2"/>
  <c r="K73" i="2"/>
  <c r="G73" i="2"/>
  <c r="M72" i="2"/>
  <c r="K72" i="2"/>
  <c r="G72" i="2"/>
  <c r="M71" i="2"/>
  <c r="K71" i="2"/>
  <c r="G71" i="2"/>
  <c r="M70" i="2"/>
  <c r="K70" i="2"/>
  <c r="G70" i="2"/>
  <c r="M69" i="2"/>
  <c r="K69" i="2"/>
  <c r="M68" i="2"/>
  <c r="K68" i="2"/>
  <c r="M67" i="2"/>
  <c r="K67" i="2"/>
  <c r="G67" i="2"/>
  <c r="M66" i="2"/>
  <c r="K66" i="2"/>
  <c r="G66" i="2"/>
  <c r="M65" i="2"/>
  <c r="K65" i="2"/>
  <c r="G65" i="2"/>
  <c r="M63" i="2"/>
  <c r="K63" i="2"/>
  <c r="M62" i="2"/>
  <c r="K62" i="2"/>
  <c r="G62" i="2"/>
  <c r="M61" i="2"/>
  <c r="K61" i="2"/>
  <c r="G61" i="2"/>
  <c r="M60" i="2"/>
  <c r="M59" i="2"/>
  <c r="K59" i="2"/>
  <c r="G59" i="2"/>
  <c r="M58" i="2"/>
  <c r="K58" i="2"/>
  <c r="M57" i="2"/>
  <c r="G57" i="2"/>
  <c r="M56" i="2"/>
  <c r="K56" i="2"/>
  <c r="G56" i="2"/>
  <c r="M55" i="2"/>
  <c r="K55" i="2"/>
  <c r="G55" i="2"/>
  <c r="M54" i="2"/>
  <c r="G54" i="2"/>
  <c r="M53" i="2"/>
  <c r="K53" i="2"/>
  <c r="G53" i="2"/>
  <c r="M52" i="2"/>
  <c r="K52" i="2"/>
  <c r="M51" i="2"/>
  <c r="K51" i="2"/>
  <c r="G51" i="2"/>
  <c r="M50" i="2"/>
  <c r="K50" i="2"/>
  <c r="M49" i="2"/>
  <c r="K49" i="2"/>
  <c r="G49" i="2"/>
  <c r="M47" i="2"/>
  <c r="K47" i="2"/>
  <c r="M46" i="2"/>
  <c r="K46" i="2"/>
  <c r="M45" i="2"/>
  <c r="K45" i="2"/>
  <c r="G45" i="2"/>
  <c r="M44" i="2"/>
  <c r="G44" i="2"/>
  <c r="M43" i="2"/>
  <c r="K43" i="2"/>
  <c r="M42" i="2"/>
  <c r="K42" i="2"/>
  <c r="G42" i="2"/>
  <c r="M41" i="2"/>
  <c r="K41" i="2"/>
  <c r="G41" i="2"/>
  <c r="M40" i="2"/>
  <c r="K40" i="2"/>
  <c r="M39" i="2"/>
  <c r="G39" i="2"/>
  <c r="M38" i="2"/>
  <c r="K38" i="2"/>
  <c r="G38" i="2"/>
  <c r="M37" i="2"/>
  <c r="K37" i="2"/>
  <c r="G37" i="2"/>
  <c r="M36" i="2"/>
  <c r="K36" i="2"/>
  <c r="G36" i="2"/>
  <c r="M35" i="2"/>
  <c r="K35" i="2"/>
  <c r="M34" i="2"/>
  <c r="M33" i="2"/>
  <c r="M32" i="2"/>
  <c r="M31" i="2"/>
  <c r="K31" i="2"/>
  <c r="G31" i="2"/>
  <c r="M30" i="2"/>
  <c r="K30" i="2"/>
  <c r="G30" i="2"/>
  <c r="M29" i="2"/>
  <c r="K29" i="2"/>
  <c r="M28" i="2"/>
  <c r="K28" i="2"/>
  <c r="G28" i="2"/>
  <c r="M27" i="2"/>
  <c r="K27" i="2"/>
  <c r="G27" i="2"/>
  <c r="M26" i="2"/>
  <c r="K26" i="2"/>
  <c r="M25" i="2"/>
  <c r="K25" i="2"/>
  <c r="G25" i="2"/>
  <c r="M24" i="2"/>
  <c r="K24" i="2"/>
  <c r="G24" i="2"/>
  <c r="M22" i="2"/>
  <c r="K22" i="2"/>
  <c r="G22" i="2"/>
  <c r="M21" i="2"/>
  <c r="K21" i="2"/>
  <c r="M20" i="2"/>
  <c r="K20" i="2"/>
  <c r="G20" i="2"/>
  <c r="M19" i="2"/>
  <c r="K19" i="2"/>
  <c r="G19" i="2"/>
  <c r="M18" i="2"/>
  <c r="K18" i="2"/>
  <c r="G18" i="2"/>
  <c r="M17" i="2"/>
  <c r="K17" i="2"/>
  <c r="G17" i="2"/>
  <c r="M16" i="2"/>
  <c r="K16" i="2"/>
  <c r="M15" i="2"/>
  <c r="K15" i="2"/>
  <c r="G15" i="2"/>
  <c r="M14" i="2"/>
  <c r="K14" i="2"/>
  <c r="M13" i="2"/>
  <c r="K13" i="2"/>
  <c r="M12" i="2"/>
  <c r="K12" i="2"/>
  <c r="G12" i="2"/>
  <c r="M11" i="2"/>
  <c r="K11" i="2"/>
  <c r="G11" i="2"/>
  <c r="M10" i="2"/>
  <c r="K10" i="2"/>
  <c r="G10" i="2"/>
  <c r="M8" i="2"/>
  <c r="K8" i="2"/>
  <c r="G8" i="2"/>
  <c r="G91" i="10"/>
  <c r="D91" i="10"/>
  <c r="G90" i="10"/>
  <c r="D90" i="10"/>
  <c r="G89" i="10"/>
  <c r="D89" i="10"/>
  <c r="G88" i="10"/>
  <c r="D88" i="10"/>
  <c r="G87" i="10"/>
  <c r="D87" i="10"/>
  <c r="D86" i="10"/>
  <c r="G85" i="10"/>
  <c r="D85" i="10"/>
  <c r="G84" i="10"/>
  <c r="D84" i="10"/>
  <c r="G82" i="10"/>
  <c r="D82" i="10"/>
  <c r="G81" i="10"/>
  <c r="D81" i="10"/>
  <c r="D80" i="10"/>
  <c r="G78" i="10"/>
  <c r="D78" i="10"/>
  <c r="G76" i="10"/>
  <c r="D76" i="10"/>
  <c r="G75" i="10"/>
  <c r="D75" i="10"/>
  <c r="D74" i="10"/>
  <c r="G73" i="10"/>
  <c r="D73" i="10"/>
  <c r="G72" i="10"/>
  <c r="D72" i="10"/>
  <c r="D71" i="10"/>
  <c r="G69" i="10"/>
  <c r="D69" i="10"/>
  <c r="G68" i="10"/>
  <c r="D68" i="10"/>
  <c r="G67" i="10"/>
  <c r="D67" i="10"/>
  <c r="G65" i="10"/>
  <c r="D65" i="10"/>
  <c r="G64" i="10"/>
  <c r="D64" i="10"/>
  <c r="G63" i="10"/>
  <c r="D63" i="10"/>
  <c r="G62" i="10"/>
  <c r="D62" i="10"/>
  <c r="D61" i="10"/>
  <c r="G60" i="10"/>
  <c r="D60" i="10"/>
  <c r="G59" i="10"/>
  <c r="D59" i="10"/>
  <c r="G58" i="10"/>
  <c r="D58" i="10"/>
  <c r="G57" i="10"/>
  <c r="D57" i="10"/>
  <c r="G56" i="10"/>
  <c r="D56" i="10"/>
  <c r="G54" i="10"/>
  <c r="D54" i="10"/>
  <c r="G53" i="10"/>
  <c r="D53" i="10"/>
  <c r="G51" i="10"/>
  <c r="D51" i="10"/>
  <c r="D49" i="10"/>
  <c r="D48" i="10"/>
  <c r="G47" i="10"/>
  <c r="D47" i="10"/>
  <c r="G46" i="10"/>
  <c r="D46" i="10"/>
  <c r="G44" i="10"/>
  <c r="D44" i="10"/>
  <c r="D42" i="10"/>
  <c r="D41" i="10"/>
  <c r="G40" i="10"/>
  <c r="D39" i="10"/>
  <c r="D38" i="10"/>
  <c r="G37" i="10"/>
  <c r="D37" i="10"/>
  <c r="D36" i="10"/>
  <c r="D35" i="10"/>
  <c r="G34" i="10"/>
  <c r="D34" i="10"/>
  <c r="D33" i="10"/>
  <c r="D31" i="10"/>
  <c r="G29" i="10"/>
  <c r="D29" i="10"/>
  <c r="D28" i="10"/>
  <c r="G27" i="10"/>
  <c r="D27" i="10"/>
  <c r="G26" i="10"/>
  <c r="D26" i="10"/>
  <c r="D25" i="10"/>
  <c r="G24" i="10"/>
  <c r="D24" i="10"/>
  <c r="G23" i="10"/>
  <c r="D23" i="10"/>
  <c r="D22" i="10"/>
  <c r="G21" i="10"/>
  <c r="D21" i="10"/>
  <c r="G20" i="10"/>
  <c r="D20" i="10"/>
  <c r="G19" i="10"/>
  <c r="D19" i="10"/>
  <c r="G18" i="10"/>
  <c r="D18" i="10"/>
  <c r="G17" i="10"/>
  <c r="D17" i="10"/>
  <c r="G16" i="10"/>
  <c r="D16" i="10"/>
  <c r="D15" i="10"/>
  <c r="D13" i="10"/>
  <c r="G12" i="10"/>
  <c r="D12" i="10"/>
  <c r="G11" i="10"/>
  <c r="D11" i="10"/>
  <c r="G9" i="10"/>
  <c r="D9" i="10"/>
  <c r="G8" i="10"/>
  <c r="D8" i="10"/>
  <c r="G7" i="10"/>
  <c r="D7" i="10"/>
  <c r="G6" i="10"/>
  <c r="D6" i="10"/>
  <c r="G8" i="5" l="1"/>
  <c r="K8" i="3"/>
  <c r="K8" i="5"/>
  <c r="K80" i="5"/>
  <c r="G65" i="5"/>
  <c r="K10" i="5"/>
  <c r="K65" i="5"/>
</calcChain>
</file>

<file path=xl/sharedStrings.xml><?xml version="1.0" encoding="utf-8"?>
<sst xmlns="http://schemas.openxmlformats.org/spreadsheetml/2006/main" count="3577" uniqueCount="241">
  <si>
    <t>Gemeinde</t>
  </si>
  <si>
    <t>Veränderung 
zum Vorjahr 
in %</t>
  </si>
  <si>
    <t>Kanton Thurgau</t>
  </si>
  <si>
    <t>ñ</t>
  </si>
  <si>
    <t>Bezirk Arbon</t>
  </si>
  <si>
    <t>Amriswil</t>
  </si>
  <si>
    <t>ò</t>
  </si>
  <si>
    <t>Arbon</t>
  </si>
  <si>
    <t>Dozwil</t>
  </si>
  <si>
    <t>Egnach</t>
  </si>
  <si>
    <t>Hefenhofen</t>
  </si>
  <si>
    <t>Horn</t>
  </si>
  <si>
    <t>Kesswil</t>
  </si>
  <si>
    <t>Roggwil</t>
  </si>
  <si>
    <t>Romanshorn</t>
  </si>
  <si>
    <t>Salmsach</t>
  </si>
  <si>
    <t>Sommeri</t>
  </si>
  <si>
    <t>Uttwil</t>
  </si>
  <si>
    <t>Bezirk Frauenfeld</t>
  </si>
  <si>
    <t>Basadingen-Schlattingen</t>
  </si>
  <si>
    <t>Berlingen</t>
  </si>
  <si>
    <t>ð</t>
  </si>
  <si>
    <t>Diessenhofen</t>
  </si>
  <si>
    <t>Eschenz</t>
  </si>
  <si>
    <t>Felben-Wellhausen</t>
  </si>
  <si>
    <t>Frauenfeld</t>
  </si>
  <si>
    <t>Gachnang</t>
  </si>
  <si>
    <t>Herdern</t>
  </si>
  <si>
    <t>Homburg</t>
  </si>
  <si>
    <t>Hüttlingen</t>
  </si>
  <si>
    <t>Hüttwilen</t>
  </si>
  <si>
    <t>Mammern</t>
  </si>
  <si>
    <t>Matzingen</t>
  </si>
  <si>
    <t>Müllheim</t>
  </si>
  <si>
    <t>Neunforn</t>
  </si>
  <si>
    <t>Pfyn</t>
  </si>
  <si>
    <t>Schlatt</t>
  </si>
  <si>
    <t>Steckborn</t>
  </si>
  <si>
    <t>Stettfurt</t>
  </si>
  <si>
    <t>Thundorf</t>
  </si>
  <si>
    <t>Uesslingen-Buch</t>
  </si>
  <si>
    <t>Wagenhausen</t>
  </si>
  <si>
    <t>Warth-Weinigen</t>
  </si>
  <si>
    <t>Bezirk Kreuzlingen</t>
  </si>
  <si>
    <t>Altnau</t>
  </si>
  <si>
    <t>Botttighofen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</si>
  <si>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</si>
  <si>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</si>
  <si>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</si>
  <si>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</si>
  <si>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</si>
  <si>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</si>
  <si>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</si>
  <si>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</si>
  <si>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Raperswilen</t>
  </si>
  <si>
    <t>Salenstein</t>
  </si>
  <si>
    <t>Tägerwilen</t>
  </si>
  <si>
    <t>Wäldi</t>
  </si>
  <si>
    <t>Bezirk Münchwilen</t>
  </si>
  <si>
    <t>Aadorf</t>
  </si>
  <si>
    <t>Bettwiesen</t>
  </si>
  <si>
    <t>Bichelsee-Balterswil</t>
  </si>
  <si>
    <t>Braunau</t>
  </si>
  <si>
    <t>Eschlikon</t>
  </si>
  <si>
    <t>Fischingen</t>
  </si>
  <si>
    <t>Lommis</t>
  </si>
  <si>
    <t>Münchwilen</t>
  </si>
  <si>
    <t>Rickenbach</t>
  </si>
  <si>
    <t>Sirnach</t>
  </si>
  <si>
    <t>Tobel-Tägerschen</t>
  </si>
  <si>
    <t>Wängi</t>
  </si>
  <si>
    <t>Wilen</t>
  </si>
  <si>
    <t>Bezirk Weinfelden</t>
  </si>
  <si>
    <t>Affeltrangen</t>
  </si>
  <si>
    <t>Amlikon-Bissegg</t>
  </si>
  <si>
    <t>Berg</t>
  </si>
  <si>
    <t>Birwinken</t>
  </si>
  <si>
    <t>Bischofszell</t>
  </si>
  <si>
    <t>Bürglen</t>
  </si>
  <si>
    <t>Bussnang</t>
  </si>
  <si>
    <t>Erlen</t>
  </si>
  <si>
    <t>Hauptwil-Gottshaus</t>
  </si>
  <si>
    <t>Hohentannen</t>
  </si>
  <si>
    <t>Kradolf-Schönenberg</t>
  </si>
  <si>
    <t>Märstetten</t>
  </si>
  <si>
    <t>Schönholzerswilen</t>
  </si>
  <si>
    <t>Sulgen</t>
  </si>
  <si>
    <t>Weinfelden</t>
  </si>
  <si>
    <t>Wigoltingen</t>
  </si>
  <si>
    <t>Wuppenau</t>
  </si>
  <si>
    <t>Zihlschlacht-Sitterdorf</t>
  </si>
  <si>
    <t>Kanton Thurgau, 2014, nach Gemeinden</t>
  </si>
  <si>
    <r>
      <t>Brutto</t>
    </r>
    <r>
      <rPr>
        <b/>
        <vertAlign val="superscript"/>
        <sz val="10"/>
        <rFont val="Arial"/>
        <family val="2"/>
      </rPr>
      <t>1</t>
    </r>
  </si>
  <si>
    <r>
      <t>Netto</t>
    </r>
    <r>
      <rPr>
        <b/>
        <vertAlign val="superscript"/>
        <sz val="10"/>
        <rFont val="Arial"/>
        <family val="2"/>
      </rPr>
      <t>1</t>
    </r>
  </si>
  <si>
    <t>Datenquelle: Sozialamt Kanton Thurgau</t>
  </si>
  <si>
    <t>2014
in CHF</t>
  </si>
  <si>
    <t>Legende:</t>
  </si>
  <si>
    <t>… nicht berechenbar (Division durch 0) oder keine Wertung</t>
  </si>
  <si>
    <t>&gt;100</t>
  </si>
  <si>
    <t>&lt;-100</t>
  </si>
  <si>
    <t xml:space="preserve">Weichen die Nettounterstützungen stark zum Basisjahr 2013 ab, können bereits moderate frankenmässige Veränderungen zu sehr hohen prozentualen Veränderungsraten führen. </t>
  </si>
  <si>
    <r>
      <rPr>
        <b/>
        <sz val="9"/>
        <rFont val="Arial"/>
        <family val="2"/>
      </rPr>
      <t>1</t>
    </r>
    <r>
      <rPr>
        <sz val="9"/>
        <rFont val="Arial"/>
        <family val="2"/>
      </rPr>
      <t xml:space="preserve"> Ohne Verwaltungskosten</t>
    </r>
  </si>
  <si>
    <t>Bevorschussungen von Kinderalimenten</t>
  </si>
  <si>
    <t>…</t>
  </si>
  <si>
    <t>Kinderalimentenbevorschussungen</t>
  </si>
  <si>
    <t>2013
in CHF</t>
  </si>
  <si>
    <t>Veränderungen der Nettounterstützungen von mehr als +/-100 % werden deshalb nicht detailliert ausgewiesen.</t>
  </si>
  <si>
    <r>
      <t xml:space="preserve">ð </t>
    </r>
    <r>
      <rPr>
        <sz val="9"/>
        <rFont val="Arial"/>
        <family val="2"/>
      </rPr>
      <t>geringe prozentuale Veränderung bis zu +/- 0.99 %</t>
    </r>
  </si>
  <si>
    <r>
      <t xml:space="preserve">ò </t>
    </r>
    <r>
      <rPr>
        <sz val="9"/>
        <rFont val="Arial"/>
        <family val="2"/>
      </rPr>
      <t>Abnahme von 1 % und mehr 
In einzelnen Gemeiden kann die Veränderungsrate positiv sein, wenn z. B. 2013 und 2014 negative Nettoauwendungen verbucht wurden.</t>
    </r>
  </si>
  <si>
    <r>
      <t xml:space="preserve">ñ </t>
    </r>
    <r>
      <rPr>
        <sz val="9"/>
        <rFont val="Arial"/>
        <family val="2"/>
      </rPr>
      <t>Zunahme von 1 % und mehr   
In einzelnen Gemeinden kann die Veränderungsrate negativ sein, wenn z. B. 2013 negative und 2014 positive Nettoaufwendungen verbucht wurden</t>
    </r>
  </si>
  <si>
    <t>Bevorschussungen von Kinderalimenten, Unterstützungsleistungen inklusive Bevorschussungen</t>
  </si>
  <si>
    <t>Kanton Thurgau, 2012, nach Gemeinden</t>
  </si>
  <si>
    <t>Unterstützungsleistungen inklusive Alimentenbevorschussungen*</t>
  </si>
  <si>
    <t>Brutto**</t>
  </si>
  <si>
    <t>Netto**</t>
  </si>
  <si>
    <t>Einwohner 
per 
31.12.2012</t>
  </si>
  <si>
    <t>In Franken</t>
  </si>
  <si>
    <t>Vorjahr
In Franken</t>
  </si>
  <si>
    <t>2012
In Franken</t>
  </si>
  <si>
    <t>Pro Einwohner
2012
In Franken</t>
  </si>
  <si>
    <t>&gt;-100</t>
  </si>
  <si>
    <t>Warth-Weiningen</t>
  </si>
  <si>
    <t>Bottighofen</t>
  </si>
  <si>
    <t xml:space="preserve">Hauptwil-Gottshaus </t>
  </si>
  <si>
    <t>*   Relavant für den Finanzausgleich der Politischen Gemeinden.</t>
  </si>
  <si>
    <t>** Ohne Verwaltungskosten.</t>
  </si>
  <si>
    <t>Waren die Unterstützungsleistungen im Basisjahr 2011 gering, können bereits moderate frankenmässige Veränderungen zu sehr hohen prozentualen Veränderungsraten führen. Veränderungen der Unterstützungsleistungen von mehr als +/-100% werden nicht detailliert ausgewiesen.</t>
  </si>
  <si>
    <r>
      <t xml:space="preserve">ð </t>
    </r>
    <r>
      <rPr>
        <sz val="10"/>
        <rFont val="Arial"/>
        <family val="2"/>
      </rPr>
      <t>geringe prozentuale Veränderung bis zu +/- 0,99 %</t>
    </r>
  </si>
  <si>
    <r>
      <t xml:space="preserve">ñ </t>
    </r>
    <r>
      <rPr>
        <sz val="10"/>
        <rFont val="Arial"/>
        <family val="2"/>
      </rPr>
      <t xml:space="preserve">Zunahme von 1 % und mehr </t>
    </r>
  </si>
  <si>
    <t xml:space="preserve">        In einzelnen Gemeinden kann die Veränderungsrate negativ sein, wenn z.B. 2011 negative und 2012 positive Nettoaufwendungen verbucht wurden.</t>
  </si>
  <si>
    <r>
      <t xml:space="preserve">ò </t>
    </r>
    <r>
      <rPr>
        <sz val="10"/>
        <rFont val="Arial"/>
        <family val="2"/>
      </rPr>
      <t>Abnahme von 1 % und mehr</t>
    </r>
  </si>
  <si>
    <t xml:space="preserve">       In einzelnen Gemeinden kann die Veränderungsrate positiv sein, wenn z.B. 2011 und 2012 negative Nettoauwendungen verbucht wurden.</t>
  </si>
  <si>
    <t>Quelle: Fürsorgeamt Kanton Thurgau</t>
  </si>
  <si>
    <t>Unterstützungsleistungen (ohne Alimentenbevorschussungen)</t>
  </si>
  <si>
    <t>Kanton Thurgau, 2011, nach Gemeinden</t>
  </si>
  <si>
    <t>Unterstützung insgesamt</t>
  </si>
  <si>
    <t>Unterstützung (netto)
pro Einwohner</t>
  </si>
  <si>
    <t>Brutto*</t>
  </si>
  <si>
    <t>Netto*</t>
  </si>
  <si>
    <t>Durchschnitt 
2007-2011</t>
  </si>
  <si>
    <t>Einwohner 
per 
31.12.2011</t>
  </si>
  <si>
    <t>2011
In Franken</t>
  </si>
  <si>
    <t>* Ohne Verwaltungskosten.</t>
  </si>
  <si>
    <t>Weichen die Nettounterstützungen stark zum Basisjahr 2010 ab, können bereits moderate frankenmässige Veränderungen zu sehr hohen prozentualen Veränderungsraten führen. Veränderungen der Nettounterstützungen von mehr als +/-100% werden deshalb nicht detailliert ausgewiesen.</t>
  </si>
  <si>
    <t xml:space="preserve">        In einzelnen Gemeinden kann die Veränderungsrate negativ sein, wenn z.B. 2010 negative und 2011 positive Nettoaufwendungen verbucht wurden.</t>
  </si>
  <si>
    <t xml:space="preserve">        In einzelnen Gemeinen kann die Veränderungsrate positiv sein, wenn z.B. 2010 und 2011 negative Nettoauwendungen verbucht wurden.</t>
  </si>
  <si>
    <t>Quelle: Fürsorgeamt des Kantons Thurgau</t>
  </si>
  <si>
    <t>Kanton Thurgau, 2010, nach Gemeinden</t>
  </si>
  <si>
    <t>Einwohner 
per 
31.12.2010</t>
  </si>
  <si>
    <t>2010
In Franken</t>
  </si>
  <si>
    <t>Pro Einwohner
2010
In Franken</t>
  </si>
  <si>
    <t xml:space="preserve">ñ </t>
  </si>
  <si>
    <t>Waren die Unterstützungsleistungen im Basisjahr 2009 gering, können bereits moderate frankenmässige Veränderungen zu sehr hohen prozentualen Veränderungsraten führen. Veränderungen
der Unterstützungsleistungen von mehr als +/-100% werden deshalb nicht detailliert ausgewiesen.</t>
  </si>
  <si>
    <t xml:space="preserve">        (In einzelnen Gemeinden kann die Veränderungsrate negativ sein, wenn z.B. 2009 negative und 2010 positive Nettoaufwendungen verbucht wurden.)</t>
  </si>
  <si>
    <t xml:space="preserve">       (In einzelnen Gemeinen kann die Veränderungsrate positiv sein, wenn z.B. 2009 und 2010 negative Nettoauwendungen verbucht wurden.)</t>
  </si>
  <si>
    <t>Kanton Thurgau, 2013, nach Gemeinden</t>
  </si>
  <si>
    <t>Einwohner 
per 
31.12.2013</t>
  </si>
  <si>
    <t>2013
In Franken</t>
  </si>
  <si>
    <t xml:space="preserve">        In einzelnen Gemeinden kann die Veränderungsrate negativ sein, wenn z.B. 2012 negative und 2013 positive Nettoaufwendungen verbucht wurden.</t>
  </si>
  <si>
    <t>Quelle: Sozialamt Kanton Thurgau</t>
  </si>
  <si>
    <t>Bevorschussungen von Kinderalimenten, Sozialhilfeleistungen inklusive Bevorschussungen</t>
  </si>
  <si>
    <t>Sozialhilfeleistungen inklusive Alimentenbevorschussungen*</t>
  </si>
  <si>
    <t>Pro Einwohner
2013
In Franken</t>
  </si>
  <si>
    <t>&gt;101</t>
  </si>
  <si>
    <t>Waren die Unterstützungsleistungen im Basisjahr 2012 gering, können bereits moderate frankenmässige Veränderungen zu sehr hohen prozentualen Veränderungsraten führen. Veränderungen der Unterstützungsleistungen von mehr als +/-100% werden nicht detailliert ausgewiesen.</t>
  </si>
  <si>
    <t>… nicht berechenbar (Divison durch 0)</t>
  </si>
  <si>
    <t xml:space="preserve">       In einzelnen Gemeinden kann die Veränderungsrate positiv sein, wenn z.B. 2012 und 2013 negative Nettoauwendungen verbucht wurden.</t>
  </si>
  <si>
    <t>Kanton Thurgau, 2016, nach Gemeinden</t>
  </si>
  <si>
    <r>
      <t>Brutto</t>
    </r>
    <r>
      <rPr>
        <b/>
        <vertAlign val="superscript"/>
        <sz val="10"/>
        <rFont val="Arial"/>
        <family val="2"/>
        <charset val="1"/>
      </rPr>
      <t>1</t>
    </r>
  </si>
  <si>
    <r>
      <t>Netto</t>
    </r>
    <r>
      <rPr>
        <b/>
        <vertAlign val="superscript"/>
        <sz val="10"/>
        <rFont val="Arial"/>
        <family val="2"/>
        <charset val="1"/>
      </rPr>
      <t>1</t>
    </r>
  </si>
  <si>
    <t>2015
in CHF</t>
  </si>
  <si>
    <t>2016
in CHF</t>
  </si>
  <si>
    <r>
      <t>1</t>
    </r>
    <r>
      <rPr>
        <sz val="9"/>
        <rFont val="Arial"/>
        <family val="2"/>
        <charset val="1"/>
      </rPr>
      <t>Ohne Verwaltungskosten</t>
    </r>
  </si>
  <si>
    <t>Weichen die Nettounterstützungen stark zum Basisjahr 2015 ab, können bereits moderate frankenmässige Veränderungen zu sehr hohen prozentualen Veränderungsraten führen.</t>
  </si>
  <si>
    <r>
      <t>ð</t>
    </r>
    <r>
      <rPr>
        <sz val="9"/>
        <rFont val="Arial"/>
        <family val="2"/>
        <charset val="1"/>
      </rPr>
      <t>geringe prozentuale Veränderung bis zu +/- 0.99 %</t>
    </r>
  </si>
  <si>
    <r>
      <t>ñ</t>
    </r>
    <r>
      <rPr>
        <sz val="9"/>
        <rFont val="Arial"/>
        <family val="2"/>
        <charset val="1"/>
      </rPr>
      <t>Zunahme von 1 % und mehr   
In einzelnen Gemeinden kann die Veränderungsrate negativ sein, wenn z. B. 2015 negative und 2016 positive Nettoaufwendungen verbucht wurden</t>
    </r>
  </si>
  <si>
    <r>
      <t>ò</t>
    </r>
    <r>
      <rPr>
        <sz val="9"/>
        <rFont val="Arial"/>
        <family val="2"/>
        <charset val="1"/>
      </rPr>
      <t>Abnahme von 1 % und mehr 
In einzelnen Gemeinden kann die Veränderungsrate positiv sein, wenn z. B. 2015 und 2016 negative Nettoauwendungen verbucht wurden.</t>
    </r>
  </si>
  <si>
    <t>Kanton Thurgau, 2015, nach Gemeinden</t>
  </si>
  <si>
    <t xml:space="preserve">Weichen die Nettounterstützungen stark zum Basisjahr 2014 ab, können bereits moderate frankenmässige Veränderungen zu sehr hohen prozentualen Veränderungsraten führen. </t>
  </si>
  <si>
    <r>
      <t xml:space="preserve">ñ </t>
    </r>
    <r>
      <rPr>
        <sz val="9"/>
        <rFont val="Arial"/>
        <family val="2"/>
      </rPr>
      <t>Zunahme von 1 % und mehr   
In einzelnen Gemeinden kann die Veränderungsrate negativ sein, wenn z. B. 2014 negative und 2015 positive Nettoaufwendungen verbucht wurden</t>
    </r>
  </si>
  <si>
    <r>
      <t xml:space="preserve">ò </t>
    </r>
    <r>
      <rPr>
        <sz val="9"/>
        <rFont val="Arial"/>
        <family val="2"/>
      </rPr>
      <t>Abnahme von 1 % und mehr 
In einzelnen Gemeiden kann die Veränderungsrate positiv sein, wenn z. B. 2014 und 2015 negative Nettoauwendungen verbucht wurden.</t>
    </r>
  </si>
  <si>
    <t>2017
in CHF</t>
  </si>
  <si>
    <t>Kanton Thurgau, 2017, nach Gemeinden</t>
  </si>
  <si>
    <t>Datenquelle: Sozialamt des Kantons Thurgau</t>
  </si>
  <si>
    <r>
      <t>ò</t>
    </r>
    <r>
      <rPr>
        <sz val="9"/>
        <rFont val="Arial"/>
        <family val="2"/>
        <charset val="1"/>
      </rPr>
      <t>Abnahme von 1 % und mehr 
In einzelnen Gemeinden kann die Veränderungsrate positiv sein, wenn z. B. 2017 und 2018 negative Nettoauwendungen verbucht wurden.</t>
    </r>
  </si>
  <si>
    <r>
      <t>ñ</t>
    </r>
    <r>
      <rPr>
        <sz val="9"/>
        <rFont val="Arial"/>
        <family val="2"/>
        <charset val="1"/>
      </rPr>
      <t>Zunahme von 1 % und mehr   
In einzelnen Gemeinden kann die Veränderungsrate negativ sein, wenn z. B. 2017 negative und 2018 positive Nettoaufwendungen verbucht wurden</t>
    </r>
  </si>
  <si>
    <t>Weichen die Nettounterstützungen stark zum Basisjahr 2017 ab, können bereits moderate frankenmässige Veränderungen zu sehr hohen prozentualen Veränderungsraten führen.</t>
  </si>
  <si>
    <t>2018
in CHF</t>
  </si>
  <si>
    <t>Kanton Thurgau, 2018, nach Gemeinden</t>
  </si>
  <si>
    <r>
      <t>ò</t>
    </r>
    <r>
      <rPr>
        <sz val="9"/>
        <rFont val="Arial"/>
        <family val="2"/>
        <charset val="1"/>
      </rPr>
      <t>Abnahme von 1 % und mehr 
In einzelnen Gemeinden kann die Veränderungsrate positiv sein, wenn z. B. 2018 und 2019 negative Nettoauwendungen verbucht wurden.</t>
    </r>
  </si>
  <si>
    <r>
      <t>ñ</t>
    </r>
    <r>
      <rPr>
        <sz val="9"/>
        <rFont val="Arial"/>
        <family val="2"/>
        <charset val="1"/>
      </rPr>
      <t>Zunahme von 1 % und mehr   
In einzelnen Gemeinden kann die Veränderungsrate negativ sein, wenn z. B. 2018 negative und 2019 positive Nettoaufwendungen verbucht wurden</t>
    </r>
  </si>
  <si>
    <t>Weichen die Nettounterstützungen stark zum Basisjahr 2018 ab, können bereits moderate frankenmässige Veränderungen zu sehr hohen prozentualen Veränderungsraten führen.</t>
  </si>
  <si>
    <r>
      <t xml:space="preserve">1 </t>
    </r>
    <r>
      <rPr>
        <sz val="9"/>
        <rFont val="Arial"/>
        <family val="2"/>
        <charset val="1"/>
      </rPr>
      <t>Ohne Verwaltungskosten</t>
    </r>
  </si>
  <si>
    <t>2019
in CHF</t>
  </si>
  <si>
    <t>Kanton Thurgau, 2019, nach Gemeinden</t>
  </si>
  <si>
    <t>2020
in CHF</t>
  </si>
  <si>
    <t>Kanton Thurgau, 2020, nach Gemeinden</t>
  </si>
  <si>
    <r>
      <t xml:space="preserve">BFS-Nr. </t>
    </r>
    <r>
      <rPr>
        <b/>
        <vertAlign val="superscript"/>
        <sz val="10"/>
        <rFont val="Arial"/>
        <family val="2"/>
      </rPr>
      <t>1</t>
    </r>
  </si>
  <si>
    <t>Weichen die Nettounterstützungen stark zum Basisjahr 2019 ab, können bereits moderate frankenmässige Veränderungen zu sehr hohen prozentualen Veränderungsraten führen.</t>
  </si>
  <si>
    <t>Veränderungen der Nettounterstützungen von mehr als +/-100% werden deshalb nicht detailliert ausgewiesen.</t>
  </si>
  <si>
    <r>
      <t>ñ</t>
    </r>
    <r>
      <rPr>
        <sz val="9"/>
        <rFont val="Arial"/>
        <family val="2"/>
        <charset val="1"/>
      </rPr>
      <t>Zunahme von 1 % und mehr</t>
    </r>
  </si>
  <si>
    <t>In einzelnen Gemeinden kann die Veränderungsrate negativ sein, wenn z. B. 2019 negative und 2020 positive Nettoaufwendungen verbucht wurden.</t>
  </si>
  <si>
    <r>
      <t>ò</t>
    </r>
    <r>
      <rPr>
        <sz val="9"/>
        <rFont val="Arial"/>
        <family val="2"/>
        <charset val="1"/>
      </rPr>
      <t>Abnahme von 1 % und mehr</t>
    </r>
  </si>
  <si>
    <t>In einzelnen Gemeinden kann die Veränderungsrate positiv sein, wenn z. B. 2019 und 2020 negative Nettoauwendungen verbucht wurden.</t>
  </si>
  <si>
    <r>
      <t xml:space="preserve">2 </t>
    </r>
    <r>
      <rPr>
        <sz val="9"/>
        <rFont val="Arial"/>
        <family val="2"/>
        <charset val="1"/>
      </rPr>
      <t>Ohne Verwaltungskosten</t>
    </r>
  </si>
  <si>
    <r>
      <t xml:space="preserve">1 </t>
    </r>
    <r>
      <rPr>
        <sz val="9"/>
        <rFont val="Arial"/>
        <family val="2"/>
      </rPr>
      <t>Kantons-/Bezirks-/Gemeindenummer gemäss Bundesamt für Statistik (BFS)</t>
    </r>
  </si>
  <si>
    <r>
      <t>Brutto</t>
    </r>
    <r>
      <rPr>
        <b/>
        <vertAlign val="superscript"/>
        <sz val="10"/>
        <rFont val="Arial"/>
        <family val="2"/>
        <charset val="1"/>
      </rPr>
      <t>2</t>
    </r>
  </si>
  <si>
    <r>
      <t>Netto</t>
    </r>
    <r>
      <rPr>
        <b/>
        <vertAlign val="superscript"/>
        <sz val="10"/>
        <rFont val="Arial"/>
        <family val="2"/>
        <charset val="1"/>
      </rPr>
      <t>2</t>
    </r>
  </si>
  <si>
    <t>Kanton Thurgau, 2021, nach Gemeinden</t>
  </si>
  <si>
    <t>2021
in CHF</t>
  </si>
  <si>
    <t>Weichen die Nettounterstützungen stark zum Basisjahr 2020 ab, können bereits moderate frankenmässige Veränderungen zu sehr hohen prozentualen Veränderungsraten führen.</t>
  </si>
  <si>
    <t>In einzelnen Gemeinden kann die Veränderungsrate negativ sein, wenn z. B. 2020 negative und 2021 positive Nettoaufwendungen verbucht wurden.</t>
  </si>
  <si>
    <t>In einzelnen Gemeinden kann die Veränderungsrate positiv sein, wenn z. B. 2020 und 2021 negative Nettoauwendungen verbucht wurden.</t>
  </si>
  <si>
    <t>ò</t>
  </si>
  <si>
    <t>ñ</t>
  </si>
  <si>
    <t>ð</t>
  </si>
  <si>
    <t>&gt;100</t>
  </si>
  <si>
    <t>&lt;-100</t>
  </si>
  <si>
    <t>...</t>
  </si>
  <si>
    <t>2021
in CHF</t>
  </si>
  <si>
    <t>2022
in CHF</t>
  </si>
  <si>
    <t>Veränderung
zum Vorjahr
in %</t>
  </si>
  <si>
    <t>Kanton Thurgau, 2022, nach Gemeinden</t>
  </si>
  <si>
    <t>Weichen die Nettounterstützungen stark zum Basisjahr 2021 ab, können bereits moderate frankenmässige Veränderungen zu sehr hohen prozentualen Veränderungsraten führen.</t>
  </si>
  <si>
    <t>In einzelnen Gemeinden kann die Veränderungsrate negativ sein, wenn z. B. 2021 negative und 2022 positive Nettoaufwendungen verbucht wurden.</t>
  </si>
  <si>
    <t>In einzelnen Gemeinden kann die Veränderungsrate positiv sein, wenn z. B. 2021 und 2022 negative Nettoauwendungen verbucht wurden.</t>
  </si>
  <si>
    <t>ñ</t>
  </si>
  <si>
    <t>ò</t>
  </si>
  <si>
    <t>ð</t>
  </si>
  <si>
    <t>&gt;100</t>
  </si>
  <si>
    <t>&lt;-100</t>
  </si>
  <si>
    <t>...</t>
  </si>
  <si>
    <t>2022
in CHF</t>
  </si>
  <si>
    <t>2023
in CHF</t>
  </si>
  <si>
    <t>Veränderung
zum Vorjahr
in %</t>
  </si>
  <si>
    <t/>
  </si>
  <si>
    <t>Kanton Thurgau, 2023, nach Gemeinden</t>
  </si>
  <si>
    <t>Weichen die Nettounterstützungen stark zum Basisjahr 2022 ab, können bereits moderate frankenmässige Veränderungen zu sehr hohen prozentualen Veränderungsraten führen.</t>
  </si>
  <si>
    <t>In einzelnen Gemeinden kann die Veränderungsrate negativ sein, wenn z. B. 2022 negative und 2023 positive Nettoaufwendungen verbucht wurden.</t>
  </si>
  <si>
    <t>In einzelnen Gemeinden kann die Veränderungsrate positiv sein, wenn z. B. 2022 und 2023 negative Nettoauwendungen verbucht wurden.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</si>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</sst>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0.0"/>
    <numFmt numFmtId="166" formatCode="#,##0;\–#,##0"/>
    <numFmt numFmtId="167" formatCode="#,##0.0;\–#,##0.0"/>
  </numFmts>
  <fonts count="25" x14ac:knownFonts="1"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Wingdings"/>
      <charset val="2"/>
    </font>
    <font>
      <i/>
      <sz val="9"/>
      <color theme="1"/>
      <name val="Arial"/>
      <family val="2"/>
    </font>
    <font>
      <sz val="10"/>
      <color theme="1"/>
      <name val="Wingdings"/>
      <charset val="2"/>
    </font>
    <font>
      <b/>
      <sz val="10"/>
      <color theme="1"/>
      <name val="Wingdings"/>
      <charset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color indexed="10"/>
      <name val="Arial"/>
      <family val="2"/>
    </font>
    <font>
      <i/>
      <sz val="10"/>
      <color theme="1"/>
      <name val="Arial"/>
      <family val="2"/>
    </font>
    <font>
      <b/>
      <sz val="10"/>
      <color indexed="10"/>
      <name val="Arial"/>
      <family val="2"/>
    </font>
    <font>
      <b/>
      <vertAlign val="superscript"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  <charset val="1"/>
    </font>
    <font>
      <sz val="9"/>
      <name val="Arial"/>
      <family val="2"/>
      <charset val="1"/>
    </font>
    <font>
      <sz val="11"/>
      <color rgb="FF00B05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EB4E3"/>
        <bgColor rgb="FF9999FF"/>
      </patternFill>
    </fill>
    <fill>
      <patternFill patternType="solid">
        <fgColor rgb="FFC6D9F1"/>
        <bgColor rgb="FFC0C0C0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64"/>
      </patternFill>
    </fill>
  </fills>
  <borders count="26">
    <border>
      <left/>
      <right/>
      <top/>
      <bottom/>
      <diagonal/>
    </border>
    <border>
      <left/>
      <right style="thin">
        <color rgb="FFF2F2F2"/>
      </right>
      <top style="thin">
        <color rgb="FFF2F2F2"/>
      </top>
      <bottom/>
      <diagonal/>
    </border>
    <border>
      <left style="thin">
        <color rgb="FFF2F2F2"/>
      </left>
      <right/>
      <top style="thin">
        <color rgb="FFF2F2F2"/>
      </top>
      <bottom style="thin">
        <color rgb="FFF2F2F2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 style="thin">
        <color rgb="FFF2F2F2"/>
      </right>
      <top/>
      <bottom/>
      <diagonal/>
    </border>
    <border>
      <left/>
      <right style="thin">
        <color rgb="FFF2F2F2"/>
      </right>
      <top style="thin">
        <color rgb="FFF2F2F2"/>
      </top>
      <bottom style="thin">
        <color rgb="FFF2F2F2"/>
      </bottom>
      <diagonal/>
    </border>
    <border>
      <left/>
      <right style="thin">
        <color rgb="FFF2F2F2"/>
      </right>
      <top/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7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horizontal="right"/>
    </xf>
    <xf numFmtId="1" fontId="2" fillId="2" borderId="0" xfId="0" applyNumberFormat="1" applyFont="1" applyFill="1"/>
    <xf numFmtId="4" fontId="2" fillId="2" borderId="0" xfId="0" applyNumberFormat="1" applyFont="1" applyFill="1" applyAlignment="1">
      <alignment horizontal="right"/>
    </xf>
    <xf numFmtId="4" fontId="2" fillId="2" borderId="0" xfId="0" applyNumberFormat="1" applyFont="1" applyFill="1" applyAlignment="1">
      <alignment horizontal="center"/>
    </xf>
    <xf numFmtId="0" fontId="3" fillId="3" borderId="1" xfId="0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3" xfId="0" applyFont="1" applyFill="1" applyBorder="1" applyAlignment="1">
      <alignment horizontal="right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/>
    <xf numFmtId="0" fontId="4" fillId="2" borderId="0" xfId="0" applyFont="1" applyFill="1"/>
    <xf numFmtId="0" fontId="3" fillId="3" borderId="5" xfId="0" applyFont="1" applyFill="1" applyBorder="1" applyAlignment="1">
      <alignment horizontal="right"/>
    </xf>
    <xf numFmtId="0" fontId="3" fillId="3" borderId="6" xfId="0" applyFont="1" applyFill="1" applyBorder="1"/>
    <xf numFmtId="4" fontId="4" fillId="3" borderId="7" xfId="0" applyNumberFormat="1" applyFont="1" applyFill="1" applyBorder="1" applyAlignment="1">
      <alignment horizontal="right" wrapText="1"/>
    </xf>
    <xf numFmtId="4" fontId="4" fillId="3" borderId="3" xfId="0" applyNumberFormat="1" applyFont="1" applyFill="1" applyBorder="1" applyAlignment="1">
      <alignment horizontal="right" wrapText="1"/>
    </xf>
    <xf numFmtId="4" fontId="4" fillId="3" borderId="3" xfId="0" applyNumberFormat="1" applyFont="1" applyFill="1" applyBorder="1" applyAlignment="1">
      <alignment horizontal="center" wrapText="1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right"/>
    </xf>
    <xf numFmtId="1" fontId="6" fillId="0" borderId="0" xfId="0" applyNumberFormat="1" applyFont="1"/>
    <xf numFmtId="0" fontId="4" fillId="2" borderId="0" xfId="0" applyFont="1" applyFill="1" applyAlignment="1">
      <alignment horizontal="right"/>
    </xf>
    <xf numFmtId="4" fontId="6" fillId="0" borderId="0" xfId="0" applyNumberFormat="1" applyFont="1"/>
    <xf numFmtId="4" fontId="6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left"/>
    </xf>
    <xf numFmtId="0" fontId="8" fillId="0" borderId="0" xfId="0" applyFont="1"/>
    <xf numFmtId="164" fontId="4" fillId="0" borderId="0" xfId="0" applyNumberFormat="1" applyFont="1" applyAlignment="1">
      <alignment horizontal="right" vertical="top"/>
    </xf>
    <xf numFmtId="0" fontId="9" fillId="0" borderId="0" xfId="0" applyFont="1" applyAlignment="1">
      <alignment horizontal="center"/>
    </xf>
    <xf numFmtId="164" fontId="4" fillId="0" borderId="0" xfId="0" applyNumberFormat="1" applyFont="1" applyAlignment="1">
      <alignment horizontal="right" vertical="top" wrapText="1"/>
    </xf>
    <xf numFmtId="3" fontId="4" fillId="0" borderId="0" xfId="0" applyNumberFormat="1" applyFont="1" applyAlignment="1">
      <alignment vertical="top" wrapText="1"/>
    </xf>
    <xf numFmtId="1" fontId="4" fillId="2" borderId="0" xfId="0" applyNumberFormat="1" applyFont="1" applyFill="1"/>
    <xf numFmtId="165" fontId="4" fillId="0" borderId="0" xfId="0" applyNumberFormat="1" applyFont="1" applyAlignment="1">
      <alignment vertical="top" wrapText="1"/>
    </xf>
    <xf numFmtId="165" fontId="4" fillId="0" borderId="0" xfId="0" applyNumberFormat="1" applyFont="1" applyAlignment="1">
      <alignment horizontal="right" vertical="top" wrapText="1"/>
    </xf>
    <xf numFmtId="3" fontId="4" fillId="0" borderId="0" xfId="0" applyNumberFormat="1" applyFont="1" applyAlignment="1">
      <alignment vertical="top"/>
    </xf>
    <xf numFmtId="165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165" fontId="4" fillId="0" borderId="0" xfId="0" applyNumberFormat="1" applyFont="1" applyAlignment="1">
      <alignment vertical="top"/>
    </xf>
    <xf numFmtId="3" fontId="4" fillId="0" borderId="0" xfId="0" applyNumberFormat="1" applyFont="1"/>
    <xf numFmtId="0" fontId="10" fillId="0" borderId="0" xfId="0" applyFont="1" applyAlignment="1">
      <alignment horizontal="center"/>
    </xf>
    <xf numFmtId="0" fontId="11" fillId="0" borderId="0" xfId="0" applyFont="1"/>
    <xf numFmtId="4" fontId="2" fillId="2" borderId="0" xfId="0" applyNumberFormat="1" applyFont="1" applyFill="1"/>
    <xf numFmtId="3" fontId="3" fillId="0" borderId="0" xfId="0" applyNumberFormat="1" applyFont="1"/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65" fontId="7" fillId="0" borderId="0" xfId="0" applyNumberFormat="1" applyFont="1" applyAlignment="1">
      <alignment vertical="center"/>
    </xf>
    <xf numFmtId="0" fontId="7" fillId="0" borderId="0" xfId="0" applyFont="1"/>
    <xf numFmtId="3" fontId="4" fillId="0" borderId="0" xfId="0" applyNumberFormat="1" applyFont="1" applyAlignment="1">
      <alignment horizontal="left"/>
    </xf>
    <xf numFmtId="165" fontId="7" fillId="0" borderId="0" xfId="0" applyNumberFormat="1" applyFont="1" applyAlignment="1">
      <alignment horizontal="left" vertical="center"/>
    </xf>
    <xf numFmtId="165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/>
    </xf>
    <xf numFmtId="3" fontId="11" fillId="0" borderId="0" xfId="0" applyNumberFormat="1" applyFont="1"/>
    <xf numFmtId="4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center"/>
    </xf>
    <xf numFmtId="0" fontId="13" fillId="0" borderId="0" xfId="0" applyFont="1"/>
    <xf numFmtId="0" fontId="2" fillId="2" borderId="0" xfId="0" applyFont="1" applyFill="1"/>
    <xf numFmtId="165" fontId="4" fillId="0" borderId="0" xfId="0" applyNumberFormat="1" applyFont="1"/>
    <xf numFmtId="0" fontId="4" fillId="3" borderId="7" xfId="0" applyFont="1" applyFill="1" applyBorder="1" applyAlignment="1">
      <alignment horizontal="right" wrapText="1"/>
    </xf>
    <xf numFmtId="1" fontId="4" fillId="0" borderId="0" xfId="0" applyNumberFormat="1" applyFont="1"/>
    <xf numFmtId="0" fontId="12" fillId="0" borderId="0" xfId="0" applyFont="1"/>
    <xf numFmtId="0" fontId="3" fillId="0" borderId="0" xfId="0" applyFont="1" applyAlignment="1">
      <alignment horizontal="left"/>
    </xf>
    <xf numFmtId="164" fontId="4" fillId="0" borderId="0" xfId="0" applyNumberFormat="1" applyFont="1" applyAlignment="1">
      <alignment vertical="top"/>
    </xf>
    <xf numFmtId="4" fontId="4" fillId="0" borderId="0" xfId="0" applyNumberFormat="1" applyFont="1"/>
    <xf numFmtId="0" fontId="4" fillId="4" borderId="0" xfId="0" applyFont="1" applyFill="1"/>
    <xf numFmtId="1" fontId="4" fillId="4" borderId="0" xfId="0" applyNumberFormat="1" applyFont="1" applyFill="1"/>
    <xf numFmtId="4" fontId="15" fillId="4" borderId="0" xfId="0" applyNumberFormat="1" applyFont="1" applyFill="1"/>
    <xf numFmtId="4" fontId="4" fillId="4" borderId="0" xfId="0" applyNumberFormat="1" applyFont="1" applyFill="1" applyAlignment="1">
      <alignment horizontal="right"/>
    </xf>
    <xf numFmtId="4" fontId="4" fillId="4" borderId="0" xfId="0" applyNumberFormat="1" applyFont="1" applyFill="1" applyAlignment="1">
      <alignment horizontal="center"/>
    </xf>
    <xf numFmtId="0" fontId="15" fillId="4" borderId="0" xfId="0" applyFont="1" applyFill="1"/>
    <xf numFmtId="1" fontId="15" fillId="4" borderId="0" xfId="0" applyNumberFormat="1" applyFont="1" applyFill="1"/>
    <xf numFmtId="4" fontId="15" fillId="4" borderId="0" xfId="0" applyNumberFormat="1" applyFont="1" applyFill="1" applyAlignment="1">
      <alignment horizontal="right"/>
    </xf>
    <xf numFmtId="4" fontId="15" fillId="4" borderId="0" xfId="0" applyNumberFormat="1" applyFont="1" applyFill="1" applyAlignment="1">
      <alignment horizontal="center"/>
    </xf>
    <xf numFmtId="0" fontId="3" fillId="5" borderId="8" xfId="0" applyFont="1" applyFill="1" applyBorder="1"/>
    <xf numFmtId="0" fontId="3" fillId="5" borderId="9" xfId="0" applyFont="1" applyFill="1" applyBorder="1"/>
    <xf numFmtId="0" fontId="1" fillId="4" borderId="0" xfId="0" applyFont="1" applyFill="1"/>
    <xf numFmtId="0" fontId="3" fillId="5" borderId="10" xfId="0" applyFont="1" applyFill="1" applyBorder="1"/>
    <xf numFmtId="4" fontId="4" fillId="5" borderId="9" xfId="0" applyNumberFormat="1" applyFont="1" applyFill="1" applyBorder="1" applyAlignment="1">
      <alignment horizontal="right" wrapText="1"/>
    </xf>
    <xf numFmtId="0" fontId="4" fillId="5" borderId="11" xfId="0" applyFont="1" applyFill="1" applyBorder="1" applyAlignment="1">
      <alignment horizontal="right" wrapText="1"/>
    </xf>
    <xf numFmtId="4" fontId="4" fillId="5" borderId="11" xfId="0" applyNumberFormat="1" applyFont="1" applyFill="1" applyBorder="1" applyAlignment="1">
      <alignment horizontal="right" wrapText="1"/>
    </xf>
    <xf numFmtId="0" fontId="3" fillId="5" borderId="9" xfId="0" applyFont="1" applyFill="1" applyBorder="1" applyAlignment="1">
      <alignment horizontal="center"/>
    </xf>
    <xf numFmtId="4" fontId="4" fillId="5" borderId="9" xfId="0" applyNumberFormat="1" applyFont="1" applyFill="1" applyBorder="1" applyAlignment="1">
      <alignment horizontal="center" wrapText="1"/>
    </xf>
    <xf numFmtId="0" fontId="3" fillId="5" borderId="12" xfId="0" applyFont="1" applyFill="1" applyBorder="1"/>
    <xf numFmtId="0" fontId="3" fillId="5" borderId="13" xfId="0" applyFont="1" applyFill="1" applyBorder="1"/>
    <xf numFmtId="0" fontId="3" fillId="5" borderId="14" xfId="0" applyFont="1" applyFill="1" applyBorder="1"/>
    <xf numFmtId="164" fontId="4" fillId="0" borderId="0" xfId="0" applyNumberFormat="1" applyFont="1" applyAlignment="1">
      <alignment vertical="top" wrapText="1"/>
    </xf>
    <xf numFmtId="1" fontId="4" fillId="5" borderId="11" xfId="0" applyNumberFormat="1" applyFont="1" applyFill="1" applyBorder="1" applyAlignment="1">
      <alignment horizontal="right" wrapText="1"/>
    </xf>
    <xf numFmtId="166" fontId="14" fillId="0" borderId="0" xfId="0" applyNumberFormat="1" applyFont="1" applyAlignment="1">
      <alignment horizontal="right" vertical="top"/>
    </xf>
    <xf numFmtId="164" fontId="14" fillId="0" borderId="0" xfId="0" applyNumberFormat="1" applyFont="1" applyAlignment="1">
      <alignment vertical="center" wrapText="1"/>
    </xf>
    <xf numFmtId="0" fontId="4" fillId="0" borderId="0" xfId="0" applyFont="1" applyAlignment="1">
      <alignment wrapText="1"/>
    </xf>
    <xf numFmtId="166" fontId="4" fillId="0" borderId="0" xfId="0" applyNumberFormat="1" applyFont="1" applyAlignment="1">
      <alignment wrapText="1"/>
    </xf>
    <xf numFmtId="0" fontId="4" fillId="0" borderId="0" xfId="0" applyFont="1" applyAlignment="1">
      <alignment horizontal="center"/>
    </xf>
    <xf numFmtId="167" fontId="4" fillId="0" borderId="0" xfId="0" applyNumberFormat="1" applyFont="1"/>
    <xf numFmtId="0" fontId="9" fillId="0" borderId="0" xfId="0" applyFont="1" applyAlignment="1">
      <alignment horizontal="left"/>
    </xf>
    <xf numFmtId="167" fontId="4" fillId="0" borderId="0" xfId="0" applyNumberFormat="1" applyFont="1" applyAlignment="1">
      <alignment horizontal="right"/>
    </xf>
    <xf numFmtId="4" fontId="4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left" vertical="center"/>
    </xf>
    <xf numFmtId="165" fontId="4" fillId="0" borderId="0" xfId="0" applyNumberFormat="1" applyFont="1" applyAlignment="1">
      <alignment horizontal="left" vertical="center"/>
    </xf>
    <xf numFmtId="0" fontId="16" fillId="0" borderId="0" xfId="0" applyFont="1"/>
    <xf numFmtId="166" fontId="16" fillId="0" borderId="0" xfId="0" applyNumberFormat="1" applyFont="1"/>
    <xf numFmtId="164" fontId="3" fillId="0" borderId="15" xfId="0" applyNumberFormat="1" applyFont="1" applyBorder="1" applyAlignment="1">
      <alignment vertical="center" wrapText="1"/>
    </xf>
    <xf numFmtId="0" fontId="4" fillId="0" borderId="0" xfId="0" applyFont="1" applyAlignment="1">
      <alignment horizontal="right"/>
    </xf>
    <xf numFmtId="164" fontId="4" fillId="0" borderId="15" xfId="0" applyNumberFormat="1" applyFont="1" applyBorder="1" applyAlignment="1">
      <alignment vertical="center" wrapText="1"/>
    </xf>
    <xf numFmtId="164" fontId="4" fillId="0" borderId="15" xfId="0" applyNumberFormat="1" applyFont="1" applyBorder="1" applyAlignment="1">
      <alignment horizontal="right" vertical="center" wrapText="1"/>
    </xf>
    <xf numFmtId="0" fontId="4" fillId="0" borderId="15" xfId="0" applyFont="1" applyBorder="1" applyAlignment="1">
      <alignment horizontal="right"/>
    </xf>
    <xf numFmtId="166" fontId="3" fillId="0" borderId="0" xfId="0" applyNumberFormat="1" applyFont="1"/>
    <xf numFmtId="165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/>
    </xf>
    <xf numFmtId="0" fontId="4" fillId="6" borderId="0" xfId="0" applyFont="1" applyFill="1"/>
    <xf numFmtId="166" fontId="4" fillId="6" borderId="0" xfId="0" applyNumberFormat="1" applyFont="1" applyFill="1"/>
    <xf numFmtId="0" fontId="17" fillId="6" borderId="0" xfId="0" applyFont="1" applyFill="1"/>
    <xf numFmtId="166" fontId="17" fillId="6" borderId="0" xfId="0" applyNumberFormat="1" applyFont="1" applyFill="1"/>
    <xf numFmtId="0" fontId="3" fillId="6" borderId="16" xfId="0" applyFont="1" applyFill="1" applyBorder="1"/>
    <xf numFmtId="166" fontId="3" fillId="6" borderId="16" xfId="0" applyNumberFormat="1" applyFont="1" applyFill="1" applyBorder="1" applyAlignment="1">
      <alignment horizontal="right" wrapText="1"/>
    </xf>
    <xf numFmtId="166" fontId="3" fillId="6" borderId="17" xfId="0" applyNumberFormat="1" applyFont="1" applyFill="1" applyBorder="1" applyAlignment="1">
      <alignment horizontal="right"/>
    </xf>
    <xf numFmtId="165" fontId="3" fillId="6" borderId="18" xfId="0" applyNumberFormat="1" applyFont="1" applyFill="1" applyBorder="1" applyAlignment="1">
      <alignment horizontal="right" wrapText="1"/>
    </xf>
    <xf numFmtId="167" fontId="3" fillId="6" borderId="16" xfId="0" applyNumberFormat="1" applyFont="1" applyFill="1" applyBorder="1" applyAlignment="1">
      <alignment horizontal="right" wrapText="1"/>
    </xf>
    <xf numFmtId="165" fontId="3" fillId="6" borderId="18" xfId="0" applyNumberFormat="1" applyFont="1" applyFill="1" applyBorder="1" applyAlignment="1">
      <alignment horizontal="center" wrapText="1"/>
    </xf>
    <xf numFmtId="166" fontId="3" fillId="6" borderId="19" xfId="0" applyNumberFormat="1" applyFont="1" applyFill="1" applyBorder="1" applyAlignment="1">
      <alignment horizontal="right" wrapText="1"/>
    </xf>
    <xf numFmtId="167" fontId="3" fillId="6" borderId="19" xfId="0" applyNumberFormat="1" applyFont="1" applyFill="1" applyBorder="1" applyAlignment="1">
      <alignment horizontal="right" wrapText="1"/>
    </xf>
    <xf numFmtId="165" fontId="3" fillId="6" borderId="20" xfId="0" applyNumberFormat="1" applyFont="1" applyFill="1" applyBorder="1" applyAlignment="1">
      <alignment horizontal="center" wrapText="1"/>
    </xf>
    <xf numFmtId="166" fontId="17" fillId="0" borderId="21" xfId="0" applyNumberFormat="1" applyFont="1" applyBorder="1" applyAlignment="1">
      <alignment horizontal="right"/>
    </xf>
    <xf numFmtId="165" fontId="17" fillId="0" borderId="22" xfId="0" applyNumberFormat="1" applyFont="1" applyBorder="1" applyAlignment="1">
      <alignment horizontal="right" wrapText="1"/>
    </xf>
    <xf numFmtId="166" fontId="17" fillId="0" borderId="21" xfId="0" applyNumberFormat="1" applyFont="1" applyBorder="1" applyAlignment="1">
      <alignment horizontal="right" wrapText="1"/>
    </xf>
    <xf numFmtId="166" fontId="3" fillId="0" borderId="23" xfId="0" applyNumberFormat="1" applyFont="1" applyBorder="1" applyAlignment="1">
      <alignment horizontal="right"/>
    </xf>
    <xf numFmtId="167" fontId="17" fillId="0" borderId="23" xfId="0" applyNumberFormat="1" applyFont="1" applyBorder="1" applyAlignment="1">
      <alignment horizontal="right" wrapText="1"/>
    </xf>
    <xf numFmtId="165" fontId="17" fillId="0" borderId="22" xfId="0" applyNumberFormat="1" applyFont="1" applyBorder="1" applyAlignment="1">
      <alignment horizontal="center" wrapText="1"/>
    </xf>
    <xf numFmtId="166" fontId="17" fillId="0" borderId="23" xfId="0" applyNumberFormat="1" applyFont="1" applyBorder="1" applyAlignment="1">
      <alignment horizontal="right" wrapText="1"/>
    </xf>
    <xf numFmtId="166" fontId="3" fillId="0" borderId="23" xfId="0" applyNumberFormat="1" applyFont="1" applyBorder="1" applyAlignment="1">
      <alignment horizontal="right" wrapText="1"/>
    </xf>
    <xf numFmtId="166" fontId="3" fillId="0" borderId="24" xfId="0" applyNumberFormat="1" applyFont="1" applyBorder="1" applyAlignment="1">
      <alignment vertical="center" wrapText="1"/>
    </xf>
    <xf numFmtId="166" fontId="3" fillId="0" borderId="0" xfId="0" applyNumberFormat="1" applyFont="1" applyAlignment="1">
      <alignment vertical="center" wrapText="1"/>
    </xf>
    <xf numFmtId="167" fontId="3" fillId="0" borderId="0" xfId="0" applyNumberFormat="1" applyFont="1" applyAlignment="1">
      <alignment horizontal="right" vertical="center" wrapText="1"/>
    </xf>
    <xf numFmtId="164" fontId="9" fillId="0" borderId="15" xfId="0" applyNumberFormat="1" applyFont="1" applyBorder="1" applyAlignment="1">
      <alignment horizontal="center" vertical="center" wrapText="1"/>
    </xf>
    <xf numFmtId="166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vertical="center" wrapText="1"/>
    </xf>
    <xf numFmtId="166" fontId="4" fillId="0" borderId="24" xfId="0" applyNumberFormat="1" applyFont="1" applyBorder="1"/>
    <xf numFmtId="165" fontId="4" fillId="0" borderId="15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right" vertical="top" wrapText="1"/>
    </xf>
    <xf numFmtId="166" fontId="3" fillId="0" borderId="24" xfId="0" applyNumberFormat="1" applyFont="1" applyBorder="1" applyAlignment="1">
      <alignment horizontal="right" vertical="top" wrapText="1"/>
    </xf>
    <xf numFmtId="166" fontId="3" fillId="0" borderId="0" xfId="0" applyNumberFormat="1" applyFont="1" applyAlignment="1">
      <alignment horizontal="right" vertical="top" wrapText="1"/>
    </xf>
    <xf numFmtId="166" fontId="3" fillId="0" borderId="0" xfId="0" applyNumberFormat="1" applyFont="1" applyAlignment="1">
      <alignment horizontal="right" vertical="top"/>
    </xf>
    <xf numFmtId="166" fontId="14" fillId="0" borderId="24" xfId="0" applyNumberFormat="1" applyFont="1" applyBorder="1" applyAlignment="1">
      <alignment horizontal="right" vertical="top" wrapText="1"/>
    </xf>
    <xf numFmtId="0" fontId="3" fillId="6" borderId="18" xfId="0" applyFont="1" applyFill="1" applyBorder="1" applyAlignment="1">
      <alignment horizontal="center"/>
    </xf>
    <xf numFmtId="167" fontId="4" fillId="0" borderId="0" xfId="0" applyNumberFormat="1" applyFont="1" applyAlignment="1">
      <alignment horizontal="right" vertical="center" wrapText="1"/>
    </xf>
    <xf numFmtId="166" fontId="14" fillId="0" borderId="0" xfId="0" applyNumberFormat="1" applyFont="1" applyAlignment="1">
      <alignment vertical="center" wrapText="1"/>
    </xf>
    <xf numFmtId="167" fontId="4" fillId="0" borderId="0" xfId="0" applyNumberFormat="1" applyFont="1" applyAlignment="1">
      <alignment vertical="center" wrapText="1"/>
    </xf>
    <xf numFmtId="166" fontId="4" fillId="0" borderId="0" xfId="0" applyNumberFormat="1" applyFont="1" applyAlignment="1">
      <alignment horizontal="right" vertical="top" wrapText="1"/>
    </xf>
    <xf numFmtId="164" fontId="4" fillId="0" borderId="0" xfId="0" applyNumberFormat="1" applyFont="1" applyAlignment="1">
      <alignment horizontal="right" vertical="center" wrapText="1"/>
    </xf>
    <xf numFmtId="166" fontId="14" fillId="0" borderId="24" xfId="0" applyNumberFormat="1" applyFont="1" applyBorder="1" applyAlignment="1">
      <alignment horizontal="right" vertical="top"/>
    </xf>
    <xf numFmtId="166" fontId="4" fillId="0" borderId="0" xfId="0" applyNumberFormat="1" applyFont="1"/>
    <xf numFmtId="164" fontId="14" fillId="0" borderId="15" xfId="0" applyNumberFormat="1" applyFont="1" applyBorder="1" applyAlignment="1">
      <alignment horizontal="center" vertical="center" wrapText="1"/>
    </xf>
    <xf numFmtId="166" fontId="4" fillId="0" borderId="0" xfId="0" applyNumberFormat="1" applyFont="1" applyAlignment="1">
      <alignment vertical="center" wrapText="1"/>
    </xf>
    <xf numFmtId="166" fontId="4" fillId="0" borderId="0" xfId="0" applyNumberFormat="1" applyFont="1" applyAlignment="1">
      <alignment horizontal="right" vertical="top"/>
    </xf>
    <xf numFmtId="164" fontId="3" fillId="0" borderId="0" xfId="0" applyNumberFormat="1" applyFont="1" applyAlignment="1">
      <alignment vertical="center" wrapText="1"/>
    </xf>
    <xf numFmtId="164" fontId="4" fillId="0" borderId="0" xfId="0" applyNumberFormat="1" applyFont="1" applyAlignment="1">
      <alignment vertical="center" wrapText="1"/>
    </xf>
    <xf numFmtId="166" fontId="14" fillId="0" borderId="24" xfId="0" applyNumberFormat="1" applyFont="1" applyBorder="1" applyAlignment="1">
      <alignment vertical="center" wrapText="1"/>
    </xf>
    <xf numFmtId="4" fontId="15" fillId="0" borderId="0" xfId="0" applyNumberFormat="1" applyFont="1"/>
    <xf numFmtId="0" fontId="15" fillId="0" borderId="0" xfId="0" applyFont="1"/>
    <xf numFmtId="1" fontId="15" fillId="0" borderId="0" xfId="0" applyNumberFormat="1" applyFont="1"/>
    <xf numFmtId="4" fontId="15" fillId="0" borderId="0" xfId="0" applyNumberFormat="1" applyFont="1" applyAlignment="1">
      <alignment horizontal="center"/>
    </xf>
    <xf numFmtId="0" fontId="3" fillId="6" borderId="0" xfId="0" applyFont="1" applyFill="1"/>
    <xf numFmtId="0" fontId="3" fillId="6" borderId="15" xfId="0" applyFont="1" applyFill="1" applyBorder="1"/>
    <xf numFmtId="1" fontId="3" fillId="6" borderId="17" xfId="0" applyNumberFormat="1" applyFont="1" applyFill="1" applyBorder="1" applyAlignment="1">
      <alignment horizontal="right" wrapText="1"/>
    </xf>
    <xf numFmtId="0" fontId="3" fillId="6" borderId="16" xfId="0" applyFont="1" applyFill="1" applyBorder="1" applyAlignment="1">
      <alignment horizontal="right"/>
    </xf>
    <xf numFmtId="0" fontId="3" fillId="6" borderId="18" xfId="0" applyFont="1" applyFill="1" applyBorder="1" applyAlignment="1">
      <alignment horizontal="right" wrapText="1"/>
    </xf>
    <xf numFmtId="4" fontId="3" fillId="6" borderId="16" xfId="0" applyNumberFormat="1" applyFont="1" applyFill="1" applyBorder="1" applyAlignment="1">
      <alignment horizontal="right" wrapText="1"/>
    </xf>
    <xf numFmtId="4" fontId="3" fillId="6" borderId="18" xfId="0" applyNumberFormat="1" applyFont="1" applyFill="1" applyBorder="1" applyAlignment="1">
      <alignment horizontal="center" wrapText="1"/>
    </xf>
    <xf numFmtId="1" fontId="3" fillId="6" borderId="17" xfId="0" applyNumberFormat="1" applyFont="1" applyFill="1" applyBorder="1" applyAlignment="1">
      <alignment horizontal="right"/>
    </xf>
    <xf numFmtId="0" fontId="3" fillId="6" borderId="16" xfId="0" applyFont="1" applyFill="1" applyBorder="1" applyAlignment="1">
      <alignment horizontal="right" wrapText="1"/>
    </xf>
    <xf numFmtId="0" fontId="4" fillId="0" borderId="21" xfId="0" applyFont="1" applyBorder="1"/>
    <xf numFmtId="0" fontId="4" fillId="0" borderId="22" xfId="0" applyFont="1" applyBorder="1"/>
    <xf numFmtId="1" fontId="4" fillId="0" borderId="21" xfId="0" applyNumberFormat="1" applyFont="1" applyBorder="1"/>
    <xf numFmtId="4" fontId="4" fillId="0" borderId="22" xfId="0" applyNumberFormat="1" applyFont="1" applyBorder="1"/>
    <xf numFmtId="4" fontId="4" fillId="0" borderId="15" xfId="0" applyNumberFormat="1" applyFont="1" applyBorder="1" applyAlignment="1">
      <alignment horizontal="center"/>
    </xf>
    <xf numFmtId="1" fontId="4" fillId="0" borderId="23" xfId="0" applyNumberFormat="1" applyFont="1" applyBorder="1"/>
    <xf numFmtId="3" fontId="3" fillId="0" borderId="24" xfId="0" applyNumberFormat="1" applyFont="1" applyBorder="1"/>
    <xf numFmtId="164" fontId="3" fillId="0" borderId="15" xfId="0" applyNumberFormat="1" applyFont="1" applyBorder="1"/>
    <xf numFmtId="3" fontId="3" fillId="0" borderId="15" xfId="0" applyNumberFormat="1" applyFont="1" applyBorder="1"/>
    <xf numFmtId="165" fontId="3" fillId="0" borderId="0" xfId="0" applyNumberFormat="1" applyFont="1" applyAlignment="1">
      <alignment vertical="top" wrapText="1"/>
    </xf>
    <xf numFmtId="0" fontId="9" fillId="0" borderId="15" xfId="0" applyFont="1" applyBorder="1" applyAlignment="1">
      <alignment horizontal="center"/>
    </xf>
    <xf numFmtId="3" fontId="4" fillId="0" borderId="24" xfId="0" applyNumberFormat="1" applyFont="1" applyBorder="1"/>
    <xf numFmtId="164" fontId="4" fillId="0" borderId="15" xfId="0" applyNumberFormat="1" applyFont="1" applyBorder="1"/>
    <xf numFmtId="3" fontId="4" fillId="0" borderId="15" xfId="0" applyNumberFormat="1" applyFont="1" applyBorder="1"/>
    <xf numFmtId="164" fontId="4" fillId="0" borderId="15" xfId="0" applyNumberFormat="1" applyFont="1" applyBorder="1" applyAlignment="1">
      <alignment horizontal="center"/>
    </xf>
    <xf numFmtId="3" fontId="3" fillId="0" borderId="24" xfId="0" applyNumberFormat="1" applyFont="1" applyBorder="1" applyAlignment="1">
      <alignment horizontal="right" vertical="top"/>
    </xf>
    <xf numFmtId="164" fontId="3" fillId="0" borderId="15" xfId="0" applyNumberFormat="1" applyFont="1" applyBorder="1" applyAlignment="1">
      <alignment horizontal="right" vertical="top"/>
    </xf>
    <xf numFmtId="3" fontId="3" fillId="0" borderId="15" xfId="0" applyNumberFormat="1" applyFont="1" applyBorder="1" applyAlignment="1">
      <alignment horizontal="right" vertical="top"/>
    </xf>
    <xf numFmtId="3" fontId="3" fillId="0" borderId="0" xfId="0" applyNumberFormat="1" applyFont="1" applyAlignment="1">
      <alignment horizontal="right" vertical="top"/>
    </xf>
    <xf numFmtId="3" fontId="4" fillId="0" borderId="24" xfId="0" applyNumberFormat="1" applyFont="1" applyBorder="1" applyAlignment="1">
      <alignment vertical="top" wrapText="1"/>
    </xf>
    <xf numFmtId="164" fontId="4" fillId="0" borderId="15" xfId="0" applyNumberFormat="1" applyFont="1" applyBorder="1" applyAlignment="1">
      <alignment vertical="top" wrapText="1"/>
    </xf>
    <xf numFmtId="3" fontId="4" fillId="0" borderId="15" xfId="0" applyNumberFormat="1" applyFont="1" applyBorder="1" applyAlignment="1">
      <alignment vertical="top" wrapText="1"/>
    </xf>
    <xf numFmtId="3" fontId="4" fillId="0" borderId="24" xfId="0" applyNumberFormat="1" applyFont="1" applyBorder="1" applyAlignment="1">
      <alignment vertical="top"/>
    </xf>
    <xf numFmtId="164" fontId="4" fillId="0" borderId="15" xfId="0" applyNumberFormat="1" applyFont="1" applyBorder="1" applyAlignment="1">
      <alignment vertical="top"/>
    </xf>
    <xf numFmtId="3" fontId="4" fillId="0" borderId="15" xfId="0" applyNumberFormat="1" applyFont="1" applyBorder="1" applyAlignment="1">
      <alignment vertical="top"/>
    </xf>
    <xf numFmtId="165" fontId="4" fillId="0" borderId="15" xfId="0" applyNumberFormat="1" applyFont="1" applyBorder="1" applyAlignment="1">
      <alignment horizontal="center" vertical="top"/>
    </xf>
    <xf numFmtId="3" fontId="3" fillId="0" borderId="24" xfId="0" applyNumberFormat="1" applyFont="1" applyBorder="1" applyAlignment="1">
      <alignment vertical="top"/>
    </xf>
    <xf numFmtId="164" fontId="3" fillId="0" borderId="15" xfId="0" applyNumberFormat="1" applyFont="1" applyBorder="1" applyAlignment="1">
      <alignment vertical="top"/>
    </xf>
    <xf numFmtId="3" fontId="3" fillId="0" borderId="15" xfId="0" applyNumberFormat="1" applyFont="1" applyBorder="1" applyAlignment="1">
      <alignment vertical="top"/>
    </xf>
    <xf numFmtId="3" fontId="3" fillId="0" borderId="0" xfId="0" applyNumberFormat="1" applyFont="1" applyAlignment="1">
      <alignment vertical="top"/>
    </xf>
    <xf numFmtId="3" fontId="3" fillId="0" borderId="24" xfId="0" applyNumberFormat="1" applyFont="1" applyBorder="1" applyAlignment="1">
      <alignment vertical="top" wrapText="1"/>
    </xf>
    <xf numFmtId="164" fontId="3" fillId="0" borderId="15" xfId="0" applyNumberFormat="1" applyFont="1" applyBorder="1" applyAlignment="1">
      <alignment vertical="top" wrapText="1"/>
    </xf>
    <xf numFmtId="3" fontId="3" fillId="0" borderId="15" xfId="0" applyNumberFormat="1" applyFont="1" applyBorder="1" applyAlignment="1">
      <alignment vertical="top" wrapText="1"/>
    </xf>
    <xf numFmtId="3" fontId="3" fillId="0" borderId="0" xfId="0" applyNumberFormat="1" applyFont="1" applyAlignment="1">
      <alignment vertical="top" wrapText="1"/>
    </xf>
    <xf numFmtId="165" fontId="4" fillId="0" borderId="15" xfId="0" applyNumberFormat="1" applyFont="1" applyBorder="1" applyAlignment="1">
      <alignment vertical="top" wrapText="1"/>
    </xf>
    <xf numFmtId="165" fontId="4" fillId="0" borderId="0" xfId="0" applyNumberFormat="1" applyFont="1" applyAlignment="1">
      <alignment horizontal="right"/>
    </xf>
    <xf numFmtId="4" fontId="3" fillId="6" borderId="17" xfId="0" applyNumberFormat="1" applyFont="1" applyFill="1" applyBorder="1" applyAlignment="1">
      <alignment horizontal="right"/>
    </xf>
    <xf numFmtId="165" fontId="3" fillId="6" borderId="16" xfId="0" applyNumberFormat="1" applyFont="1" applyFill="1" applyBorder="1" applyAlignment="1">
      <alignment horizontal="right" wrapText="1"/>
    </xf>
    <xf numFmtId="165" fontId="3" fillId="6" borderId="19" xfId="0" applyNumberFormat="1" applyFont="1" applyFill="1" applyBorder="1" applyAlignment="1">
      <alignment horizontal="right" wrapText="1"/>
    </xf>
    <xf numFmtId="4" fontId="3" fillId="6" borderId="19" xfId="0" applyNumberFormat="1" applyFont="1" applyFill="1" applyBorder="1" applyAlignment="1">
      <alignment horizontal="right" wrapText="1"/>
    </xf>
    <xf numFmtId="0" fontId="3" fillId="6" borderId="19" xfId="0" applyFont="1" applyFill="1" applyBorder="1" applyAlignment="1">
      <alignment horizontal="right" wrapText="1"/>
    </xf>
    <xf numFmtId="4" fontId="17" fillId="0" borderId="21" xfId="0" applyNumberFormat="1" applyFont="1" applyBorder="1" applyAlignment="1">
      <alignment horizontal="right"/>
    </xf>
    <xf numFmtId="165" fontId="17" fillId="0" borderId="21" xfId="0" applyNumberFormat="1" applyFont="1" applyBorder="1" applyAlignment="1">
      <alignment horizontal="right" wrapText="1"/>
    </xf>
    <xf numFmtId="4" fontId="3" fillId="0" borderId="23" xfId="0" applyNumberFormat="1" applyFont="1" applyBorder="1" applyAlignment="1">
      <alignment horizontal="right"/>
    </xf>
    <xf numFmtId="165" fontId="17" fillId="0" borderId="23" xfId="0" applyNumberFormat="1" applyFont="1" applyBorder="1" applyAlignment="1">
      <alignment horizontal="right" wrapText="1"/>
    </xf>
    <xf numFmtId="165" fontId="3" fillId="0" borderId="23" xfId="0" applyNumberFormat="1" applyFont="1" applyBorder="1" applyAlignment="1">
      <alignment horizontal="right" wrapText="1"/>
    </xf>
    <xf numFmtId="3" fontId="3" fillId="0" borderId="24" xfId="0" applyNumberFormat="1" applyFont="1" applyBorder="1" applyAlignment="1">
      <alignment vertical="center" wrapText="1"/>
    </xf>
    <xf numFmtId="3" fontId="3" fillId="0" borderId="0" xfId="0" applyNumberFormat="1" applyFont="1" applyAlignment="1">
      <alignment vertical="center" wrapText="1"/>
    </xf>
    <xf numFmtId="164" fontId="10" fillId="0" borderId="15" xfId="0" applyNumberFormat="1" applyFont="1" applyBorder="1" applyAlignment="1">
      <alignment horizontal="center" vertical="center" wrapText="1"/>
    </xf>
    <xf numFmtId="165" fontId="4" fillId="0" borderId="15" xfId="0" applyNumberFormat="1" applyFont="1" applyBorder="1"/>
    <xf numFmtId="3" fontId="3" fillId="0" borderId="24" xfId="0" applyNumberFormat="1" applyFont="1" applyBorder="1" applyAlignment="1">
      <alignment horizontal="right" vertical="top" wrapText="1"/>
    </xf>
    <xf numFmtId="3" fontId="3" fillId="0" borderId="0" xfId="0" applyNumberFormat="1" applyFont="1" applyAlignment="1">
      <alignment horizontal="right" vertical="top" wrapText="1"/>
    </xf>
    <xf numFmtId="3" fontId="14" fillId="0" borderId="24" xfId="0" applyNumberFormat="1" applyFont="1" applyBorder="1" applyAlignment="1">
      <alignment horizontal="right" vertical="top" wrapText="1"/>
    </xf>
    <xf numFmtId="164" fontId="14" fillId="0" borderId="15" xfId="0" applyNumberFormat="1" applyFont="1" applyBorder="1" applyAlignment="1">
      <alignment vertical="center" wrapText="1"/>
    </xf>
    <xf numFmtId="3" fontId="14" fillId="0" borderId="24" xfId="0" applyNumberFormat="1" applyFont="1" applyBorder="1" applyAlignment="1">
      <alignment vertical="center" wrapText="1"/>
    </xf>
    <xf numFmtId="3" fontId="4" fillId="0" borderId="0" xfId="0" applyNumberFormat="1" applyFont="1" applyAlignment="1">
      <alignment horizontal="right" vertical="top" wrapText="1"/>
    </xf>
    <xf numFmtId="3" fontId="14" fillId="0" borderId="0" xfId="0" applyNumberFormat="1" applyFont="1" applyAlignment="1">
      <alignment vertical="center" wrapText="1"/>
    </xf>
    <xf numFmtId="3" fontId="14" fillId="0" borderId="24" xfId="0" applyNumberFormat="1" applyFont="1" applyBorder="1" applyAlignment="1">
      <alignment horizontal="right" vertical="top"/>
    </xf>
    <xf numFmtId="3" fontId="4" fillId="0" borderId="0" xfId="0" applyNumberFormat="1" applyFont="1" applyAlignment="1">
      <alignment horizontal="right" vertical="top"/>
    </xf>
    <xf numFmtId="3" fontId="14" fillId="0" borderId="0" xfId="0" applyNumberFormat="1" applyFont="1" applyAlignment="1">
      <alignment horizontal="right" vertical="top"/>
    </xf>
    <xf numFmtId="0" fontId="6" fillId="0" borderId="0" xfId="0" applyFont="1" applyAlignment="1">
      <alignment wrapText="1"/>
    </xf>
    <xf numFmtId="165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0" fontId="1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4" fontId="3" fillId="6" borderId="24" xfId="0" applyNumberFormat="1" applyFont="1" applyFill="1" applyBorder="1" applyAlignment="1">
      <alignment horizontal="center"/>
    </xf>
    <xf numFmtId="4" fontId="3" fillId="6" borderId="0" xfId="0" applyNumberFormat="1" applyFont="1" applyFill="1" applyAlignment="1">
      <alignment horizontal="center"/>
    </xf>
    <xf numFmtId="4" fontId="3" fillId="6" borderId="15" xfId="0" applyNumberFormat="1" applyFont="1" applyFill="1" applyBorder="1" applyAlignment="1">
      <alignment horizontal="center"/>
    </xf>
    <xf numFmtId="165" fontId="3" fillId="6" borderId="0" xfId="0" applyNumberFormat="1" applyFont="1" applyFill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3" fillId="6" borderId="16" xfId="0" applyFont="1" applyFill="1" applyBorder="1" applyAlignment="1">
      <alignment horizontal="center"/>
    </xf>
    <xf numFmtId="0" fontId="3" fillId="6" borderId="16" xfId="0" applyFont="1" applyFill="1" applyBorder="1"/>
    <xf numFmtId="0" fontId="3" fillId="6" borderId="17" xfId="0" applyFont="1" applyFill="1" applyBorder="1" applyAlignment="1">
      <alignment wrapText="1"/>
    </xf>
    <xf numFmtId="0" fontId="3" fillId="6" borderId="19" xfId="0" applyFont="1" applyFill="1" applyBorder="1" applyAlignment="1">
      <alignment horizontal="center"/>
    </xf>
    <xf numFmtId="0" fontId="3" fillId="6" borderId="25" xfId="0" applyFont="1" applyFill="1" applyBorder="1" applyAlignment="1">
      <alignment horizontal="center"/>
    </xf>
    <xf numFmtId="0" fontId="3" fillId="6" borderId="20" xfId="0" applyFont="1" applyFill="1" applyBorder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24" fillId="0" borderId="0" xfId="0" applyFont="1"/>
    <xf numFmtId="3" fontId="11" fillId="0" borderId="0" xfId="0" applyNumberFormat="1" applyFont="1" applyAlignment="1">
      <alignment vertical="top" wrapText="1"/>
    </xf>
    <xf numFmtId="0" fontId="13" fillId="0" borderId="0" xfId="0" applyFont="1" applyFill="1"/>
    <xf numFmtId="0" fontId="0" fillId="0" borderId="0" xfId="0" applyFill="1"/>
    <xf numFmtId="1" fontId="0" fillId="0" borderId="0" xfId="0" applyNumberFormat="1" applyFill="1"/>
    <xf numFmtId="3" fontId="0" fillId="0" borderId="0" xfId="0" applyNumberFormat="1" applyFill="1"/>
  </cellXfs>
  <cellStyles count="1">
    <cellStyle name="Standard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U108"/>
  <sheetViews>
    <sheetView tabSelected="1" zoomScaleNormal="100" workbookViewId="0"/>
  </sheetViews>
  <sheetFormatPr baseColWidth="10" defaultRowHeight="14" x14ac:dyDescent="0.3"/>
  <cols>
    <col min="2" max="2" width="20.08203125" customWidth="1"/>
    <col min="5" max="5" width="11.25" customWidth="1"/>
    <col min="8" max="8" width="11.25" customWidth="1"/>
    <col min="11" max="17" width="10.6640625" style="254"/>
  </cols>
  <sheetData>
    <row r="1" spans="1:957" ht="20.149999999999999" customHeight="1" x14ac:dyDescent="0.35">
      <c r="A1" s="1" t="s">
        <v>104</v>
      </c>
      <c r="B1" s="1"/>
      <c r="C1" s="12"/>
      <c r="D1" s="12"/>
      <c r="E1" s="23"/>
      <c r="F1" s="34"/>
      <c r="G1" s="45"/>
      <c r="H1" s="56"/>
      <c r="I1" s="57"/>
      <c r="J1" s="58"/>
      <c r="K1" s="253"/>
      <c r="L1" s="253"/>
      <c r="M1" s="253"/>
      <c r="N1" s="253"/>
      <c r="O1" s="253"/>
      <c r="P1" s="253"/>
      <c r="Q1" s="253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</row>
    <row r="2" spans="1:957" ht="12.75" customHeight="1" x14ac:dyDescent="0.3">
      <c r="A2" s="12" t="s">
        <v>236</v>
      </c>
      <c r="B2" s="12"/>
      <c r="C2" s="59"/>
      <c r="D2" s="59"/>
      <c r="E2" s="2"/>
      <c r="F2" s="3"/>
      <c r="G2" s="45"/>
      <c r="H2" s="4"/>
      <c r="I2" s="5"/>
      <c r="J2" s="58"/>
      <c r="K2" s="253"/>
      <c r="L2" s="253"/>
      <c r="M2" s="253"/>
      <c r="N2" s="253"/>
      <c r="O2" s="253"/>
      <c r="P2" s="253"/>
      <c r="Q2" s="253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</row>
    <row r="3" spans="1:957" ht="12.75" customHeight="1" x14ac:dyDescent="0.3">
      <c r="A3" s="6"/>
      <c r="B3" s="6"/>
      <c r="C3" s="7" t="s">
        <v>102</v>
      </c>
      <c r="D3" s="8"/>
      <c r="E3" s="9"/>
      <c r="F3" s="8"/>
      <c r="G3" s="8"/>
      <c r="H3" s="8"/>
      <c r="I3" s="10"/>
    </row>
    <row r="4" spans="1:957" ht="15" x14ac:dyDescent="0.3">
      <c r="A4" s="11"/>
      <c r="B4" s="11"/>
      <c r="C4" s="7" t="s">
        <v>206</v>
      </c>
      <c r="D4" s="8"/>
      <c r="E4" s="13"/>
      <c r="F4" s="7" t="s">
        <v>207</v>
      </c>
      <c r="G4" s="8"/>
      <c r="H4" s="8"/>
      <c r="I4" s="8"/>
      <c r="J4" s="58"/>
      <c r="K4" s="253"/>
      <c r="L4" s="253"/>
      <c r="M4" s="253"/>
      <c r="N4" s="253"/>
      <c r="O4" s="253"/>
      <c r="P4" s="253"/>
      <c r="Q4" s="253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</row>
    <row r="5" spans="1:957" ht="49.15" customHeight="1" x14ac:dyDescent="0.3">
      <c r="A5" s="11" t="s">
        <v>197</v>
      </c>
      <c r="B5" s="14" t="s">
        <v>0</v>
      </c>
      <c r="C5" s="15" t="s">
        <v>232</v>
      </c>
      <c r="D5" s="15" t="s">
        <v>233</v>
      </c>
      <c r="E5" s="15" t="s">
        <v>234</v>
      </c>
      <c r="F5" s="15" t="s">
        <v>232</v>
      </c>
      <c r="G5" s="15" t="s">
        <v>233</v>
      </c>
      <c r="H5" s="16" t="s">
        <v>234</v>
      </c>
      <c r="I5" s="17" t="s">
        <v>235</v>
      </c>
      <c r="J5" s="58"/>
      <c r="L5" s="253"/>
      <c r="M5" s="253"/>
      <c r="N5" s="253"/>
      <c r="O5" s="253"/>
      <c r="P5" s="253"/>
      <c r="Q5" s="253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</row>
    <row r="6" spans="1:957" ht="24.75" customHeight="1" x14ac:dyDescent="0.3">
      <c r="A6" s="47">
        <v>20</v>
      </c>
      <c r="B6" s="18" t="s">
        <v>2</v>
      </c>
      <c r="C6" s="46">
        <v>5377030.3700000001</v>
      </c>
      <c r="D6" s="46">
        <v>5065347.2</v>
      </c>
      <c r="E6" s="40">
        <v>-5.7965670370576703</v>
      </c>
      <c r="F6" s="39">
        <v>2004780.26</v>
      </c>
      <c r="G6" s="39">
        <v>2144321.48</v>
      </c>
      <c r="H6" s="40">
        <v>6.9604246801592096</v>
      </c>
      <c r="I6" s="43" t="s">
        <v>226</v>
      </c>
      <c r="K6" s="253"/>
      <c r="O6" s="255"/>
      <c r="P6" s="255"/>
      <c r="Q6" s="256"/>
    </row>
    <row r="7" spans="1:957" ht="24.75" customHeight="1" x14ac:dyDescent="0.3">
      <c r="A7" s="48">
        <v>2011</v>
      </c>
      <c r="B7" s="18" t="s">
        <v>4</v>
      </c>
      <c r="C7" s="46">
        <v>1527240.75</v>
      </c>
      <c r="D7" s="46">
        <v>1476706.2</v>
      </c>
      <c r="E7" s="40">
        <v>-3.30887910108475</v>
      </c>
      <c r="F7" s="39">
        <v>593338.22</v>
      </c>
      <c r="G7" s="39">
        <v>701227.73</v>
      </c>
      <c r="H7" s="38">
        <v>18.183475522611701</v>
      </c>
      <c r="I7" s="31" t="s">
        <v>226</v>
      </c>
      <c r="J7" s="58"/>
      <c r="O7" s="255"/>
      <c r="P7" s="255"/>
      <c r="Q7" s="256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</row>
    <row r="8" spans="1:957" ht="13" customHeight="1" x14ac:dyDescent="0.3">
      <c r="A8" s="47">
        <v>4461</v>
      </c>
      <c r="B8" s="19" t="s">
        <v>5</v>
      </c>
      <c r="C8" s="42">
        <v>327199</v>
      </c>
      <c r="D8" s="42">
        <v>336542</v>
      </c>
      <c r="E8" s="32">
        <v>2.8554488247213499</v>
      </c>
      <c r="F8" s="42">
        <v>132062.32999999999</v>
      </c>
      <c r="G8" s="42">
        <v>174848</v>
      </c>
      <c r="H8" s="35">
        <v>32.398088084618799</v>
      </c>
      <c r="I8" s="31" t="s">
        <v>226</v>
      </c>
      <c r="K8" s="253"/>
      <c r="O8" s="255"/>
      <c r="P8" s="255"/>
      <c r="Q8" s="256"/>
    </row>
    <row r="9" spans="1:957" ht="13" customHeight="1" x14ac:dyDescent="0.3">
      <c r="A9" s="47">
        <v>4401</v>
      </c>
      <c r="B9" s="19" t="s">
        <v>7</v>
      </c>
      <c r="C9" s="42">
        <v>516099.3</v>
      </c>
      <c r="D9" s="42">
        <v>512745.18</v>
      </c>
      <c r="E9" s="32">
        <v>-0.649898188197503</v>
      </c>
      <c r="F9" s="42">
        <v>220962</v>
      </c>
      <c r="G9" s="42">
        <v>217702.45</v>
      </c>
      <c r="H9" s="35">
        <v>-1.4751631502249201</v>
      </c>
      <c r="I9" s="31" t="s">
        <v>227</v>
      </c>
      <c r="J9" s="58"/>
      <c r="K9" s="253"/>
      <c r="O9" s="255"/>
      <c r="P9" s="255"/>
      <c r="Q9" s="256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</row>
    <row r="10" spans="1:957" ht="13" customHeight="1" x14ac:dyDescent="0.3">
      <c r="A10" s="47">
        <v>4406</v>
      </c>
      <c r="B10" s="19" t="s">
        <v>8</v>
      </c>
      <c r="C10" s="42">
        <v>19884</v>
      </c>
      <c r="D10" s="42">
        <v>16667.400000000001</v>
      </c>
      <c r="E10" s="30">
        <v>-16.1768255884128</v>
      </c>
      <c r="F10" s="42">
        <v>-19211.45</v>
      </c>
      <c r="G10" s="42">
        <v>12674.95</v>
      </c>
      <c r="H10" s="32" t="s">
        <v>230</v>
      </c>
      <c r="I10" s="31" t="s">
        <v>226</v>
      </c>
      <c r="J10" s="58"/>
      <c r="K10" s="253"/>
      <c r="O10" s="255"/>
      <c r="P10" s="255"/>
      <c r="Q10" s="256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</row>
    <row r="11" spans="1:957" ht="13" customHeight="1" x14ac:dyDescent="0.3">
      <c r="A11" s="47">
        <v>4411</v>
      </c>
      <c r="B11" s="19" t="s">
        <v>9</v>
      </c>
      <c r="C11" s="42">
        <v>130343</v>
      </c>
      <c r="D11" s="42">
        <v>118697</v>
      </c>
      <c r="E11" s="32">
        <v>-8.9348871822805993</v>
      </c>
      <c r="F11" s="42">
        <v>43133.1</v>
      </c>
      <c r="G11" s="42">
        <v>61980.69</v>
      </c>
      <c r="H11" s="35">
        <v>43.696349207453203</v>
      </c>
      <c r="I11" s="31" t="s">
        <v>226</v>
      </c>
      <c r="J11" s="58"/>
      <c r="K11" s="253"/>
      <c r="O11" s="255"/>
      <c r="P11" s="255"/>
      <c r="Q11" s="256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</row>
    <row r="12" spans="1:957" ht="13" customHeight="1" x14ac:dyDescent="0.3">
      <c r="A12" s="47">
        <v>4416</v>
      </c>
      <c r="B12" s="19" t="s">
        <v>10</v>
      </c>
      <c r="C12" s="42">
        <v>15384</v>
      </c>
      <c r="D12" s="42">
        <v>1203.0999999999999</v>
      </c>
      <c r="E12" s="36">
        <v>-92.179537181487305</v>
      </c>
      <c r="F12" s="42">
        <v>-5284</v>
      </c>
      <c r="G12" s="42">
        <v>-20033.150000000001</v>
      </c>
      <c r="H12" s="30" t="s">
        <v>229</v>
      </c>
      <c r="I12" s="31" t="s">
        <v>227</v>
      </c>
      <c r="J12" s="58"/>
      <c r="K12" s="253"/>
      <c r="O12" s="255"/>
      <c r="P12" s="255"/>
      <c r="Q12" s="256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</row>
    <row r="13" spans="1:957" ht="13" customHeight="1" x14ac:dyDescent="0.3">
      <c r="A13" s="47">
        <v>4421</v>
      </c>
      <c r="B13" s="19" t="s">
        <v>11</v>
      </c>
      <c r="C13" s="42">
        <v>22865</v>
      </c>
      <c r="D13" s="42">
        <v>28963.15</v>
      </c>
      <c r="E13" s="32">
        <v>26.670238355565299</v>
      </c>
      <c r="F13" s="42">
        <v>15929</v>
      </c>
      <c r="G13" s="42">
        <v>27763.15</v>
      </c>
      <c r="H13" s="30">
        <v>74.293113189779703</v>
      </c>
      <c r="I13" s="31" t="s">
        <v>226</v>
      </c>
      <c r="J13" s="58"/>
      <c r="K13" s="253"/>
      <c r="O13" s="255"/>
      <c r="P13" s="255"/>
      <c r="Q13" s="256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</row>
    <row r="14" spans="1:957" ht="13" customHeight="1" x14ac:dyDescent="0.3">
      <c r="A14" s="47">
        <v>4426</v>
      </c>
      <c r="B14" s="19" t="s">
        <v>12</v>
      </c>
      <c r="C14" s="42">
        <v>7200</v>
      </c>
      <c r="D14" s="42">
        <v>0</v>
      </c>
      <c r="E14" s="32">
        <v>-100</v>
      </c>
      <c r="F14" s="42">
        <v>7200</v>
      </c>
      <c r="G14" s="42">
        <v>0</v>
      </c>
      <c r="H14" s="32">
        <v>-100</v>
      </c>
      <c r="I14" s="31" t="s">
        <v>227</v>
      </c>
      <c r="J14" s="58"/>
      <c r="K14" s="253"/>
      <c r="O14" s="255"/>
      <c r="P14" s="255"/>
      <c r="Q14" s="256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</row>
    <row r="15" spans="1:957" ht="13" customHeight="1" x14ac:dyDescent="0.3">
      <c r="A15" s="47">
        <v>4431</v>
      </c>
      <c r="B15" s="19" t="s">
        <v>13</v>
      </c>
      <c r="C15" s="42">
        <v>56149.9</v>
      </c>
      <c r="D15" s="42">
        <v>59019.35</v>
      </c>
      <c r="E15" s="32">
        <v>5.1103385758478597</v>
      </c>
      <c r="F15" s="42">
        <v>8818.85</v>
      </c>
      <c r="G15" s="42">
        <v>11389.65</v>
      </c>
      <c r="H15" s="32">
        <v>29.151193182784599</v>
      </c>
      <c r="I15" s="31" t="s">
        <v>226</v>
      </c>
      <c r="J15" s="58"/>
      <c r="K15" s="253"/>
      <c r="O15" s="255"/>
      <c r="P15" s="255"/>
      <c r="Q15" s="256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</row>
    <row r="16" spans="1:957" ht="13" customHeight="1" x14ac:dyDescent="0.3">
      <c r="A16" s="48">
        <v>4436</v>
      </c>
      <c r="B16" s="19" t="s">
        <v>14</v>
      </c>
      <c r="C16" s="42">
        <v>286261.95</v>
      </c>
      <c r="D16" s="42">
        <v>310950.21999999997</v>
      </c>
      <c r="E16" s="30">
        <v>8.6243631051908807</v>
      </c>
      <c r="F16" s="42">
        <v>156493.99</v>
      </c>
      <c r="G16" s="42">
        <v>199062.34</v>
      </c>
      <c r="H16" s="30">
        <v>27.2012682403969</v>
      </c>
      <c r="I16" s="31" t="s">
        <v>226</v>
      </c>
      <c r="J16" s="58"/>
      <c r="K16" s="253"/>
      <c r="O16" s="255"/>
      <c r="P16" s="255"/>
      <c r="Q16" s="256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</row>
    <row r="17" spans="1:957" ht="13" customHeight="1" x14ac:dyDescent="0.3">
      <c r="A17" s="48">
        <v>4441</v>
      </c>
      <c r="B17" s="19" t="s">
        <v>15</v>
      </c>
      <c r="C17" s="42">
        <v>67198.100000000006</v>
      </c>
      <c r="D17" s="42">
        <v>53226</v>
      </c>
      <c r="E17" s="32">
        <v>-20.792403356642499</v>
      </c>
      <c r="F17" s="42">
        <v>-16234.1</v>
      </c>
      <c r="G17" s="42">
        <v>2960.85</v>
      </c>
      <c r="H17" s="32" t="s">
        <v>230</v>
      </c>
      <c r="I17" s="31" t="s">
        <v>226</v>
      </c>
      <c r="J17" s="58"/>
      <c r="K17" s="253"/>
      <c r="O17" s="255"/>
      <c r="P17" s="255"/>
      <c r="Q17" s="256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</row>
    <row r="18" spans="1:957" ht="13" customHeight="1" x14ac:dyDescent="0.3">
      <c r="A18" s="48">
        <v>4446</v>
      </c>
      <c r="B18" s="19" t="s">
        <v>16</v>
      </c>
      <c r="C18" s="42">
        <v>21143</v>
      </c>
      <c r="D18" s="42">
        <v>20179</v>
      </c>
      <c r="E18" s="32">
        <v>-4.5594286525090997</v>
      </c>
      <c r="F18" s="42">
        <v>3693</v>
      </c>
      <c r="G18" s="42">
        <v>3779</v>
      </c>
      <c r="H18" s="32">
        <v>2.32873002978608</v>
      </c>
      <c r="I18" s="31" t="s">
        <v>226</v>
      </c>
      <c r="J18" s="58"/>
      <c r="K18" s="253"/>
      <c r="O18" s="255"/>
      <c r="P18" s="255"/>
      <c r="Q18" s="256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</row>
    <row r="19" spans="1:957" ht="13" customHeight="1" x14ac:dyDescent="0.3">
      <c r="A19" s="48">
        <v>4451</v>
      </c>
      <c r="B19" s="19" t="s">
        <v>17</v>
      </c>
      <c r="C19" s="42">
        <v>57513.5</v>
      </c>
      <c r="D19" s="42">
        <v>18513.8</v>
      </c>
      <c r="E19" s="30">
        <v>-67.809644692115796</v>
      </c>
      <c r="F19" s="42">
        <v>45775.5</v>
      </c>
      <c r="G19" s="42">
        <v>9099.7999999999993</v>
      </c>
      <c r="H19" s="41">
        <v>-80.120806981900799</v>
      </c>
      <c r="I19" s="31" t="s">
        <v>227</v>
      </c>
      <c r="J19" s="58"/>
      <c r="O19" s="255"/>
      <c r="P19" s="255"/>
      <c r="Q19" s="256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</row>
    <row r="20" spans="1:957" ht="24.75" customHeight="1" x14ac:dyDescent="0.3">
      <c r="A20" s="47">
        <v>2012</v>
      </c>
      <c r="B20" s="18" t="s">
        <v>18</v>
      </c>
      <c r="C20" s="46">
        <v>1202691.95</v>
      </c>
      <c r="D20" s="46">
        <v>1190476.32</v>
      </c>
      <c r="E20" s="40">
        <v>-1.0156906762367399</v>
      </c>
      <c r="F20" s="39">
        <v>384152.17</v>
      </c>
      <c r="G20" s="39">
        <v>367392.86</v>
      </c>
      <c r="H20" s="38">
        <v>-4.3626748223236298</v>
      </c>
      <c r="I20" s="43" t="s">
        <v>227</v>
      </c>
      <c r="O20" s="255"/>
      <c r="P20" s="255"/>
      <c r="Q20" s="256"/>
    </row>
    <row r="21" spans="1:957" ht="13" customHeight="1" x14ac:dyDescent="0.3">
      <c r="A21" s="47">
        <v>4536</v>
      </c>
      <c r="B21" s="19" t="s">
        <v>19</v>
      </c>
      <c r="C21" s="42">
        <v>0</v>
      </c>
      <c r="D21" s="42">
        <v>143.15</v>
      </c>
      <c r="E21" s="30" t="s">
        <v>231</v>
      </c>
      <c r="F21" s="37">
        <v>-10309.950000000001</v>
      </c>
      <c r="G21" s="37">
        <v>-4113.5</v>
      </c>
      <c r="H21" s="32">
        <v>-60.101649377543097</v>
      </c>
      <c r="I21" s="31" t="s">
        <v>226</v>
      </c>
      <c r="K21" s="253"/>
      <c r="O21" s="255"/>
      <c r="P21" s="255"/>
      <c r="Q21" s="256"/>
    </row>
    <row r="22" spans="1:957" ht="13" customHeight="1" x14ac:dyDescent="0.3">
      <c r="A22" s="47">
        <v>4801</v>
      </c>
      <c r="B22" s="19" t="s">
        <v>20</v>
      </c>
      <c r="C22" s="42">
        <v>0</v>
      </c>
      <c r="D22" s="42">
        <v>7840</v>
      </c>
      <c r="E22" s="32" t="s">
        <v>231</v>
      </c>
      <c r="F22" s="33">
        <v>0</v>
      </c>
      <c r="G22" s="33">
        <v>7840</v>
      </c>
      <c r="H22" s="30" t="s">
        <v>231</v>
      </c>
      <c r="I22" s="31" t="s">
        <v>226</v>
      </c>
      <c r="J22" s="58"/>
      <c r="K22" s="253"/>
      <c r="O22" s="255"/>
      <c r="P22" s="255"/>
      <c r="Q22" s="256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</row>
    <row r="23" spans="1:957" ht="13" customHeight="1" x14ac:dyDescent="0.3">
      <c r="A23" s="47">
        <v>4545</v>
      </c>
      <c r="B23" s="19" t="s">
        <v>22</v>
      </c>
      <c r="C23" s="42">
        <v>107178.86</v>
      </c>
      <c r="D23" s="42">
        <v>85261.65</v>
      </c>
      <c r="E23" s="32">
        <v>-20.449191193114</v>
      </c>
      <c r="F23" s="33">
        <v>959.78999999999405</v>
      </c>
      <c r="G23" s="33">
        <v>9439.3999999999905</v>
      </c>
      <c r="H23" s="32" t="s">
        <v>229</v>
      </c>
      <c r="I23" s="31" t="s">
        <v>226</v>
      </c>
      <c r="J23" s="58"/>
      <c r="K23" s="253"/>
      <c r="O23" s="255"/>
      <c r="P23" s="255"/>
      <c r="Q23" s="256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</row>
    <row r="24" spans="1:957" ht="13" customHeight="1" x14ac:dyDescent="0.3">
      <c r="A24" s="47">
        <v>4806</v>
      </c>
      <c r="B24" s="19" t="s">
        <v>23</v>
      </c>
      <c r="C24" s="42">
        <v>19166.849999999999</v>
      </c>
      <c r="D24" s="42">
        <v>30634.25</v>
      </c>
      <c r="E24" s="30">
        <v>59.829340762827499</v>
      </c>
      <c r="F24" s="33">
        <v>7078.25</v>
      </c>
      <c r="G24" s="33">
        <v>14056.75</v>
      </c>
      <c r="H24" s="32">
        <v>98.590753364179093</v>
      </c>
      <c r="I24" s="31" t="s">
        <v>226</v>
      </c>
      <c r="J24" s="58"/>
      <c r="K24" s="253"/>
      <c r="O24" s="255"/>
      <c r="P24" s="255"/>
      <c r="Q24" s="256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</row>
    <row r="25" spans="1:957" ht="13" customHeight="1" x14ac:dyDescent="0.3">
      <c r="A25" s="47">
        <v>4561</v>
      </c>
      <c r="B25" s="19" t="s">
        <v>24</v>
      </c>
      <c r="C25" s="42">
        <v>76574.7</v>
      </c>
      <c r="D25" s="42">
        <v>91172.49</v>
      </c>
      <c r="E25" s="30">
        <v>19.0634635199354</v>
      </c>
      <c r="F25" s="33">
        <v>20338.57</v>
      </c>
      <c r="G25" s="33">
        <v>27326.639999999999</v>
      </c>
      <c r="H25" s="32">
        <v>34.358708601440597</v>
      </c>
      <c r="I25" s="31" t="s">
        <v>226</v>
      </c>
      <c r="J25" s="58"/>
      <c r="K25" s="253"/>
      <c r="O25" s="255"/>
      <c r="P25" s="255"/>
      <c r="Q25" s="256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</row>
    <row r="26" spans="1:957" ht="13" customHeight="1" x14ac:dyDescent="0.3">
      <c r="A26" s="47">
        <v>4566</v>
      </c>
      <c r="B26" s="19" t="s">
        <v>25</v>
      </c>
      <c r="C26" s="42">
        <v>545164.44999999995</v>
      </c>
      <c r="D26" s="42">
        <v>547500.75</v>
      </c>
      <c r="E26" s="32">
        <v>0.42854958719337699</v>
      </c>
      <c r="F26" s="33">
        <v>215135.46</v>
      </c>
      <c r="G26" s="33">
        <v>203624.27</v>
      </c>
      <c r="H26" s="35">
        <v>-5.3506706890625804</v>
      </c>
      <c r="I26" s="31" t="s">
        <v>227</v>
      </c>
      <c r="J26" s="58"/>
      <c r="K26" s="253"/>
      <c r="O26" s="255"/>
      <c r="P26" s="255"/>
      <c r="Q26" s="256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</row>
    <row r="27" spans="1:957" ht="13" customHeight="1" x14ac:dyDescent="0.3">
      <c r="A27" s="47">
        <v>4571</v>
      </c>
      <c r="B27" s="19" t="s">
        <v>26</v>
      </c>
      <c r="C27" s="42">
        <v>10437.99</v>
      </c>
      <c r="D27" s="42">
        <v>8119.44</v>
      </c>
      <c r="E27" s="32">
        <v>-22.212609899032302</v>
      </c>
      <c r="F27" s="33">
        <v>9137.99</v>
      </c>
      <c r="G27" s="33">
        <v>6619.44</v>
      </c>
      <c r="H27" s="32">
        <v>-27.561312717566999</v>
      </c>
      <c r="I27" s="31" t="s">
        <v>227</v>
      </c>
      <c r="J27" s="58"/>
      <c r="K27" s="253"/>
      <c r="O27" s="255"/>
      <c r="P27" s="255"/>
      <c r="Q27" s="256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</row>
    <row r="28" spans="1:957" ht="13" customHeight="1" x14ac:dyDescent="0.3">
      <c r="A28" s="47">
        <v>4811</v>
      </c>
      <c r="B28" s="19" t="s">
        <v>27</v>
      </c>
      <c r="C28" s="42">
        <v>9192</v>
      </c>
      <c r="D28" s="42">
        <v>9445</v>
      </c>
      <c r="E28" s="32">
        <v>2.7523933855526499</v>
      </c>
      <c r="F28" s="33">
        <v>-766</v>
      </c>
      <c r="G28" s="33">
        <v>-123</v>
      </c>
      <c r="H28" s="32">
        <v>-83.942558746736296</v>
      </c>
      <c r="I28" s="31" t="s">
        <v>226</v>
      </c>
      <c r="J28" s="58"/>
      <c r="K28" s="253"/>
      <c r="O28" s="255"/>
      <c r="P28" s="255"/>
      <c r="Q28" s="256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</row>
    <row r="29" spans="1:957" ht="13" customHeight="1" x14ac:dyDescent="0.3">
      <c r="A29" s="47">
        <v>4816</v>
      </c>
      <c r="B29" s="19" t="s">
        <v>28</v>
      </c>
      <c r="C29" s="42">
        <v>22543.25</v>
      </c>
      <c r="D29" s="42">
        <v>15975</v>
      </c>
      <c r="E29" s="32">
        <v>-29.136215940469999</v>
      </c>
      <c r="F29" s="33">
        <v>-11289.15</v>
      </c>
      <c r="G29" s="33">
        <v>-17836.5</v>
      </c>
      <c r="H29" s="32">
        <v>57.996837671569601</v>
      </c>
      <c r="I29" s="31" t="s">
        <v>227</v>
      </c>
      <c r="J29" s="58"/>
      <c r="K29" s="253"/>
      <c r="O29" s="255"/>
      <c r="P29" s="255"/>
      <c r="Q29" s="256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</row>
    <row r="30" spans="1:957" ht="13" customHeight="1" x14ac:dyDescent="0.3">
      <c r="A30" s="47">
        <v>4590</v>
      </c>
      <c r="B30" s="19" t="s">
        <v>29</v>
      </c>
      <c r="C30" s="42">
        <v>3850</v>
      </c>
      <c r="D30" s="42">
        <v>1408</v>
      </c>
      <c r="E30" s="30">
        <v>-63.428571428571402</v>
      </c>
      <c r="F30" s="37">
        <v>2550</v>
      </c>
      <c r="G30" s="37">
        <v>1408</v>
      </c>
      <c r="H30" s="32">
        <v>-44.7843137254902</v>
      </c>
      <c r="I30" s="31" t="s">
        <v>227</v>
      </c>
      <c r="J30" s="58"/>
      <c r="K30" s="253"/>
      <c r="O30" s="255"/>
      <c r="P30" s="255"/>
      <c r="Q30" s="256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</row>
    <row r="31" spans="1:957" ht="13" customHeight="1" x14ac:dyDescent="0.3">
      <c r="A31" s="47">
        <v>4821</v>
      </c>
      <c r="B31" s="19" t="s">
        <v>30</v>
      </c>
      <c r="C31" s="42">
        <v>23563.8</v>
      </c>
      <c r="D31" s="42">
        <v>18629.599999999999</v>
      </c>
      <c r="E31" s="30">
        <v>-20.939746560402</v>
      </c>
      <c r="F31" s="37">
        <v>23563.8</v>
      </c>
      <c r="G31" s="37">
        <v>18629.599999999999</v>
      </c>
      <c r="H31" s="30">
        <v>-20.939746560402</v>
      </c>
      <c r="I31" s="31" t="s">
        <v>227</v>
      </c>
      <c r="J31" s="58"/>
      <c r="K31" s="253"/>
      <c r="O31" s="255"/>
      <c r="P31" s="255"/>
      <c r="Q31" s="256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</row>
    <row r="32" spans="1:957" ht="13" customHeight="1" x14ac:dyDescent="0.3">
      <c r="A32" s="48">
        <v>4826</v>
      </c>
      <c r="B32" s="19" t="s">
        <v>31</v>
      </c>
      <c r="C32" s="42">
        <v>0</v>
      </c>
      <c r="D32" s="42">
        <v>0</v>
      </c>
      <c r="E32" s="32" t="s">
        <v>231</v>
      </c>
      <c r="F32" s="33">
        <v>0</v>
      </c>
      <c r="G32" s="33">
        <v>0</v>
      </c>
      <c r="H32" s="32" t="s">
        <v>231</v>
      </c>
      <c r="I32" s="31" t="s">
        <v>228</v>
      </c>
      <c r="J32" s="58"/>
      <c r="K32" s="253"/>
      <c r="O32" s="255"/>
      <c r="P32" s="255"/>
      <c r="Q32" s="256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</row>
    <row r="33" spans="1:957" ht="13" customHeight="1" x14ac:dyDescent="0.3">
      <c r="A33" s="48">
        <v>4591</v>
      </c>
      <c r="B33" s="19" t="s">
        <v>32</v>
      </c>
      <c r="C33" s="42">
        <v>76191.55</v>
      </c>
      <c r="D33" s="42">
        <v>92308</v>
      </c>
      <c r="E33" s="32">
        <v>21.152542506353999</v>
      </c>
      <c r="F33" s="33">
        <v>53202.95</v>
      </c>
      <c r="G33" s="33">
        <v>60026.65</v>
      </c>
      <c r="H33" s="32">
        <v>12.8257925547362</v>
      </c>
      <c r="I33" s="31" t="s">
        <v>226</v>
      </c>
      <c r="J33" s="58"/>
      <c r="K33" s="253"/>
      <c r="O33" s="255"/>
      <c r="P33" s="255"/>
      <c r="Q33" s="256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</row>
    <row r="34" spans="1:957" ht="13" customHeight="1" x14ac:dyDescent="0.3">
      <c r="A34" s="48">
        <v>4831</v>
      </c>
      <c r="B34" s="19" t="s">
        <v>33</v>
      </c>
      <c r="C34" s="42">
        <v>93801.5</v>
      </c>
      <c r="D34" s="42">
        <v>100069</v>
      </c>
      <c r="E34" s="32">
        <v>6.6816628731949903</v>
      </c>
      <c r="F34" s="33">
        <v>44799.5</v>
      </c>
      <c r="G34" s="33">
        <v>24850.7</v>
      </c>
      <c r="H34" s="30">
        <v>-44.529068404781299</v>
      </c>
      <c r="I34" s="31" t="s">
        <v>227</v>
      </c>
      <c r="J34" s="58"/>
      <c r="K34" s="253"/>
      <c r="O34" s="255"/>
      <c r="P34" s="255"/>
      <c r="Q34" s="256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</row>
    <row r="35" spans="1:957" ht="13" customHeight="1" x14ac:dyDescent="0.3">
      <c r="A35" s="48">
        <v>4601</v>
      </c>
      <c r="B35" s="19" t="s">
        <v>34</v>
      </c>
      <c r="C35" s="42">
        <v>0</v>
      </c>
      <c r="D35" s="42">
        <v>0</v>
      </c>
      <c r="E35" s="32" t="s">
        <v>231</v>
      </c>
      <c r="F35" s="37">
        <v>0</v>
      </c>
      <c r="G35" s="37">
        <v>0</v>
      </c>
      <c r="H35" s="32" t="s">
        <v>231</v>
      </c>
      <c r="I35" s="31" t="s">
        <v>228</v>
      </c>
      <c r="J35" s="58"/>
      <c r="K35" s="253"/>
      <c r="O35" s="255"/>
      <c r="P35" s="255"/>
      <c r="Q35" s="256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</row>
    <row r="36" spans="1:957" ht="13" customHeight="1" x14ac:dyDescent="0.3">
      <c r="A36" s="48">
        <v>4841</v>
      </c>
      <c r="B36" s="19" t="s">
        <v>35</v>
      </c>
      <c r="C36" s="42">
        <v>31896.45</v>
      </c>
      <c r="D36" s="42">
        <v>28724.85</v>
      </c>
      <c r="E36" s="30">
        <v>-9.9434263060622801</v>
      </c>
      <c r="F36" s="37">
        <v>22985.42</v>
      </c>
      <c r="G36" s="37">
        <v>16030.47</v>
      </c>
      <c r="H36" s="30">
        <v>-30.258094043963499</v>
      </c>
      <c r="I36" s="31" t="s">
        <v>227</v>
      </c>
      <c r="J36" s="58"/>
      <c r="K36" s="253"/>
      <c r="O36" s="255"/>
      <c r="P36" s="255"/>
      <c r="Q36" s="256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</row>
    <row r="37" spans="1:957" ht="13" customHeight="1" x14ac:dyDescent="0.3">
      <c r="A37" s="48">
        <v>4546</v>
      </c>
      <c r="B37" s="19" t="s">
        <v>36</v>
      </c>
      <c r="C37" s="42">
        <v>14355</v>
      </c>
      <c r="D37" s="42">
        <v>9807.0499999999993</v>
      </c>
      <c r="E37" s="32">
        <v>-31.6819923371648</v>
      </c>
      <c r="F37" s="33">
        <v>-18654.099999999999</v>
      </c>
      <c r="G37" s="33">
        <v>-2055.85</v>
      </c>
      <c r="H37" s="32">
        <v>-88.979098428763706</v>
      </c>
      <c r="I37" s="31" t="s">
        <v>226</v>
      </c>
      <c r="J37" s="58"/>
      <c r="K37" s="253"/>
      <c r="O37" s="255"/>
      <c r="P37" s="255"/>
      <c r="Q37" s="256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</row>
    <row r="38" spans="1:957" ht="13" customHeight="1" x14ac:dyDescent="0.3">
      <c r="A38" s="48">
        <v>4864</v>
      </c>
      <c r="B38" s="19" t="s">
        <v>37</v>
      </c>
      <c r="C38" s="42">
        <v>107436.2</v>
      </c>
      <c r="D38" s="42">
        <v>97145</v>
      </c>
      <c r="E38" s="32">
        <v>-9.5788942646891808</v>
      </c>
      <c r="F38" s="33">
        <v>20165.29</v>
      </c>
      <c r="G38" s="33">
        <v>-6539.25</v>
      </c>
      <c r="H38" s="30" t="s">
        <v>230</v>
      </c>
      <c r="I38" s="31" t="s">
        <v>227</v>
      </c>
      <c r="J38" s="58"/>
      <c r="K38" s="253"/>
      <c r="O38" s="255"/>
      <c r="P38" s="255"/>
      <c r="Q38" s="256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</row>
    <row r="39" spans="1:957" ht="13" customHeight="1" x14ac:dyDescent="0.3">
      <c r="A39" s="48">
        <v>4606</v>
      </c>
      <c r="B39" s="19" t="s">
        <v>38</v>
      </c>
      <c r="C39" s="42">
        <v>0</v>
      </c>
      <c r="D39" s="42">
        <v>0</v>
      </c>
      <c r="E39" s="32" t="s">
        <v>231</v>
      </c>
      <c r="F39" s="33">
        <v>-3900</v>
      </c>
      <c r="G39" s="33">
        <v>-3600</v>
      </c>
      <c r="H39" s="32">
        <v>-7.6923076923076898</v>
      </c>
      <c r="I39" s="31" t="s">
        <v>226</v>
      </c>
      <c r="J39" s="58"/>
      <c r="K39" s="253"/>
      <c r="O39" s="255"/>
      <c r="P39" s="255"/>
      <c r="Q39" s="256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</row>
    <row r="40" spans="1:957" ht="13" customHeight="1" x14ac:dyDescent="0.3">
      <c r="A40" s="48">
        <v>4611</v>
      </c>
      <c r="B40" s="19" t="s">
        <v>39</v>
      </c>
      <c r="C40" s="42">
        <v>11708.5</v>
      </c>
      <c r="D40" s="42">
        <v>2673.44</v>
      </c>
      <c r="E40" s="32">
        <v>-77.166673784003095</v>
      </c>
      <c r="F40" s="33">
        <v>7658.5</v>
      </c>
      <c r="G40" s="33">
        <v>-4426.6099999999997</v>
      </c>
      <c r="H40" s="32" t="s">
        <v>230</v>
      </c>
      <c r="I40" s="31" t="s">
        <v>227</v>
      </c>
      <c r="J40" s="58"/>
      <c r="K40" s="253"/>
      <c r="O40" s="255"/>
      <c r="P40" s="255"/>
      <c r="Q40" s="256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</row>
    <row r="41" spans="1:957" ht="13" customHeight="1" x14ac:dyDescent="0.3">
      <c r="A41" s="48">
        <v>4616</v>
      </c>
      <c r="B41" s="19" t="s">
        <v>40</v>
      </c>
      <c r="C41" s="42">
        <v>0</v>
      </c>
      <c r="D41" s="42">
        <v>0</v>
      </c>
      <c r="E41" s="32" t="s">
        <v>231</v>
      </c>
      <c r="F41" s="33">
        <v>0</v>
      </c>
      <c r="G41" s="33">
        <v>0</v>
      </c>
      <c r="H41" s="32" t="s">
        <v>231</v>
      </c>
      <c r="I41" s="31" t="s">
        <v>228</v>
      </c>
      <c r="J41" s="58"/>
      <c r="K41" s="253"/>
      <c r="O41" s="255"/>
      <c r="P41" s="255"/>
      <c r="Q41" s="256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</row>
    <row r="42" spans="1:957" ht="13" customHeight="1" x14ac:dyDescent="0.3">
      <c r="A42" s="48">
        <v>4871</v>
      </c>
      <c r="B42" s="19" t="s">
        <v>41</v>
      </c>
      <c r="C42" s="42">
        <v>49630.85</v>
      </c>
      <c r="D42" s="42">
        <v>34641.300000000003</v>
      </c>
      <c r="E42" s="32">
        <v>-30.202081971193302</v>
      </c>
      <c r="F42" s="33">
        <v>1495.85</v>
      </c>
      <c r="G42" s="33">
        <v>7257.3</v>
      </c>
      <c r="H42" s="32" t="s">
        <v>229</v>
      </c>
      <c r="I42" s="31" t="s">
        <v>226</v>
      </c>
      <c r="J42" s="58"/>
      <c r="K42" s="253"/>
      <c r="O42" s="255"/>
      <c r="P42" s="255"/>
      <c r="Q42" s="256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</row>
    <row r="43" spans="1:957" ht="13" customHeight="1" x14ac:dyDescent="0.3">
      <c r="A43" s="48">
        <v>4621</v>
      </c>
      <c r="B43" s="19" t="s">
        <v>121</v>
      </c>
      <c r="C43" s="42">
        <v>0</v>
      </c>
      <c r="D43" s="42">
        <v>8978.35</v>
      </c>
      <c r="E43" s="32" t="s">
        <v>231</v>
      </c>
      <c r="F43" s="33">
        <v>0</v>
      </c>
      <c r="G43" s="33">
        <v>8978.35</v>
      </c>
      <c r="H43" s="32" t="s">
        <v>231</v>
      </c>
      <c r="I43" s="31" t="s">
        <v>226</v>
      </c>
      <c r="J43" s="58"/>
      <c r="O43" s="255"/>
      <c r="P43" s="255"/>
      <c r="Q43" s="256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</row>
    <row r="44" spans="1:957" ht="24.75" customHeight="1" x14ac:dyDescent="0.3">
      <c r="A44" s="47">
        <v>2013</v>
      </c>
      <c r="B44" s="18" t="s">
        <v>43</v>
      </c>
      <c r="C44" s="46">
        <v>783524.58</v>
      </c>
      <c r="D44" s="46">
        <v>760970.23</v>
      </c>
      <c r="E44" s="40">
        <v>-2.8785759344014399</v>
      </c>
      <c r="F44" s="39">
        <v>386870.67</v>
      </c>
      <c r="G44" s="39">
        <v>328729.27</v>
      </c>
      <c r="H44" s="38">
        <v>-15.028639932822999</v>
      </c>
      <c r="I44" s="43" t="s">
        <v>227</v>
      </c>
      <c r="O44" s="255"/>
      <c r="P44" s="255"/>
      <c r="Q44" s="256"/>
    </row>
    <row r="45" spans="1:957" ht="13" customHeight="1" x14ac:dyDescent="0.3">
      <c r="A45" s="47">
        <v>4641</v>
      </c>
      <c r="B45" s="19" t="s">
        <v>44</v>
      </c>
      <c r="C45" s="42">
        <v>31114.65</v>
      </c>
      <c r="D45" s="42">
        <v>24952.75</v>
      </c>
      <c r="E45" s="32">
        <v>-19.803854454412999</v>
      </c>
      <c r="F45" s="33">
        <v>27853.25</v>
      </c>
      <c r="G45" s="33">
        <v>-14693.6</v>
      </c>
      <c r="H45" s="32" t="s">
        <v>230</v>
      </c>
      <c r="I45" s="31" t="s">
        <v>227</v>
      </c>
      <c r="K45" s="253"/>
      <c r="O45" s="255"/>
      <c r="P45" s="255"/>
      <c r="Q45" s="256"/>
    </row>
    <row r="46" spans="1:957" ht="13" customHeight="1" x14ac:dyDescent="0.3">
      <c r="A46" s="47">
        <v>4643</v>
      </c>
      <c r="B46" s="19" t="s">
        <v>122</v>
      </c>
      <c r="C46" s="42">
        <v>52112</v>
      </c>
      <c r="D46" s="42">
        <v>63761.35</v>
      </c>
      <c r="E46" s="32">
        <v>22.3544481117593</v>
      </c>
      <c r="F46" s="33">
        <v>16937.060000000001</v>
      </c>
      <c r="G46" s="33">
        <v>41753.72</v>
      </c>
      <c r="H46" s="32" t="s">
        <v>229</v>
      </c>
      <c r="I46" s="31" t="s">
        <v>226</v>
      </c>
      <c r="J46" s="58"/>
      <c r="K46" s="253"/>
      <c r="O46" s="255"/>
      <c r="P46" s="255"/>
      <c r="Q46" s="256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</row>
    <row r="47" spans="1:957" ht="13" customHeight="1" x14ac:dyDescent="0.3">
      <c r="A47" s="47">
        <v>4646</v>
      </c>
      <c r="B47" s="19" t="s">
        <v>46</v>
      </c>
      <c r="C47" s="42">
        <v>6800</v>
      </c>
      <c r="D47" s="42">
        <v>18023.05</v>
      </c>
      <c r="E47" s="32" t="s">
        <v>229</v>
      </c>
      <c r="F47" s="33">
        <v>1000</v>
      </c>
      <c r="G47" s="33">
        <v>9631.9500000000007</v>
      </c>
      <c r="H47" s="30" t="s">
        <v>229</v>
      </c>
      <c r="I47" s="31" t="s">
        <v>226</v>
      </c>
      <c r="J47" s="58"/>
      <c r="K47" s="253"/>
      <c r="O47" s="255"/>
      <c r="P47" s="255"/>
      <c r="Q47" s="256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</row>
    <row r="48" spans="1:957" ht="13" customHeight="1" x14ac:dyDescent="0.3">
      <c r="A48" s="48">
        <v>4651</v>
      </c>
      <c r="B48" s="19" t="s">
        <v>47</v>
      </c>
      <c r="C48" s="42">
        <v>0</v>
      </c>
      <c r="D48" s="42">
        <v>0</v>
      </c>
      <c r="E48" s="32" t="s">
        <v>231</v>
      </c>
      <c r="F48" s="33">
        <v>-600</v>
      </c>
      <c r="G48" s="33">
        <v>-300</v>
      </c>
      <c r="H48" s="32">
        <v>-50</v>
      </c>
      <c r="I48" s="31" t="s">
        <v>226</v>
      </c>
      <c r="J48" s="58"/>
      <c r="K48" s="253"/>
      <c r="O48" s="255"/>
      <c r="P48" s="255"/>
      <c r="Q48" s="256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</row>
    <row r="49" spans="1:957" ht="13" customHeight="1" x14ac:dyDescent="0.3">
      <c r="A49" s="48">
        <v>4656</v>
      </c>
      <c r="B49" s="19" t="s">
        <v>48</v>
      </c>
      <c r="C49" s="42">
        <v>3272</v>
      </c>
      <c r="D49" s="42">
        <v>8660</v>
      </c>
      <c r="E49" s="32" t="s">
        <v>229</v>
      </c>
      <c r="F49" s="37">
        <v>872</v>
      </c>
      <c r="G49" s="37">
        <v>6260</v>
      </c>
      <c r="H49" s="32" t="s">
        <v>229</v>
      </c>
      <c r="I49" s="31" t="s">
        <v>226</v>
      </c>
      <c r="J49" s="58"/>
      <c r="K49" s="253"/>
      <c r="O49" s="255"/>
      <c r="P49" s="255"/>
      <c r="Q49" s="256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  <c r="LX49" s="58"/>
      <c r="LY49" s="58"/>
      <c r="LZ49" s="58"/>
      <c r="MA49" s="58"/>
      <c r="MB49" s="58"/>
      <c r="MC49" s="58"/>
      <c r="MD49" s="58"/>
      <c r="ME49" s="58"/>
      <c r="MF49" s="58"/>
      <c r="MG49" s="58"/>
      <c r="MH49" s="58"/>
      <c r="MI49" s="58"/>
      <c r="MJ49" s="58"/>
      <c r="MK49" s="58"/>
      <c r="ML49" s="58"/>
      <c r="MM49" s="58"/>
      <c r="MN49" s="58"/>
      <c r="MO49" s="58"/>
      <c r="MP49" s="58"/>
      <c r="MQ49" s="58"/>
      <c r="MR49" s="58"/>
      <c r="MS49" s="58"/>
      <c r="MT49" s="58"/>
      <c r="MU49" s="58"/>
      <c r="MV49" s="58"/>
      <c r="MW49" s="58"/>
      <c r="MX49" s="58"/>
      <c r="MY49" s="58"/>
      <c r="MZ49" s="58"/>
      <c r="NA49" s="58"/>
      <c r="NB49" s="58"/>
      <c r="NC49" s="58"/>
      <c r="ND49" s="58"/>
      <c r="NE49" s="58"/>
      <c r="NF49" s="58"/>
      <c r="NG49" s="58"/>
      <c r="NH49" s="58"/>
      <c r="NI49" s="58"/>
      <c r="NJ49" s="58"/>
      <c r="NK49" s="58"/>
      <c r="NL49" s="58"/>
      <c r="NM49" s="58"/>
      <c r="NN49" s="58"/>
      <c r="NO49" s="58"/>
      <c r="NP49" s="58"/>
      <c r="NQ49" s="58"/>
      <c r="NR49" s="58"/>
      <c r="NS49" s="58"/>
      <c r="NT49" s="58"/>
      <c r="NU49" s="58"/>
      <c r="NV49" s="58"/>
      <c r="NW49" s="58"/>
      <c r="NX49" s="58"/>
      <c r="NY49" s="58"/>
      <c r="NZ49" s="58"/>
      <c r="OA49" s="58"/>
      <c r="OB49" s="58"/>
      <c r="OC49" s="58"/>
      <c r="OD49" s="58"/>
      <c r="OE49" s="58"/>
      <c r="OF49" s="58"/>
      <c r="OG49" s="58"/>
      <c r="OH49" s="58"/>
      <c r="OI49" s="58"/>
      <c r="OJ49" s="58"/>
      <c r="OK49" s="58"/>
      <c r="OL49" s="58"/>
      <c r="OM49" s="58"/>
      <c r="ON49" s="58"/>
      <c r="OO49" s="58"/>
      <c r="OP49" s="58"/>
      <c r="OQ49" s="58"/>
      <c r="OR49" s="58"/>
      <c r="OS49" s="58"/>
      <c r="OT49" s="58"/>
      <c r="OU49" s="58"/>
      <c r="OV49" s="58"/>
      <c r="OW49" s="58"/>
      <c r="OX49" s="58"/>
      <c r="OY49" s="58"/>
      <c r="OZ49" s="58"/>
      <c r="PA49" s="58"/>
      <c r="PB49" s="58"/>
      <c r="PC49" s="58"/>
      <c r="PD49" s="58"/>
      <c r="PE49" s="58"/>
      <c r="PF49" s="58"/>
      <c r="PG49" s="58"/>
      <c r="PH49" s="58"/>
      <c r="PI49" s="58"/>
      <c r="PJ49" s="58"/>
      <c r="PK49" s="58"/>
      <c r="PL49" s="58"/>
      <c r="PM49" s="58"/>
      <c r="PN49" s="58"/>
      <c r="PO49" s="58"/>
      <c r="PP49" s="58"/>
      <c r="PQ49" s="58"/>
      <c r="PR49" s="58"/>
      <c r="PS49" s="58"/>
      <c r="PT49" s="58"/>
      <c r="PU49" s="58"/>
      <c r="PV49" s="58"/>
      <c r="PW49" s="58"/>
      <c r="PX49" s="58"/>
      <c r="PY49" s="58"/>
      <c r="PZ49" s="58"/>
      <c r="QA49" s="58"/>
      <c r="QB49" s="58"/>
      <c r="QC49" s="58"/>
      <c r="QD49" s="58"/>
      <c r="QE49" s="58"/>
      <c r="QF49" s="58"/>
      <c r="QG49" s="58"/>
      <c r="QH49" s="58"/>
      <c r="QI49" s="58"/>
      <c r="QJ49" s="58"/>
      <c r="QK49" s="58"/>
      <c r="QL49" s="58"/>
      <c r="QM49" s="58"/>
      <c r="QN49" s="58"/>
      <c r="QO49" s="58"/>
      <c r="QP49" s="58"/>
      <c r="QQ49" s="58"/>
      <c r="QR49" s="58"/>
      <c r="QS49" s="58"/>
      <c r="QT49" s="58"/>
      <c r="QU49" s="58"/>
      <c r="QV49" s="58"/>
      <c r="QW49" s="58"/>
      <c r="QX49" s="58"/>
      <c r="QY49" s="58"/>
      <c r="QZ49" s="58"/>
      <c r="RA49" s="58"/>
      <c r="RB49" s="58"/>
      <c r="RC49" s="58"/>
      <c r="RD49" s="58"/>
      <c r="RE49" s="58"/>
      <c r="RF49" s="58"/>
      <c r="RG49" s="58"/>
      <c r="RH49" s="58"/>
      <c r="RI49" s="58"/>
      <c r="RJ49" s="58"/>
      <c r="RK49" s="58"/>
      <c r="RL49" s="58"/>
      <c r="RM49" s="58"/>
      <c r="RN49" s="58"/>
      <c r="RO49" s="58"/>
      <c r="RP49" s="58"/>
      <c r="RQ49" s="58"/>
      <c r="RR49" s="58"/>
      <c r="RS49" s="58"/>
      <c r="RT49" s="58"/>
      <c r="RU49" s="58"/>
      <c r="RV49" s="58"/>
      <c r="RW49" s="58"/>
      <c r="RX49" s="58"/>
      <c r="RY49" s="58"/>
      <c r="RZ49" s="58"/>
      <c r="SA49" s="58"/>
      <c r="SB49" s="58"/>
      <c r="SC49" s="58"/>
      <c r="SD49" s="58"/>
      <c r="SE49" s="58"/>
      <c r="SF49" s="58"/>
      <c r="SG49" s="58"/>
      <c r="SH49" s="58"/>
      <c r="SI49" s="58"/>
      <c r="SJ49" s="58"/>
      <c r="SK49" s="58"/>
      <c r="SL49" s="58"/>
      <c r="SM49" s="58"/>
      <c r="SN49" s="58"/>
      <c r="SO49" s="58"/>
      <c r="SP49" s="58"/>
      <c r="SQ49" s="58"/>
      <c r="SR49" s="58"/>
      <c r="SS49" s="58"/>
      <c r="ST49" s="58"/>
      <c r="SU49" s="58"/>
      <c r="SV49" s="58"/>
      <c r="SW49" s="58"/>
      <c r="SX49" s="58"/>
      <c r="SY49" s="58"/>
      <c r="SZ49" s="58"/>
      <c r="TA49" s="58"/>
      <c r="TB49" s="58"/>
      <c r="TC49" s="58"/>
      <c r="TD49" s="58"/>
      <c r="TE49" s="58"/>
      <c r="TF49" s="58"/>
      <c r="TG49" s="58"/>
      <c r="TH49" s="58"/>
      <c r="TI49" s="58"/>
      <c r="TJ49" s="58"/>
      <c r="TK49" s="58"/>
      <c r="TL49" s="58"/>
      <c r="TM49" s="58"/>
      <c r="TN49" s="58"/>
      <c r="TO49" s="58"/>
      <c r="TP49" s="58"/>
      <c r="TQ49" s="58"/>
      <c r="TR49" s="58"/>
      <c r="TS49" s="58"/>
      <c r="TT49" s="58"/>
      <c r="TU49" s="58"/>
      <c r="TV49" s="58"/>
      <c r="TW49" s="58"/>
      <c r="TX49" s="58"/>
      <c r="TY49" s="58"/>
      <c r="TZ49" s="58"/>
      <c r="UA49" s="58"/>
      <c r="UB49" s="58"/>
      <c r="UC49" s="58"/>
      <c r="UD49" s="58"/>
      <c r="UE49" s="58"/>
      <c r="UF49" s="58"/>
      <c r="UG49" s="58"/>
      <c r="UH49" s="58"/>
      <c r="UI49" s="58"/>
      <c r="UJ49" s="58"/>
      <c r="UK49" s="58"/>
      <c r="UL49" s="58"/>
      <c r="UM49" s="58"/>
      <c r="UN49" s="58"/>
      <c r="UO49" s="58"/>
      <c r="UP49" s="58"/>
      <c r="UQ49" s="58"/>
      <c r="UR49" s="58"/>
      <c r="US49" s="58"/>
      <c r="UT49" s="58"/>
      <c r="UU49" s="58"/>
      <c r="UV49" s="58"/>
      <c r="UW49" s="58"/>
      <c r="UX49" s="58"/>
      <c r="UY49" s="58"/>
      <c r="UZ49" s="58"/>
      <c r="VA49" s="58"/>
      <c r="VB49" s="58"/>
      <c r="VC49" s="58"/>
      <c r="VD49" s="58"/>
      <c r="VE49" s="58"/>
      <c r="VF49" s="58"/>
      <c r="VG49" s="58"/>
      <c r="VH49" s="58"/>
      <c r="VI49" s="58"/>
      <c r="VJ49" s="58"/>
      <c r="VK49" s="58"/>
      <c r="VL49" s="58"/>
      <c r="VM49" s="58"/>
      <c r="VN49" s="58"/>
      <c r="VO49" s="58"/>
      <c r="VP49" s="58"/>
      <c r="VQ49" s="58"/>
      <c r="VR49" s="58"/>
      <c r="VS49" s="58"/>
      <c r="VT49" s="58"/>
      <c r="VU49" s="58"/>
      <c r="VV49" s="58"/>
      <c r="VW49" s="58"/>
      <c r="VX49" s="58"/>
      <c r="VY49" s="58"/>
      <c r="VZ49" s="58"/>
      <c r="WA49" s="58"/>
      <c r="WB49" s="58"/>
      <c r="WC49" s="58"/>
      <c r="WD49" s="58"/>
      <c r="WE49" s="58"/>
      <c r="WF49" s="58"/>
      <c r="WG49" s="58"/>
      <c r="WH49" s="58"/>
      <c r="WI49" s="58"/>
      <c r="WJ49" s="58"/>
      <c r="WK49" s="58"/>
      <c r="WL49" s="58"/>
      <c r="WM49" s="58"/>
      <c r="WN49" s="58"/>
      <c r="WO49" s="58"/>
      <c r="WP49" s="58"/>
      <c r="WQ49" s="58"/>
      <c r="WR49" s="58"/>
      <c r="WS49" s="58"/>
      <c r="WT49" s="58"/>
      <c r="WU49" s="58"/>
      <c r="WV49" s="58"/>
      <c r="WW49" s="58"/>
      <c r="WX49" s="58"/>
      <c r="WY49" s="58"/>
      <c r="WZ49" s="58"/>
      <c r="XA49" s="58"/>
      <c r="XB49" s="58"/>
      <c r="XC49" s="58"/>
      <c r="XD49" s="58"/>
      <c r="XE49" s="58"/>
      <c r="XF49" s="58"/>
      <c r="XG49" s="58"/>
      <c r="XH49" s="58"/>
      <c r="XI49" s="58"/>
      <c r="XJ49" s="58"/>
      <c r="XK49" s="58"/>
      <c r="XL49" s="58"/>
      <c r="XM49" s="58"/>
      <c r="XN49" s="58"/>
      <c r="XO49" s="58"/>
      <c r="XP49" s="58"/>
      <c r="XQ49" s="58"/>
      <c r="XR49" s="58"/>
      <c r="XS49" s="58"/>
      <c r="XT49" s="58"/>
      <c r="XU49" s="58"/>
      <c r="XV49" s="58"/>
      <c r="XW49" s="58"/>
      <c r="XX49" s="58"/>
      <c r="XY49" s="58"/>
      <c r="XZ49" s="58"/>
      <c r="YA49" s="58"/>
      <c r="YB49" s="58"/>
      <c r="YC49" s="58"/>
      <c r="YD49" s="58"/>
      <c r="YE49" s="58"/>
      <c r="YF49" s="58"/>
      <c r="YG49" s="58"/>
      <c r="YH49" s="58"/>
      <c r="YI49" s="58"/>
      <c r="YJ49" s="58"/>
      <c r="YK49" s="58"/>
      <c r="YL49" s="58"/>
      <c r="YM49" s="58"/>
      <c r="YN49" s="58"/>
      <c r="YO49" s="58"/>
      <c r="YP49" s="58"/>
      <c r="YQ49" s="58"/>
      <c r="YR49" s="58"/>
      <c r="YS49" s="58"/>
      <c r="YT49" s="58"/>
      <c r="YU49" s="58"/>
      <c r="YV49" s="58"/>
      <c r="YW49" s="58"/>
      <c r="YX49" s="58"/>
      <c r="YY49" s="58"/>
      <c r="YZ49" s="58"/>
      <c r="ZA49" s="58"/>
      <c r="ZB49" s="58"/>
      <c r="ZC49" s="58"/>
      <c r="ZD49" s="58"/>
      <c r="ZE49" s="58"/>
      <c r="ZF49" s="58"/>
      <c r="ZG49" s="58"/>
      <c r="ZH49" s="58"/>
      <c r="ZI49" s="58"/>
      <c r="ZJ49" s="58"/>
      <c r="ZK49" s="58"/>
      <c r="ZL49" s="58"/>
      <c r="ZM49" s="58"/>
      <c r="ZN49" s="58"/>
      <c r="ZO49" s="58"/>
      <c r="ZP49" s="58"/>
      <c r="ZQ49" s="58"/>
      <c r="ZR49" s="58"/>
      <c r="ZS49" s="58"/>
      <c r="ZT49" s="58"/>
      <c r="ZU49" s="58"/>
      <c r="ZV49" s="58"/>
      <c r="ZW49" s="58"/>
      <c r="ZX49" s="58"/>
      <c r="ZY49" s="58"/>
      <c r="ZZ49" s="58"/>
      <c r="AAA49" s="58"/>
      <c r="AAB49" s="58"/>
      <c r="AAC49" s="58"/>
      <c r="AAD49" s="58"/>
      <c r="AAE49" s="58"/>
      <c r="AAF49" s="58"/>
      <c r="AAG49" s="58"/>
      <c r="AAH49" s="58"/>
      <c r="AAI49" s="58"/>
      <c r="AAJ49" s="58"/>
      <c r="AAK49" s="58"/>
      <c r="AAL49" s="58"/>
      <c r="AAM49" s="58"/>
      <c r="AAN49" s="58"/>
      <c r="AAO49" s="58"/>
      <c r="AAP49" s="58"/>
      <c r="AAQ49" s="58"/>
      <c r="AAR49" s="58"/>
      <c r="AAS49" s="58"/>
      <c r="AAT49" s="58"/>
      <c r="AAU49" s="58"/>
      <c r="AAV49" s="58"/>
      <c r="AAW49" s="58"/>
      <c r="AAX49" s="58"/>
      <c r="AAY49" s="58"/>
      <c r="AAZ49" s="58"/>
      <c r="ABA49" s="58"/>
      <c r="ABB49" s="58"/>
      <c r="ABC49" s="58"/>
      <c r="ABD49" s="58"/>
      <c r="ABE49" s="58"/>
      <c r="ABF49" s="58"/>
      <c r="ABG49" s="58"/>
      <c r="ABH49" s="58"/>
      <c r="ABI49" s="58"/>
      <c r="ABJ49" s="58"/>
      <c r="ABK49" s="58"/>
      <c r="ABL49" s="58"/>
      <c r="ABM49" s="58"/>
      <c r="ABN49" s="58"/>
      <c r="ABO49" s="58"/>
      <c r="ABP49" s="58"/>
      <c r="ABQ49" s="58"/>
      <c r="ABR49" s="58"/>
      <c r="ABS49" s="58"/>
      <c r="ABT49" s="58"/>
      <c r="ABU49" s="58"/>
      <c r="ABV49" s="58"/>
      <c r="ABW49" s="58"/>
      <c r="ABX49" s="58"/>
      <c r="ABY49" s="58"/>
      <c r="ABZ49" s="58"/>
      <c r="ACA49" s="58"/>
      <c r="ACB49" s="58"/>
      <c r="ACC49" s="58"/>
      <c r="ACD49" s="58"/>
      <c r="ACE49" s="58"/>
      <c r="ACF49" s="58"/>
      <c r="ACG49" s="58"/>
      <c r="ACH49" s="58"/>
      <c r="ACI49" s="58"/>
      <c r="ACJ49" s="58"/>
      <c r="ACK49" s="58"/>
      <c r="ACL49" s="58"/>
      <c r="ACM49" s="58"/>
      <c r="ACN49" s="58"/>
      <c r="ACO49" s="58"/>
      <c r="ACP49" s="58"/>
      <c r="ACQ49" s="58"/>
      <c r="ACR49" s="58"/>
      <c r="ACS49" s="58"/>
      <c r="ACT49" s="58"/>
      <c r="ACU49" s="58"/>
      <c r="ACV49" s="58"/>
      <c r="ACW49" s="58"/>
      <c r="ACX49" s="58"/>
      <c r="ACY49" s="58"/>
      <c r="ACZ49" s="58"/>
      <c r="ADA49" s="58"/>
      <c r="ADB49" s="58"/>
      <c r="ADC49" s="58"/>
      <c r="ADD49" s="58"/>
      <c r="ADE49" s="58"/>
      <c r="ADF49" s="58"/>
      <c r="ADG49" s="58"/>
      <c r="ADH49" s="58"/>
      <c r="ADI49" s="58"/>
      <c r="ADJ49" s="58"/>
      <c r="ADK49" s="58"/>
      <c r="ADL49" s="58"/>
      <c r="ADM49" s="58"/>
      <c r="ADN49" s="58"/>
      <c r="ADO49" s="58"/>
      <c r="ADP49" s="58"/>
      <c r="ADQ49" s="58"/>
      <c r="ADR49" s="58"/>
      <c r="ADS49" s="58"/>
      <c r="ADT49" s="58"/>
      <c r="ADU49" s="58"/>
      <c r="ADV49" s="58"/>
      <c r="ADW49" s="58"/>
      <c r="ADX49" s="58"/>
      <c r="ADY49" s="58"/>
      <c r="ADZ49" s="58"/>
      <c r="AEA49" s="58"/>
      <c r="AEB49" s="58"/>
      <c r="AEC49" s="58"/>
      <c r="AED49" s="58"/>
      <c r="AEE49" s="58"/>
      <c r="AEF49" s="58"/>
      <c r="AEG49" s="58"/>
      <c r="AEH49" s="58"/>
      <c r="AEI49" s="58"/>
      <c r="AEJ49" s="58"/>
      <c r="AEK49" s="58"/>
      <c r="AEL49" s="58"/>
      <c r="AEM49" s="58"/>
      <c r="AEN49" s="58"/>
      <c r="AEO49" s="58"/>
      <c r="AEP49" s="58"/>
      <c r="AEQ49" s="58"/>
      <c r="AER49" s="58"/>
      <c r="AES49" s="58"/>
      <c r="AET49" s="58"/>
      <c r="AEU49" s="58"/>
      <c r="AEV49" s="58"/>
      <c r="AEW49" s="58"/>
      <c r="AEX49" s="58"/>
      <c r="AEY49" s="58"/>
      <c r="AEZ49" s="58"/>
      <c r="AFA49" s="58"/>
      <c r="AFB49" s="58"/>
      <c r="AFC49" s="58"/>
      <c r="AFD49" s="58"/>
      <c r="AFE49" s="58"/>
      <c r="AFF49" s="58"/>
      <c r="AFG49" s="58"/>
      <c r="AFH49" s="58"/>
      <c r="AFI49" s="58"/>
      <c r="AFJ49" s="58"/>
      <c r="AFK49" s="58"/>
      <c r="AFL49" s="58"/>
      <c r="AFM49" s="58"/>
      <c r="AFN49" s="58"/>
      <c r="AFO49" s="58"/>
      <c r="AFP49" s="58"/>
      <c r="AFQ49" s="58"/>
      <c r="AFR49" s="58"/>
      <c r="AFS49" s="58"/>
      <c r="AFT49" s="58"/>
      <c r="AFU49" s="58"/>
      <c r="AFV49" s="58"/>
      <c r="AFW49" s="58"/>
      <c r="AFX49" s="58"/>
      <c r="AFY49" s="58"/>
      <c r="AFZ49" s="58"/>
      <c r="AGA49" s="58"/>
      <c r="AGB49" s="58"/>
      <c r="AGC49" s="58"/>
      <c r="AGD49" s="58"/>
      <c r="AGE49" s="58"/>
      <c r="AGF49" s="58"/>
      <c r="AGG49" s="58"/>
      <c r="AGH49" s="58"/>
      <c r="AGI49" s="58"/>
      <c r="AGJ49" s="58"/>
      <c r="AGK49" s="58"/>
      <c r="AGL49" s="58"/>
      <c r="AGM49" s="58"/>
      <c r="AGN49" s="58"/>
      <c r="AGO49" s="58"/>
      <c r="AGP49" s="58"/>
      <c r="AGQ49" s="58"/>
      <c r="AGR49" s="58"/>
      <c r="AGS49" s="58"/>
      <c r="AGT49" s="58"/>
      <c r="AGU49" s="58"/>
      <c r="AGV49" s="58"/>
      <c r="AGW49" s="58"/>
      <c r="AGX49" s="58"/>
      <c r="AGY49" s="58"/>
      <c r="AGZ49" s="58"/>
      <c r="AHA49" s="58"/>
      <c r="AHB49" s="58"/>
      <c r="AHC49" s="58"/>
      <c r="AHD49" s="58"/>
      <c r="AHE49" s="58"/>
      <c r="AHF49" s="58"/>
      <c r="AHG49" s="58"/>
      <c r="AHH49" s="58"/>
      <c r="AHI49" s="58"/>
      <c r="AHJ49" s="58"/>
      <c r="AHK49" s="58"/>
      <c r="AHL49" s="58"/>
      <c r="AHM49" s="58"/>
      <c r="AHN49" s="58"/>
      <c r="AHO49" s="58"/>
      <c r="AHP49" s="58"/>
      <c r="AHQ49" s="58"/>
      <c r="AHR49" s="58"/>
      <c r="AHS49" s="58"/>
      <c r="AHT49" s="58"/>
      <c r="AHU49" s="58"/>
      <c r="AHV49" s="58"/>
      <c r="AHW49" s="58"/>
      <c r="AHX49" s="58"/>
      <c r="AHY49" s="58"/>
      <c r="AHZ49" s="58"/>
      <c r="AIA49" s="58"/>
      <c r="AIB49" s="58"/>
      <c r="AIC49" s="58"/>
      <c r="AID49" s="58"/>
      <c r="AIE49" s="58"/>
      <c r="AIF49" s="58"/>
      <c r="AIG49" s="58"/>
      <c r="AIH49" s="58"/>
      <c r="AII49" s="58"/>
      <c r="AIJ49" s="58"/>
      <c r="AIK49" s="58"/>
      <c r="AIL49" s="58"/>
      <c r="AIM49" s="58"/>
      <c r="AIN49" s="58"/>
      <c r="AIO49" s="58"/>
      <c r="AIP49" s="58"/>
      <c r="AIQ49" s="58"/>
      <c r="AIR49" s="58"/>
      <c r="AIS49" s="58"/>
      <c r="AIT49" s="58"/>
      <c r="AIU49" s="58"/>
      <c r="AIV49" s="58"/>
      <c r="AIW49" s="58"/>
      <c r="AIX49" s="58"/>
      <c r="AIY49" s="58"/>
      <c r="AIZ49" s="58"/>
      <c r="AJA49" s="58"/>
      <c r="AJB49" s="58"/>
      <c r="AJC49" s="58"/>
      <c r="AJD49" s="58"/>
      <c r="AJE49" s="58"/>
      <c r="AJF49" s="58"/>
      <c r="AJG49" s="58"/>
      <c r="AJH49" s="58"/>
      <c r="AJI49" s="58"/>
      <c r="AJJ49" s="58"/>
      <c r="AJK49" s="58"/>
      <c r="AJL49" s="58"/>
      <c r="AJM49" s="58"/>
      <c r="AJN49" s="58"/>
      <c r="AJO49" s="58"/>
      <c r="AJP49" s="58"/>
      <c r="AJQ49" s="58"/>
      <c r="AJR49" s="58"/>
      <c r="AJS49" s="58"/>
      <c r="AJT49" s="58"/>
      <c r="AJU49" s="58"/>
    </row>
    <row r="50" spans="1:957" ht="13" customHeight="1" x14ac:dyDescent="0.3">
      <c r="A50" s="48">
        <v>4666</v>
      </c>
      <c r="B50" s="19" t="s">
        <v>49</v>
      </c>
      <c r="C50" s="42">
        <v>18584</v>
      </c>
      <c r="D50" s="42">
        <v>14842</v>
      </c>
      <c r="E50" s="30">
        <v>-20.135600516573401</v>
      </c>
      <c r="F50" s="37">
        <v>17484</v>
      </c>
      <c r="G50" s="37">
        <v>14842</v>
      </c>
      <c r="H50" s="32">
        <v>-15.110958590711499</v>
      </c>
      <c r="I50" s="31" t="s">
        <v>227</v>
      </c>
      <c r="J50" s="58"/>
      <c r="K50" s="253"/>
      <c r="O50" s="255"/>
      <c r="P50" s="255"/>
      <c r="Q50" s="256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  <c r="LX50" s="58"/>
      <c r="LY50" s="58"/>
      <c r="LZ50" s="58"/>
      <c r="MA50" s="58"/>
      <c r="MB50" s="58"/>
      <c r="MC50" s="58"/>
      <c r="MD50" s="58"/>
      <c r="ME50" s="58"/>
      <c r="MF50" s="58"/>
      <c r="MG50" s="58"/>
      <c r="MH50" s="58"/>
      <c r="MI50" s="58"/>
      <c r="MJ50" s="58"/>
      <c r="MK50" s="58"/>
      <c r="ML50" s="58"/>
      <c r="MM50" s="58"/>
      <c r="MN50" s="58"/>
      <c r="MO50" s="58"/>
      <c r="MP50" s="58"/>
      <c r="MQ50" s="58"/>
      <c r="MR50" s="58"/>
      <c r="MS50" s="58"/>
      <c r="MT50" s="58"/>
      <c r="MU50" s="58"/>
      <c r="MV50" s="58"/>
      <c r="MW50" s="58"/>
      <c r="MX50" s="58"/>
      <c r="MY50" s="58"/>
      <c r="MZ50" s="58"/>
      <c r="NA50" s="58"/>
      <c r="NB50" s="58"/>
      <c r="NC50" s="58"/>
      <c r="ND50" s="58"/>
      <c r="NE50" s="58"/>
      <c r="NF50" s="58"/>
      <c r="NG50" s="58"/>
      <c r="NH50" s="58"/>
      <c r="NI50" s="58"/>
      <c r="NJ50" s="58"/>
      <c r="NK50" s="58"/>
      <c r="NL50" s="58"/>
      <c r="NM50" s="58"/>
      <c r="NN50" s="58"/>
      <c r="NO50" s="58"/>
      <c r="NP50" s="58"/>
      <c r="NQ50" s="58"/>
      <c r="NR50" s="58"/>
      <c r="NS50" s="58"/>
      <c r="NT50" s="58"/>
      <c r="NU50" s="58"/>
      <c r="NV50" s="58"/>
      <c r="NW50" s="58"/>
      <c r="NX50" s="58"/>
      <c r="NY50" s="58"/>
      <c r="NZ50" s="58"/>
      <c r="OA50" s="58"/>
      <c r="OB50" s="58"/>
      <c r="OC50" s="58"/>
      <c r="OD50" s="58"/>
      <c r="OE50" s="58"/>
      <c r="OF50" s="58"/>
      <c r="OG50" s="58"/>
      <c r="OH50" s="58"/>
      <c r="OI50" s="58"/>
      <c r="OJ50" s="58"/>
      <c r="OK50" s="58"/>
      <c r="OL50" s="58"/>
      <c r="OM50" s="58"/>
      <c r="ON50" s="58"/>
      <c r="OO50" s="58"/>
      <c r="OP50" s="58"/>
      <c r="OQ50" s="58"/>
      <c r="OR50" s="58"/>
      <c r="OS50" s="58"/>
      <c r="OT50" s="58"/>
      <c r="OU50" s="58"/>
      <c r="OV50" s="58"/>
      <c r="OW50" s="58"/>
      <c r="OX50" s="58"/>
      <c r="OY50" s="58"/>
      <c r="OZ50" s="58"/>
      <c r="PA50" s="58"/>
      <c r="PB50" s="58"/>
      <c r="PC50" s="58"/>
      <c r="PD50" s="58"/>
      <c r="PE50" s="58"/>
      <c r="PF50" s="58"/>
      <c r="PG50" s="58"/>
      <c r="PH50" s="58"/>
      <c r="PI50" s="58"/>
      <c r="PJ50" s="58"/>
      <c r="PK50" s="58"/>
      <c r="PL50" s="58"/>
      <c r="PM50" s="58"/>
      <c r="PN50" s="58"/>
      <c r="PO50" s="58"/>
      <c r="PP50" s="58"/>
      <c r="PQ50" s="58"/>
      <c r="PR50" s="58"/>
      <c r="PS50" s="58"/>
      <c r="PT50" s="58"/>
      <c r="PU50" s="58"/>
      <c r="PV50" s="58"/>
      <c r="PW50" s="58"/>
      <c r="PX50" s="58"/>
      <c r="PY50" s="58"/>
      <c r="PZ50" s="58"/>
      <c r="QA50" s="58"/>
      <c r="QB50" s="58"/>
      <c r="QC50" s="58"/>
      <c r="QD50" s="58"/>
      <c r="QE50" s="58"/>
      <c r="QF50" s="58"/>
      <c r="QG50" s="58"/>
      <c r="QH50" s="58"/>
      <c r="QI50" s="58"/>
      <c r="QJ50" s="58"/>
      <c r="QK50" s="58"/>
      <c r="QL50" s="58"/>
      <c r="QM50" s="58"/>
      <c r="QN50" s="58"/>
      <c r="QO50" s="58"/>
      <c r="QP50" s="58"/>
      <c r="QQ50" s="58"/>
      <c r="QR50" s="58"/>
      <c r="QS50" s="58"/>
      <c r="QT50" s="58"/>
      <c r="QU50" s="58"/>
      <c r="QV50" s="58"/>
      <c r="QW50" s="58"/>
      <c r="QX50" s="58"/>
      <c r="QY50" s="58"/>
      <c r="QZ50" s="58"/>
      <c r="RA50" s="58"/>
      <c r="RB50" s="58"/>
      <c r="RC50" s="58"/>
      <c r="RD50" s="58"/>
      <c r="RE50" s="58"/>
      <c r="RF50" s="58"/>
      <c r="RG50" s="58"/>
      <c r="RH50" s="58"/>
      <c r="RI50" s="58"/>
      <c r="RJ50" s="58"/>
      <c r="RK50" s="58"/>
      <c r="RL50" s="58"/>
      <c r="RM50" s="58"/>
      <c r="RN50" s="58"/>
      <c r="RO50" s="58"/>
      <c r="RP50" s="58"/>
      <c r="RQ50" s="58"/>
      <c r="RR50" s="58"/>
      <c r="RS50" s="58"/>
      <c r="RT50" s="58"/>
      <c r="RU50" s="58"/>
      <c r="RV50" s="58"/>
      <c r="RW50" s="58"/>
      <c r="RX50" s="58"/>
      <c r="RY50" s="58"/>
      <c r="RZ50" s="58"/>
      <c r="SA50" s="58"/>
      <c r="SB50" s="58"/>
      <c r="SC50" s="58"/>
      <c r="SD50" s="58"/>
      <c r="SE50" s="58"/>
      <c r="SF50" s="58"/>
      <c r="SG50" s="58"/>
      <c r="SH50" s="58"/>
      <c r="SI50" s="58"/>
      <c r="SJ50" s="58"/>
      <c r="SK50" s="58"/>
      <c r="SL50" s="58"/>
      <c r="SM50" s="58"/>
      <c r="SN50" s="58"/>
      <c r="SO50" s="58"/>
      <c r="SP50" s="58"/>
      <c r="SQ50" s="58"/>
      <c r="SR50" s="58"/>
      <c r="SS50" s="58"/>
      <c r="ST50" s="58"/>
      <c r="SU50" s="58"/>
      <c r="SV50" s="58"/>
      <c r="SW50" s="58"/>
      <c r="SX50" s="58"/>
      <c r="SY50" s="58"/>
      <c r="SZ50" s="58"/>
      <c r="TA50" s="58"/>
      <c r="TB50" s="58"/>
      <c r="TC50" s="58"/>
      <c r="TD50" s="58"/>
      <c r="TE50" s="58"/>
      <c r="TF50" s="58"/>
      <c r="TG50" s="58"/>
      <c r="TH50" s="58"/>
      <c r="TI50" s="58"/>
      <c r="TJ50" s="58"/>
      <c r="TK50" s="58"/>
      <c r="TL50" s="58"/>
      <c r="TM50" s="58"/>
      <c r="TN50" s="58"/>
      <c r="TO50" s="58"/>
      <c r="TP50" s="58"/>
      <c r="TQ50" s="58"/>
      <c r="TR50" s="58"/>
      <c r="TS50" s="58"/>
      <c r="TT50" s="58"/>
      <c r="TU50" s="58"/>
      <c r="TV50" s="58"/>
      <c r="TW50" s="58"/>
      <c r="TX50" s="58"/>
      <c r="TY50" s="58"/>
      <c r="TZ50" s="58"/>
      <c r="UA50" s="58"/>
      <c r="UB50" s="58"/>
      <c r="UC50" s="58"/>
      <c r="UD50" s="58"/>
      <c r="UE50" s="58"/>
      <c r="UF50" s="58"/>
      <c r="UG50" s="58"/>
      <c r="UH50" s="58"/>
      <c r="UI50" s="58"/>
      <c r="UJ50" s="58"/>
      <c r="UK50" s="58"/>
      <c r="UL50" s="58"/>
      <c r="UM50" s="58"/>
      <c r="UN50" s="58"/>
      <c r="UO50" s="58"/>
      <c r="UP50" s="58"/>
      <c r="UQ50" s="58"/>
      <c r="UR50" s="58"/>
      <c r="US50" s="58"/>
      <c r="UT50" s="58"/>
      <c r="UU50" s="58"/>
      <c r="UV50" s="58"/>
      <c r="UW50" s="58"/>
      <c r="UX50" s="58"/>
      <c r="UY50" s="58"/>
      <c r="UZ50" s="58"/>
      <c r="VA50" s="58"/>
      <c r="VB50" s="58"/>
      <c r="VC50" s="58"/>
      <c r="VD50" s="58"/>
      <c r="VE50" s="58"/>
      <c r="VF50" s="58"/>
      <c r="VG50" s="58"/>
      <c r="VH50" s="58"/>
      <c r="VI50" s="58"/>
      <c r="VJ50" s="58"/>
      <c r="VK50" s="58"/>
      <c r="VL50" s="58"/>
      <c r="VM50" s="58"/>
      <c r="VN50" s="58"/>
      <c r="VO50" s="58"/>
      <c r="VP50" s="58"/>
      <c r="VQ50" s="58"/>
      <c r="VR50" s="58"/>
      <c r="VS50" s="58"/>
      <c r="VT50" s="58"/>
      <c r="VU50" s="58"/>
      <c r="VV50" s="58"/>
      <c r="VW50" s="58"/>
      <c r="VX50" s="58"/>
      <c r="VY50" s="58"/>
      <c r="VZ50" s="58"/>
      <c r="WA50" s="58"/>
      <c r="WB50" s="58"/>
      <c r="WC50" s="58"/>
      <c r="WD50" s="58"/>
      <c r="WE50" s="58"/>
      <c r="WF50" s="58"/>
      <c r="WG50" s="58"/>
      <c r="WH50" s="58"/>
      <c r="WI50" s="58"/>
      <c r="WJ50" s="58"/>
      <c r="WK50" s="58"/>
      <c r="WL50" s="58"/>
      <c r="WM50" s="58"/>
      <c r="WN50" s="58"/>
      <c r="WO50" s="58"/>
      <c r="WP50" s="58"/>
      <c r="WQ50" s="58"/>
      <c r="WR50" s="58"/>
      <c r="WS50" s="58"/>
      <c r="WT50" s="58"/>
      <c r="WU50" s="58"/>
      <c r="WV50" s="58"/>
      <c r="WW50" s="58"/>
      <c r="WX50" s="58"/>
      <c r="WY50" s="58"/>
      <c r="WZ50" s="58"/>
      <c r="XA50" s="58"/>
      <c r="XB50" s="58"/>
      <c r="XC50" s="58"/>
      <c r="XD50" s="58"/>
      <c r="XE50" s="58"/>
      <c r="XF50" s="58"/>
      <c r="XG50" s="58"/>
      <c r="XH50" s="58"/>
      <c r="XI50" s="58"/>
      <c r="XJ50" s="58"/>
      <c r="XK50" s="58"/>
      <c r="XL50" s="58"/>
      <c r="XM50" s="58"/>
      <c r="XN50" s="58"/>
      <c r="XO50" s="58"/>
      <c r="XP50" s="58"/>
      <c r="XQ50" s="58"/>
      <c r="XR50" s="58"/>
      <c r="XS50" s="58"/>
      <c r="XT50" s="58"/>
      <c r="XU50" s="58"/>
      <c r="XV50" s="58"/>
      <c r="XW50" s="58"/>
      <c r="XX50" s="58"/>
      <c r="XY50" s="58"/>
      <c r="XZ50" s="58"/>
      <c r="YA50" s="58"/>
      <c r="YB50" s="58"/>
      <c r="YC50" s="58"/>
      <c r="YD50" s="58"/>
      <c r="YE50" s="58"/>
      <c r="YF50" s="58"/>
      <c r="YG50" s="58"/>
      <c r="YH50" s="58"/>
      <c r="YI50" s="58"/>
      <c r="YJ50" s="58"/>
      <c r="YK50" s="58"/>
      <c r="YL50" s="58"/>
      <c r="YM50" s="58"/>
      <c r="YN50" s="58"/>
      <c r="YO50" s="58"/>
      <c r="YP50" s="58"/>
      <c r="YQ50" s="58"/>
      <c r="YR50" s="58"/>
      <c r="YS50" s="58"/>
      <c r="YT50" s="58"/>
      <c r="YU50" s="58"/>
      <c r="YV50" s="58"/>
      <c r="YW50" s="58"/>
      <c r="YX50" s="58"/>
      <c r="YY50" s="58"/>
      <c r="YZ50" s="58"/>
      <c r="ZA50" s="58"/>
      <c r="ZB50" s="58"/>
      <c r="ZC50" s="58"/>
      <c r="ZD50" s="58"/>
      <c r="ZE50" s="58"/>
      <c r="ZF50" s="58"/>
      <c r="ZG50" s="58"/>
      <c r="ZH50" s="58"/>
      <c r="ZI50" s="58"/>
      <c r="ZJ50" s="58"/>
      <c r="ZK50" s="58"/>
      <c r="ZL50" s="58"/>
      <c r="ZM50" s="58"/>
      <c r="ZN50" s="58"/>
      <c r="ZO50" s="58"/>
      <c r="ZP50" s="58"/>
      <c r="ZQ50" s="58"/>
      <c r="ZR50" s="58"/>
      <c r="ZS50" s="58"/>
      <c r="ZT50" s="58"/>
      <c r="ZU50" s="58"/>
      <c r="ZV50" s="58"/>
      <c r="ZW50" s="58"/>
      <c r="ZX50" s="58"/>
      <c r="ZY50" s="58"/>
      <c r="ZZ50" s="58"/>
      <c r="AAA50" s="58"/>
      <c r="AAB50" s="58"/>
      <c r="AAC50" s="58"/>
      <c r="AAD50" s="58"/>
      <c r="AAE50" s="58"/>
      <c r="AAF50" s="58"/>
      <c r="AAG50" s="58"/>
      <c r="AAH50" s="58"/>
      <c r="AAI50" s="58"/>
      <c r="AAJ50" s="58"/>
      <c r="AAK50" s="58"/>
      <c r="AAL50" s="58"/>
      <c r="AAM50" s="58"/>
      <c r="AAN50" s="58"/>
      <c r="AAO50" s="58"/>
      <c r="AAP50" s="58"/>
      <c r="AAQ50" s="58"/>
      <c r="AAR50" s="58"/>
      <c r="AAS50" s="58"/>
      <c r="AAT50" s="58"/>
      <c r="AAU50" s="58"/>
      <c r="AAV50" s="58"/>
      <c r="AAW50" s="58"/>
      <c r="AAX50" s="58"/>
      <c r="AAY50" s="58"/>
      <c r="AAZ50" s="58"/>
      <c r="ABA50" s="58"/>
      <c r="ABB50" s="58"/>
      <c r="ABC50" s="58"/>
      <c r="ABD50" s="58"/>
      <c r="ABE50" s="58"/>
      <c r="ABF50" s="58"/>
      <c r="ABG50" s="58"/>
      <c r="ABH50" s="58"/>
      <c r="ABI50" s="58"/>
      <c r="ABJ50" s="58"/>
      <c r="ABK50" s="58"/>
      <c r="ABL50" s="58"/>
      <c r="ABM50" s="58"/>
      <c r="ABN50" s="58"/>
      <c r="ABO50" s="58"/>
      <c r="ABP50" s="58"/>
      <c r="ABQ50" s="58"/>
      <c r="ABR50" s="58"/>
      <c r="ABS50" s="58"/>
      <c r="ABT50" s="58"/>
      <c r="ABU50" s="58"/>
      <c r="ABV50" s="58"/>
      <c r="ABW50" s="58"/>
      <c r="ABX50" s="58"/>
      <c r="ABY50" s="58"/>
      <c r="ABZ50" s="58"/>
      <c r="ACA50" s="58"/>
      <c r="ACB50" s="58"/>
      <c r="ACC50" s="58"/>
      <c r="ACD50" s="58"/>
      <c r="ACE50" s="58"/>
      <c r="ACF50" s="58"/>
      <c r="ACG50" s="58"/>
      <c r="ACH50" s="58"/>
      <c r="ACI50" s="58"/>
      <c r="ACJ50" s="58"/>
      <c r="ACK50" s="58"/>
      <c r="ACL50" s="58"/>
      <c r="ACM50" s="58"/>
      <c r="ACN50" s="58"/>
      <c r="ACO50" s="58"/>
      <c r="ACP50" s="58"/>
      <c r="ACQ50" s="58"/>
      <c r="ACR50" s="58"/>
      <c r="ACS50" s="58"/>
      <c r="ACT50" s="58"/>
      <c r="ACU50" s="58"/>
      <c r="ACV50" s="58"/>
      <c r="ACW50" s="58"/>
      <c r="ACX50" s="58"/>
      <c r="ACY50" s="58"/>
      <c r="ACZ50" s="58"/>
      <c r="ADA50" s="58"/>
      <c r="ADB50" s="58"/>
      <c r="ADC50" s="58"/>
      <c r="ADD50" s="58"/>
      <c r="ADE50" s="58"/>
      <c r="ADF50" s="58"/>
      <c r="ADG50" s="58"/>
      <c r="ADH50" s="58"/>
      <c r="ADI50" s="58"/>
      <c r="ADJ50" s="58"/>
      <c r="ADK50" s="58"/>
      <c r="ADL50" s="58"/>
      <c r="ADM50" s="58"/>
      <c r="ADN50" s="58"/>
      <c r="ADO50" s="58"/>
      <c r="ADP50" s="58"/>
      <c r="ADQ50" s="58"/>
      <c r="ADR50" s="58"/>
      <c r="ADS50" s="58"/>
      <c r="ADT50" s="58"/>
      <c r="ADU50" s="58"/>
      <c r="ADV50" s="58"/>
      <c r="ADW50" s="58"/>
      <c r="ADX50" s="58"/>
      <c r="ADY50" s="58"/>
      <c r="ADZ50" s="58"/>
      <c r="AEA50" s="58"/>
      <c r="AEB50" s="58"/>
      <c r="AEC50" s="58"/>
      <c r="AED50" s="58"/>
      <c r="AEE50" s="58"/>
      <c r="AEF50" s="58"/>
      <c r="AEG50" s="58"/>
      <c r="AEH50" s="58"/>
      <c r="AEI50" s="58"/>
      <c r="AEJ50" s="58"/>
      <c r="AEK50" s="58"/>
      <c r="AEL50" s="58"/>
      <c r="AEM50" s="58"/>
      <c r="AEN50" s="58"/>
      <c r="AEO50" s="58"/>
      <c r="AEP50" s="58"/>
      <c r="AEQ50" s="58"/>
      <c r="AER50" s="58"/>
      <c r="AES50" s="58"/>
      <c r="AET50" s="58"/>
      <c r="AEU50" s="58"/>
      <c r="AEV50" s="58"/>
      <c r="AEW50" s="58"/>
      <c r="AEX50" s="58"/>
      <c r="AEY50" s="58"/>
      <c r="AEZ50" s="58"/>
      <c r="AFA50" s="58"/>
      <c r="AFB50" s="58"/>
      <c r="AFC50" s="58"/>
      <c r="AFD50" s="58"/>
      <c r="AFE50" s="58"/>
      <c r="AFF50" s="58"/>
      <c r="AFG50" s="58"/>
      <c r="AFH50" s="58"/>
      <c r="AFI50" s="58"/>
      <c r="AFJ50" s="58"/>
      <c r="AFK50" s="58"/>
      <c r="AFL50" s="58"/>
      <c r="AFM50" s="58"/>
      <c r="AFN50" s="58"/>
      <c r="AFO50" s="58"/>
      <c r="AFP50" s="58"/>
      <c r="AFQ50" s="58"/>
      <c r="AFR50" s="58"/>
      <c r="AFS50" s="58"/>
      <c r="AFT50" s="58"/>
      <c r="AFU50" s="58"/>
      <c r="AFV50" s="58"/>
      <c r="AFW50" s="58"/>
      <c r="AFX50" s="58"/>
      <c r="AFY50" s="58"/>
      <c r="AFZ50" s="58"/>
      <c r="AGA50" s="58"/>
      <c r="AGB50" s="58"/>
      <c r="AGC50" s="58"/>
      <c r="AGD50" s="58"/>
      <c r="AGE50" s="58"/>
      <c r="AGF50" s="58"/>
      <c r="AGG50" s="58"/>
      <c r="AGH50" s="58"/>
      <c r="AGI50" s="58"/>
      <c r="AGJ50" s="58"/>
      <c r="AGK50" s="58"/>
      <c r="AGL50" s="58"/>
      <c r="AGM50" s="58"/>
      <c r="AGN50" s="58"/>
      <c r="AGO50" s="58"/>
      <c r="AGP50" s="58"/>
      <c r="AGQ50" s="58"/>
      <c r="AGR50" s="58"/>
      <c r="AGS50" s="58"/>
      <c r="AGT50" s="58"/>
      <c r="AGU50" s="58"/>
      <c r="AGV50" s="58"/>
      <c r="AGW50" s="58"/>
      <c r="AGX50" s="58"/>
      <c r="AGY50" s="58"/>
      <c r="AGZ50" s="58"/>
      <c r="AHA50" s="58"/>
      <c r="AHB50" s="58"/>
      <c r="AHC50" s="58"/>
      <c r="AHD50" s="58"/>
      <c r="AHE50" s="58"/>
      <c r="AHF50" s="58"/>
      <c r="AHG50" s="58"/>
      <c r="AHH50" s="58"/>
      <c r="AHI50" s="58"/>
      <c r="AHJ50" s="58"/>
      <c r="AHK50" s="58"/>
      <c r="AHL50" s="58"/>
      <c r="AHM50" s="58"/>
      <c r="AHN50" s="58"/>
      <c r="AHO50" s="58"/>
      <c r="AHP50" s="58"/>
      <c r="AHQ50" s="58"/>
      <c r="AHR50" s="58"/>
      <c r="AHS50" s="58"/>
      <c r="AHT50" s="58"/>
      <c r="AHU50" s="58"/>
      <c r="AHV50" s="58"/>
      <c r="AHW50" s="58"/>
      <c r="AHX50" s="58"/>
      <c r="AHY50" s="58"/>
      <c r="AHZ50" s="58"/>
      <c r="AIA50" s="58"/>
      <c r="AIB50" s="58"/>
      <c r="AIC50" s="58"/>
      <c r="AID50" s="58"/>
      <c r="AIE50" s="58"/>
      <c r="AIF50" s="58"/>
      <c r="AIG50" s="58"/>
      <c r="AIH50" s="58"/>
      <c r="AII50" s="58"/>
      <c r="AIJ50" s="58"/>
      <c r="AIK50" s="58"/>
      <c r="AIL50" s="58"/>
      <c r="AIM50" s="58"/>
      <c r="AIN50" s="58"/>
      <c r="AIO50" s="58"/>
      <c r="AIP50" s="58"/>
      <c r="AIQ50" s="58"/>
      <c r="AIR50" s="58"/>
      <c r="AIS50" s="58"/>
      <c r="AIT50" s="58"/>
      <c r="AIU50" s="58"/>
      <c r="AIV50" s="58"/>
      <c r="AIW50" s="58"/>
      <c r="AIX50" s="58"/>
      <c r="AIY50" s="58"/>
      <c r="AIZ50" s="58"/>
      <c r="AJA50" s="58"/>
      <c r="AJB50" s="58"/>
      <c r="AJC50" s="58"/>
      <c r="AJD50" s="58"/>
      <c r="AJE50" s="58"/>
      <c r="AJF50" s="58"/>
      <c r="AJG50" s="58"/>
      <c r="AJH50" s="58"/>
      <c r="AJI50" s="58"/>
      <c r="AJJ50" s="58"/>
      <c r="AJK50" s="58"/>
      <c r="AJL50" s="58"/>
      <c r="AJM50" s="58"/>
      <c r="AJN50" s="58"/>
      <c r="AJO50" s="58"/>
      <c r="AJP50" s="58"/>
      <c r="AJQ50" s="58"/>
      <c r="AJR50" s="58"/>
      <c r="AJS50" s="58"/>
      <c r="AJT50" s="58"/>
      <c r="AJU50" s="58"/>
    </row>
    <row r="51" spans="1:957" ht="13" customHeight="1" x14ac:dyDescent="0.3">
      <c r="A51" s="48">
        <v>4671</v>
      </c>
      <c r="B51" s="19" t="s">
        <v>50</v>
      </c>
      <c r="C51" s="42">
        <v>473302.63</v>
      </c>
      <c r="D51" s="42">
        <v>468777.88</v>
      </c>
      <c r="E51" s="32">
        <v>-0.95599511035888396</v>
      </c>
      <c r="F51" s="33">
        <v>209325.41</v>
      </c>
      <c r="G51" s="33">
        <v>200907.35</v>
      </c>
      <c r="H51" s="35">
        <v>-4.0215184577926104</v>
      </c>
      <c r="I51" s="31" t="s">
        <v>227</v>
      </c>
      <c r="J51" s="58"/>
      <c r="K51" s="253"/>
      <c r="O51" s="255"/>
      <c r="P51" s="255"/>
      <c r="Q51" s="256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  <c r="LX51" s="58"/>
      <c r="LY51" s="58"/>
      <c r="LZ51" s="58"/>
      <c r="MA51" s="58"/>
      <c r="MB51" s="58"/>
      <c r="MC51" s="58"/>
      <c r="MD51" s="58"/>
      <c r="ME51" s="58"/>
      <c r="MF51" s="58"/>
      <c r="MG51" s="58"/>
      <c r="MH51" s="58"/>
      <c r="MI51" s="58"/>
      <c r="MJ51" s="58"/>
      <c r="MK51" s="58"/>
      <c r="ML51" s="58"/>
      <c r="MM51" s="58"/>
      <c r="MN51" s="58"/>
      <c r="MO51" s="58"/>
      <c r="MP51" s="58"/>
      <c r="MQ51" s="58"/>
      <c r="MR51" s="58"/>
      <c r="MS51" s="58"/>
      <c r="MT51" s="58"/>
      <c r="MU51" s="58"/>
      <c r="MV51" s="58"/>
      <c r="MW51" s="58"/>
      <c r="MX51" s="58"/>
      <c r="MY51" s="58"/>
      <c r="MZ51" s="58"/>
      <c r="NA51" s="58"/>
      <c r="NB51" s="58"/>
      <c r="NC51" s="58"/>
      <c r="ND51" s="58"/>
      <c r="NE51" s="58"/>
      <c r="NF51" s="58"/>
      <c r="NG51" s="58"/>
      <c r="NH51" s="58"/>
      <c r="NI51" s="58"/>
      <c r="NJ51" s="58"/>
      <c r="NK51" s="58"/>
      <c r="NL51" s="58"/>
      <c r="NM51" s="58"/>
      <c r="NN51" s="58"/>
      <c r="NO51" s="58"/>
      <c r="NP51" s="58"/>
      <c r="NQ51" s="58"/>
      <c r="NR51" s="58"/>
      <c r="NS51" s="58"/>
      <c r="NT51" s="58"/>
      <c r="NU51" s="58"/>
      <c r="NV51" s="58"/>
      <c r="NW51" s="58"/>
      <c r="NX51" s="58"/>
      <c r="NY51" s="58"/>
      <c r="NZ51" s="58"/>
      <c r="OA51" s="58"/>
      <c r="OB51" s="58"/>
      <c r="OC51" s="58"/>
      <c r="OD51" s="58"/>
      <c r="OE51" s="58"/>
      <c r="OF51" s="58"/>
      <c r="OG51" s="58"/>
      <c r="OH51" s="58"/>
      <c r="OI51" s="58"/>
      <c r="OJ51" s="58"/>
      <c r="OK51" s="58"/>
      <c r="OL51" s="58"/>
      <c r="OM51" s="58"/>
      <c r="ON51" s="58"/>
      <c r="OO51" s="58"/>
      <c r="OP51" s="58"/>
      <c r="OQ51" s="58"/>
      <c r="OR51" s="58"/>
      <c r="OS51" s="58"/>
      <c r="OT51" s="58"/>
      <c r="OU51" s="58"/>
      <c r="OV51" s="58"/>
      <c r="OW51" s="58"/>
      <c r="OX51" s="58"/>
      <c r="OY51" s="58"/>
      <c r="OZ51" s="58"/>
      <c r="PA51" s="58"/>
      <c r="PB51" s="58"/>
      <c r="PC51" s="58"/>
      <c r="PD51" s="58"/>
      <c r="PE51" s="58"/>
      <c r="PF51" s="58"/>
      <c r="PG51" s="58"/>
      <c r="PH51" s="58"/>
      <c r="PI51" s="58"/>
      <c r="PJ51" s="58"/>
      <c r="PK51" s="58"/>
      <c r="PL51" s="58"/>
      <c r="PM51" s="58"/>
      <c r="PN51" s="58"/>
      <c r="PO51" s="58"/>
      <c r="PP51" s="58"/>
      <c r="PQ51" s="58"/>
      <c r="PR51" s="58"/>
      <c r="PS51" s="58"/>
      <c r="PT51" s="58"/>
      <c r="PU51" s="58"/>
      <c r="PV51" s="58"/>
      <c r="PW51" s="58"/>
      <c r="PX51" s="58"/>
      <c r="PY51" s="58"/>
      <c r="PZ51" s="58"/>
      <c r="QA51" s="58"/>
      <c r="QB51" s="58"/>
      <c r="QC51" s="58"/>
      <c r="QD51" s="58"/>
      <c r="QE51" s="58"/>
      <c r="QF51" s="58"/>
      <c r="QG51" s="58"/>
      <c r="QH51" s="58"/>
      <c r="QI51" s="58"/>
      <c r="QJ51" s="58"/>
      <c r="QK51" s="58"/>
      <c r="QL51" s="58"/>
      <c r="QM51" s="58"/>
      <c r="QN51" s="58"/>
      <c r="QO51" s="58"/>
      <c r="QP51" s="58"/>
      <c r="QQ51" s="58"/>
      <c r="QR51" s="58"/>
      <c r="QS51" s="58"/>
      <c r="QT51" s="58"/>
      <c r="QU51" s="58"/>
      <c r="QV51" s="58"/>
      <c r="QW51" s="58"/>
      <c r="QX51" s="58"/>
      <c r="QY51" s="58"/>
      <c r="QZ51" s="58"/>
      <c r="RA51" s="58"/>
      <c r="RB51" s="58"/>
      <c r="RC51" s="58"/>
      <c r="RD51" s="58"/>
      <c r="RE51" s="58"/>
      <c r="RF51" s="58"/>
      <c r="RG51" s="58"/>
      <c r="RH51" s="58"/>
      <c r="RI51" s="58"/>
      <c r="RJ51" s="58"/>
      <c r="RK51" s="58"/>
      <c r="RL51" s="58"/>
      <c r="RM51" s="58"/>
      <c r="RN51" s="58"/>
      <c r="RO51" s="58"/>
      <c r="RP51" s="58"/>
      <c r="RQ51" s="58"/>
      <c r="RR51" s="58"/>
      <c r="RS51" s="58"/>
      <c r="RT51" s="58"/>
      <c r="RU51" s="58"/>
      <c r="RV51" s="58"/>
      <c r="RW51" s="58"/>
      <c r="RX51" s="58"/>
      <c r="RY51" s="58"/>
      <c r="RZ51" s="58"/>
      <c r="SA51" s="58"/>
      <c r="SB51" s="58"/>
      <c r="SC51" s="58"/>
      <c r="SD51" s="58"/>
      <c r="SE51" s="58"/>
      <c r="SF51" s="58"/>
      <c r="SG51" s="58"/>
      <c r="SH51" s="58"/>
      <c r="SI51" s="58"/>
      <c r="SJ51" s="58"/>
      <c r="SK51" s="58"/>
      <c r="SL51" s="58"/>
      <c r="SM51" s="58"/>
      <c r="SN51" s="58"/>
      <c r="SO51" s="58"/>
      <c r="SP51" s="58"/>
      <c r="SQ51" s="58"/>
      <c r="SR51" s="58"/>
      <c r="SS51" s="58"/>
      <c r="ST51" s="58"/>
      <c r="SU51" s="58"/>
      <c r="SV51" s="58"/>
      <c r="SW51" s="58"/>
      <c r="SX51" s="58"/>
      <c r="SY51" s="58"/>
      <c r="SZ51" s="58"/>
      <c r="TA51" s="58"/>
      <c r="TB51" s="58"/>
      <c r="TC51" s="58"/>
      <c r="TD51" s="58"/>
      <c r="TE51" s="58"/>
      <c r="TF51" s="58"/>
      <c r="TG51" s="58"/>
      <c r="TH51" s="58"/>
      <c r="TI51" s="58"/>
      <c r="TJ51" s="58"/>
      <c r="TK51" s="58"/>
      <c r="TL51" s="58"/>
      <c r="TM51" s="58"/>
      <c r="TN51" s="58"/>
      <c r="TO51" s="58"/>
      <c r="TP51" s="58"/>
      <c r="TQ51" s="58"/>
      <c r="TR51" s="58"/>
      <c r="TS51" s="58"/>
      <c r="TT51" s="58"/>
      <c r="TU51" s="58"/>
      <c r="TV51" s="58"/>
      <c r="TW51" s="58"/>
      <c r="TX51" s="58"/>
      <c r="TY51" s="58"/>
      <c r="TZ51" s="58"/>
      <c r="UA51" s="58"/>
      <c r="UB51" s="58"/>
      <c r="UC51" s="58"/>
      <c r="UD51" s="58"/>
      <c r="UE51" s="58"/>
      <c r="UF51" s="58"/>
      <c r="UG51" s="58"/>
      <c r="UH51" s="58"/>
      <c r="UI51" s="58"/>
      <c r="UJ51" s="58"/>
      <c r="UK51" s="58"/>
      <c r="UL51" s="58"/>
      <c r="UM51" s="58"/>
      <c r="UN51" s="58"/>
      <c r="UO51" s="58"/>
      <c r="UP51" s="58"/>
      <c r="UQ51" s="58"/>
      <c r="UR51" s="58"/>
      <c r="US51" s="58"/>
      <c r="UT51" s="58"/>
      <c r="UU51" s="58"/>
      <c r="UV51" s="58"/>
      <c r="UW51" s="58"/>
      <c r="UX51" s="58"/>
      <c r="UY51" s="58"/>
      <c r="UZ51" s="58"/>
      <c r="VA51" s="58"/>
      <c r="VB51" s="58"/>
      <c r="VC51" s="58"/>
      <c r="VD51" s="58"/>
      <c r="VE51" s="58"/>
      <c r="VF51" s="58"/>
      <c r="VG51" s="58"/>
      <c r="VH51" s="58"/>
      <c r="VI51" s="58"/>
      <c r="VJ51" s="58"/>
      <c r="VK51" s="58"/>
      <c r="VL51" s="58"/>
      <c r="VM51" s="58"/>
      <c r="VN51" s="58"/>
      <c r="VO51" s="58"/>
      <c r="VP51" s="58"/>
      <c r="VQ51" s="58"/>
      <c r="VR51" s="58"/>
      <c r="VS51" s="58"/>
      <c r="VT51" s="58"/>
      <c r="VU51" s="58"/>
      <c r="VV51" s="58"/>
      <c r="VW51" s="58"/>
      <c r="VX51" s="58"/>
      <c r="VY51" s="58"/>
      <c r="VZ51" s="58"/>
      <c r="WA51" s="58"/>
      <c r="WB51" s="58"/>
      <c r="WC51" s="58"/>
      <c r="WD51" s="58"/>
      <c r="WE51" s="58"/>
      <c r="WF51" s="58"/>
      <c r="WG51" s="58"/>
      <c r="WH51" s="58"/>
      <c r="WI51" s="58"/>
      <c r="WJ51" s="58"/>
      <c r="WK51" s="58"/>
      <c r="WL51" s="58"/>
      <c r="WM51" s="58"/>
      <c r="WN51" s="58"/>
      <c r="WO51" s="58"/>
      <c r="WP51" s="58"/>
      <c r="WQ51" s="58"/>
      <c r="WR51" s="58"/>
      <c r="WS51" s="58"/>
      <c r="WT51" s="58"/>
      <c r="WU51" s="58"/>
      <c r="WV51" s="58"/>
      <c r="WW51" s="58"/>
      <c r="WX51" s="58"/>
      <c r="WY51" s="58"/>
      <c r="WZ51" s="58"/>
      <c r="XA51" s="58"/>
      <c r="XB51" s="58"/>
      <c r="XC51" s="58"/>
      <c r="XD51" s="58"/>
      <c r="XE51" s="58"/>
      <c r="XF51" s="58"/>
      <c r="XG51" s="58"/>
      <c r="XH51" s="58"/>
      <c r="XI51" s="58"/>
      <c r="XJ51" s="58"/>
      <c r="XK51" s="58"/>
      <c r="XL51" s="58"/>
      <c r="XM51" s="58"/>
      <c r="XN51" s="58"/>
      <c r="XO51" s="58"/>
      <c r="XP51" s="58"/>
      <c r="XQ51" s="58"/>
      <c r="XR51" s="58"/>
      <c r="XS51" s="58"/>
      <c r="XT51" s="58"/>
      <c r="XU51" s="58"/>
      <c r="XV51" s="58"/>
      <c r="XW51" s="58"/>
      <c r="XX51" s="58"/>
      <c r="XY51" s="58"/>
      <c r="XZ51" s="58"/>
      <c r="YA51" s="58"/>
      <c r="YB51" s="58"/>
      <c r="YC51" s="58"/>
      <c r="YD51" s="58"/>
      <c r="YE51" s="58"/>
      <c r="YF51" s="58"/>
      <c r="YG51" s="58"/>
      <c r="YH51" s="58"/>
      <c r="YI51" s="58"/>
      <c r="YJ51" s="58"/>
      <c r="YK51" s="58"/>
      <c r="YL51" s="58"/>
      <c r="YM51" s="58"/>
      <c r="YN51" s="58"/>
      <c r="YO51" s="58"/>
      <c r="YP51" s="58"/>
      <c r="YQ51" s="58"/>
      <c r="YR51" s="58"/>
      <c r="YS51" s="58"/>
      <c r="YT51" s="58"/>
      <c r="YU51" s="58"/>
      <c r="YV51" s="58"/>
      <c r="YW51" s="58"/>
      <c r="YX51" s="58"/>
      <c r="YY51" s="58"/>
      <c r="YZ51" s="58"/>
      <c r="ZA51" s="58"/>
      <c r="ZB51" s="58"/>
      <c r="ZC51" s="58"/>
      <c r="ZD51" s="58"/>
      <c r="ZE51" s="58"/>
      <c r="ZF51" s="58"/>
      <c r="ZG51" s="58"/>
      <c r="ZH51" s="58"/>
      <c r="ZI51" s="58"/>
      <c r="ZJ51" s="58"/>
      <c r="ZK51" s="58"/>
      <c r="ZL51" s="58"/>
      <c r="ZM51" s="58"/>
      <c r="ZN51" s="58"/>
      <c r="ZO51" s="58"/>
      <c r="ZP51" s="58"/>
      <c r="ZQ51" s="58"/>
      <c r="ZR51" s="58"/>
      <c r="ZS51" s="58"/>
      <c r="ZT51" s="58"/>
      <c r="ZU51" s="58"/>
      <c r="ZV51" s="58"/>
      <c r="ZW51" s="58"/>
      <c r="ZX51" s="58"/>
      <c r="ZY51" s="58"/>
      <c r="ZZ51" s="58"/>
      <c r="AAA51" s="58"/>
      <c r="AAB51" s="58"/>
      <c r="AAC51" s="58"/>
      <c r="AAD51" s="58"/>
      <c r="AAE51" s="58"/>
      <c r="AAF51" s="58"/>
      <c r="AAG51" s="58"/>
      <c r="AAH51" s="58"/>
      <c r="AAI51" s="58"/>
      <c r="AAJ51" s="58"/>
      <c r="AAK51" s="58"/>
      <c r="AAL51" s="58"/>
      <c r="AAM51" s="58"/>
      <c r="AAN51" s="58"/>
      <c r="AAO51" s="58"/>
      <c r="AAP51" s="58"/>
      <c r="AAQ51" s="58"/>
      <c r="AAR51" s="58"/>
      <c r="AAS51" s="58"/>
      <c r="AAT51" s="58"/>
      <c r="AAU51" s="58"/>
      <c r="AAV51" s="58"/>
      <c r="AAW51" s="58"/>
      <c r="AAX51" s="58"/>
      <c r="AAY51" s="58"/>
      <c r="AAZ51" s="58"/>
      <c r="ABA51" s="58"/>
      <c r="ABB51" s="58"/>
      <c r="ABC51" s="58"/>
      <c r="ABD51" s="58"/>
      <c r="ABE51" s="58"/>
      <c r="ABF51" s="58"/>
      <c r="ABG51" s="58"/>
      <c r="ABH51" s="58"/>
      <c r="ABI51" s="58"/>
      <c r="ABJ51" s="58"/>
      <c r="ABK51" s="58"/>
      <c r="ABL51" s="58"/>
      <c r="ABM51" s="58"/>
      <c r="ABN51" s="58"/>
      <c r="ABO51" s="58"/>
      <c r="ABP51" s="58"/>
      <c r="ABQ51" s="58"/>
      <c r="ABR51" s="58"/>
      <c r="ABS51" s="58"/>
      <c r="ABT51" s="58"/>
      <c r="ABU51" s="58"/>
      <c r="ABV51" s="58"/>
      <c r="ABW51" s="58"/>
      <c r="ABX51" s="58"/>
      <c r="ABY51" s="58"/>
      <c r="ABZ51" s="58"/>
      <c r="ACA51" s="58"/>
      <c r="ACB51" s="58"/>
      <c r="ACC51" s="58"/>
      <c r="ACD51" s="58"/>
      <c r="ACE51" s="58"/>
      <c r="ACF51" s="58"/>
      <c r="ACG51" s="58"/>
      <c r="ACH51" s="58"/>
      <c r="ACI51" s="58"/>
      <c r="ACJ51" s="58"/>
      <c r="ACK51" s="58"/>
      <c r="ACL51" s="58"/>
      <c r="ACM51" s="58"/>
      <c r="ACN51" s="58"/>
      <c r="ACO51" s="58"/>
      <c r="ACP51" s="58"/>
      <c r="ACQ51" s="58"/>
      <c r="ACR51" s="58"/>
      <c r="ACS51" s="58"/>
      <c r="ACT51" s="58"/>
      <c r="ACU51" s="58"/>
      <c r="ACV51" s="58"/>
      <c r="ACW51" s="58"/>
      <c r="ACX51" s="58"/>
      <c r="ACY51" s="58"/>
      <c r="ACZ51" s="58"/>
      <c r="ADA51" s="58"/>
      <c r="ADB51" s="58"/>
      <c r="ADC51" s="58"/>
      <c r="ADD51" s="58"/>
      <c r="ADE51" s="58"/>
      <c r="ADF51" s="58"/>
      <c r="ADG51" s="58"/>
      <c r="ADH51" s="58"/>
      <c r="ADI51" s="58"/>
      <c r="ADJ51" s="58"/>
      <c r="ADK51" s="58"/>
      <c r="ADL51" s="58"/>
      <c r="ADM51" s="58"/>
      <c r="ADN51" s="58"/>
      <c r="ADO51" s="58"/>
      <c r="ADP51" s="58"/>
      <c r="ADQ51" s="58"/>
      <c r="ADR51" s="58"/>
      <c r="ADS51" s="58"/>
      <c r="ADT51" s="58"/>
      <c r="ADU51" s="58"/>
      <c r="ADV51" s="58"/>
      <c r="ADW51" s="58"/>
      <c r="ADX51" s="58"/>
      <c r="ADY51" s="58"/>
      <c r="ADZ51" s="58"/>
      <c r="AEA51" s="58"/>
      <c r="AEB51" s="58"/>
      <c r="AEC51" s="58"/>
      <c r="AED51" s="58"/>
      <c r="AEE51" s="58"/>
      <c r="AEF51" s="58"/>
      <c r="AEG51" s="58"/>
      <c r="AEH51" s="58"/>
      <c r="AEI51" s="58"/>
      <c r="AEJ51" s="58"/>
      <c r="AEK51" s="58"/>
      <c r="AEL51" s="58"/>
      <c r="AEM51" s="58"/>
      <c r="AEN51" s="58"/>
      <c r="AEO51" s="58"/>
      <c r="AEP51" s="58"/>
      <c r="AEQ51" s="58"/>
      <c r="AER51" s="58"/>
      <c r="AES51" s="58"/>
      <c r="AET51" s="58"/>
      <c r="AEU51" s="58"/>
      <c r="AEV51" s="58"/>
      <c r="AEW51" s="58"/>
      <c r="AEX51" s="58"/>
      <c r="AEY51" s="58"/>
      <c r="AEZ51" s="58"/>
      <c r="AFA51" s="58"/>
      <c r="AFB51" s="58"/>
      <c r="AFC51" s="58"/>
      <c r="AFD51" s="58"/>
      <c r="AFE51" s="58"/>
      <c r="AFF51" s="58"/>
      <c r="AFG51" s="58"/>
      <c r="AFH51" s="58"/>
      <c r="AFI51" s="58"/>
      <c r="AFJ51" s="58"/>
      <c r="AFK51" s="58"/>
      <c r="AFL51" s="58"/>
      <c r="AFM51" s="58"/>
      <c r="AFN51" s="58"/>
      <c r="AFO51" s="58"/>
      <c r="AFP51" s="58"/>
      <c r="AFQ51" s="58"/>
      <c r="AFR51" s="58"/>
      <c r="AFS51" s="58"/>
      <c r="AFT51" s="58"/>
      <c r="AFU51" s="58"/>
      <c r="AFV51" s="58"/>
      <c r="AFW51" s="58"/>
      <c r="AFX51" s="58"/>
      <c r="AFY51" s="58"/>
      <c r="AFZ51" s="58"/>
      <c r="AGA51" s="58"/>
      <c r="AGB51" s="58"/>
      <c r="AGC51" s="58"/>
      <c r="AGD51" s="58"/>
      <c r="AGE51" s="58"/>
      <c r="AGF51" s="58"/>
      <c r="AGG51" s="58"/>
      <c r="AGH51" s="58"/>
      <c r="AGI51" s="58"/>
      <c r="AGJ51" s="58"/>
      <c r="AGK51" s="58"/>
      <c r="AGL51" s="58"/>
      <c r="AGM51" s="58"/>
      <c r="AGN51" s="58"/>
      <c r="AGO51" s="58"/>
      <c r="AGP51" s="58"/>
      <c r="AGQ51" s="58"/>
      <c r="AGR51" s="58"/>
      <c r="AGS51" s="58"/>
      <c r="AGT51" s="58"/>
      <c r="AGU51" s="58"/>
      <c r="AGV51" s="58"/>
      <c r="AGW51" s="58"/>
      <c r="AGX51" s="58"/>
      <c r="AGY51" s="58"/>
      <c r="AGZ51" s="58"/>
      <c r="AHA51" s="58"/>
      <c r="AHB51" s="58"/>
      <c r="AHC51" s="58"/>
      <c r="AHD51" s="58"/>
      <c r="AHE51" s="58"/>
      <c r="AHF51" s="58"/>
      <c r="AHG51" s="58"/>
      <c r="AHH51" s="58"/>
      <c r="AHI51" s="58"/>
      <c r="AHJ51" s="58"/>
      <c r="AHK51" s="58"/>
      <c r="AHL51" s="58"/>
      <c r="AHM51" s="58"/>
      <c r="AHN51" s="58"/>
      <c r="AHO51" s="58"/>
      <c r="AHP51" s="58"/>
      <c r="AHQ51" s="58"/>
      <c r="AHR51" s="58"/>
      <c r="AHS51" s="58"/>
      <c r="AHT51" s="58"/>
      <c r="AHU51" s="58"/>
      <c r="AHV51" s="58"/>
      <c r="AHW51" s="58"/>
      <c r="AHX51" s="58"/>
      <c r="AHY51" s="58"/>
      <c r="AHZ51" s="58"/>
      <c r="AIA51" s="58"/>
      <c r="AIB51" s="58"/>
      <c r="AIC51" s="58"/>
      <c r="AID51" s="58"/>
      <c r="AIE51" s="58"/>
      <c r="AIF51" s="58"/>
      <c r="AIG51" s="58"/>
      <c r="AIH51" s="58"/>
      <c r="AII51" s="58"/>
      <c r="AIJ51" s="58"/>
      <c r="AIK51" s="58"/>
      <c r="AIL51" s="58"/>
      <c r="AIM51" s="58"/>
      <c r="AIN51" s="58"/>
      <c r="AIO51" s="58"/>
      <c r="AIP51" s="58"/>
      <c r="AIQ51" s="58"/>
      <c r="AIR51" s="58"/>
      <c r="AIS51" s="58"/>
      <c r="AIT51" s="58"/>
      <c r="AIU51" s="58"/>
      <c r="AIV51" s="58"/>
      <c r="AIW51" s="58"/>
      <c r="AIX51" s="58"/>
      <c r="AIY51" s="58"/>
      <c r="AIZ51" s="58"/>
      <c r="AJA51" s="58"/>
      <c r="AJB51" s="58"/>
      <c r="AJC51" s="58"/>
      <c r="AJD51" s="58"/>
      <c r="AJE51" s="58"/>
      <c r="AJF51" s="58"/>
      <c r="AJG51" s="58"/>
      <c r="AJH51" s="58"/>
      <c r="AJI51" s="58"/>
      <c r="AJJ51" s="58"/>
      <c r="AJK51" s="58"/>
      <c r="AJL51" s="58"/>
      <c r="AJM51" s="58"/>
      <c r="AJN51" s="58"/>
      <c r="AJO51" s="58"/>
      <c r="AJP51" s="58"/>
      <c r="AJQ51" s="58"/>
      <c r="AJR51" s="58"/>
      <c r="AJS51" s="58"/>
      <c r="AJT51" s="58"/>
      <c r="AJU51" s="58"/>
    </row>
    <row r="52" spans="1:957" ht="13" customHeight="1" x14ac:dyDescent="0.3">
      <c r="A52" s="48">
        <v>4681</v>
      </c>
      <c r="B52" s="19" t="s">
        <v>51</v>
      </c>
      <c r="C52" s="42">
        <v>18167</v>
      </c>
      <c r="D52" s="42">
        <v>22173</v>
      </c>
      <c r="E52" s="30">
        <v>22.0509715418066</v>
      </c>
      <c r="F52" s="33">
        <v>12857</v>
      </c>
      <c r="G52" s="33">
        <v>691.099999999999</v>
      </c>
      <c r="H52" s="32">
        <v>-94.624718052422807</v>
      </c>
      <c r="I52" s="31" t="s">
        <v>227</v>
      </c>
      <c r="J52" s="58"/>
      <c r="K52" s="253"/>
      <c r="O52" s="255"/>
      <c r="P52" s="255"/>
      <c r="Q52" s="256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  <c r="AFQ52" s="58"/>
      <c r="AFR52" s="58"/>
      <c r="AFS52" s="58"/>
      <c r="AFT52" s="58"/>
      <c r="AFU52" s="58"/>
      <c r="AFV52" s="58"/>
      <c r="AFW52" s="58"/>
      <c r="AFX52" s="58"/>
      <c r="AFY52" s="58"/>
      <c r="AFZ52" s="58"/>
      <c r="AGA52" s="58"/>
      <c r="AGB52" s="58"/>
      <c r="AGC52" s="58"/>
      <c r="AGD52" s="58"/>
      <c r="AGE52" s="58"/>
      <c r="AGF52" s="58"/>
      <c r="AGG52" s="58"/>
      <c r="AGH52" s="58"/>
      <c r="AGI52" s="58"/>
      <c r="AGJ52" s="58"/>
      <c r="AGK52" s="58"/>
      <c r="AGL52" s="58"/>
      <c r="AGM52" s="58"/>
      <c r="AGN52" s="58"/>
      <c r="AGO52" s="58"/>
      <c r="AGP52" s="58"/>
      <c r="AGQ52" s="58"/>
      <c r="AGR52" s="58"/>
      <c r="AGS52" s="58"/>
      <c r="AGT52" s="58"/>
      <c r="AGU52" s="58"/>
      <c r="AGV52" s="58"/>
      <c r="AGW52" s="58"/>
      <c r="AGX52" s="58"/>
      <c r="AGY52" s="58"/>
      <c r="AGZ52" s="58"/>
      <c r="AHA52" s="58"/>
      <c r="AHB52" s="58"/>
      <c r="AHC52" s="58"/>
      <c r="AHD52" s="58"/>
      <c r="AHE52" s="58"/>
      <c r="AHF52" s="58"/>
      <c r="AHG52" s="58"/>
      <c r="AHH52" s="58"/>
      <c r="AHI52" s="58"/>
      <c r="AHJ52" s="58"/>
      <c r="AHK52" s="58"/>
      <c r="AHL52" s="58"/>
      <c r="AHM52" s="58"/>
      <c r="AHN52" s="58"/>
      <c r="AHO52" s="58"/>
      <c r="AHP52" s="58"/>
      <c r="AHQ52" s="58"/>
      <c r="AHR52" s="58"/>
      <c r="AHS52" s="58"/>
      <c r="AHT52" s="58"/>
      <c r="AHU52" s="58"/>
      <c r="AHV52" s="58"/>
      <c r="AHW52" s="58"/>
      <c r="AHX52" s="58"/>
      <c r="AHY52" s="58"/>
      <c r="AHZ52" s="58"/>
      <c r="AIA52" s="58"/>
      <c r="AIB52" s="58"/>
      <c r="AIC52" s="58"/>
      <c r="AID52" s="58"/>
      <c r="AIE52" s="58"/>
      <c r="AIF52" s="58"/>
      <c r="AIG52" s="58"/>
      <c r="AIH52" s="58"/>
      <c r="AII52" s="58"/>
      <c r="AIJ52" s="58"/>
      <c r="AIK52" s="58"/>
      <c r="AIL52" s="58"/>
      <c r="AIM52" s="58"/>
      <c r="AIN52" s="58"/>
      <c r="AIO52" s="58"/>
      <c r="AIP52" s="58"/>
      <c r="AIQ52" s="58"/>
      <c r="AIR52" s="58"/>
      <c r="AIS52" s="58"/>
      <c r="AIT52" s="58"/>
      <c r="AIU52" s="58"/>
      <c r="AIV52" s="58"/>
      <c r="AIW52" s="58"/>
      <c r="AIX52" s="58"/>
      <c r="AIY52" s="58"/>
      <c r="AIZ52" s="58"/>
      <c r="AJA52" s="58"/>
      <c r="AJB52" s="58"/>
      <c r="AJC52" s="58"/>
      <c r="AJD52" s="58"/>
      <c r="AJE52" s="58"/>
      <c r="AJF52" s="58"/>
      <c r="AJG52" s="58"/>
      <c r="AJH52" s="58"/>
      <c r="AJI52" s="58"/>
      <c r="AJJ52" s="58"/>
      <c r="AJK52" s="58"/>
      <c r="AJL52" s="58"/>
      <c r="AJM52" s="58"/>
      <c r="AJN52" s="58"/>
      <c r="AJO52" s="58"/>
      <c r="AJP52" s="58"/>
      <c r="AJQ52" s="58"/>
      <c r="AJR52" s="58"/>
      <c r="AJS52" s="58"/>
      <c r="AJT52" s="58"/>
      <c r="AJU52" s="58"/>
    </row>
    <row r="53" spans="1:957" ht="13" customHeight="1" x14ac:dyDescent="0.3">
      <c r="A53" s="48">
        <v>4683</v>
      </c>
      <c r="B53" s="19" t="s">
        <v>52</v>
      </c>
      <c r="C53" s="42">
        <v>56638.1</v>
      </c>
      <c r="D53" s="42">
        <v>35280</v>
      </c>
      <c r="E53" s="32">
        <v>-37.7097748688604</v>
      </c>
      <c r="F53" s="33">
        <v>25090.1</v>
      </c>
      <c r="G53" s="33">
        <v>-2868</v>
      </c>
      <c r="H53" s="32" t="s">
        <v>230</v>
      </c>
      <c r="I53" s="31" t="s">
        <v>227</v>
      </c>
      <c r="J53" s="58"/>
      <c r="K53" s="253"/>
      <c r="O53" s="255"/>
      <c r="P53" s="255"/>
      <c r="Q53" s="256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  <c r="AFQ53" s="58"/>
      <c r="AFR53" s="58"/>
      <c r="AFS53" s="58"/>
      <c r="AFT53" s="58"/>
      <c r="AFU53" s="58"/>
      <c r="AFV53" s="58"/>
      <c r="AFW53" s="58"/>
      <c r="AFX53" s="58"/>
      <c r="AFY53" s="58"/>
      <c r="AFZ53" s="58"/>
      <c r="AGA53" s="58"/>
      <c r="AGB53" s="58"/>
      <c r="AGC53" s="58"/>
      <c r="AGD53" s="58"/>
      <c r="AGE53" s="58"/>
      <c r="AGF53" s="58"/>
      <c r="AGG53" s="58"/>
      <c r="AGH53" s="58"/>
      <c r="AGI53" s="58"/>
      <c r="AGJ53" s="58"/>
      <c r="AGK53" s="58"/>
      <c r="AGL53" s="58"/>
      <c r="AGM53" s="58"/>
      <c r="AGN53" s="58"/>
      <c r="AGO53" s="58"/>
      <c r="AGP53" s="58"/>
      <c r="AGQ53" s="58"/>
      <c r="AGR53" s="58"/>
      <c r="AGS53" s="58"/>
      <c r="AGT53" s="58"/>
      <c r="AGU53" s="58"/>
      <c r="AGV53" s="58"/>
      <c r="AGW53" s="58"/>
      <c r="AGX53" s="58"/>
      <c r="AGY53" s="58"/>
      <c r="AGZ53" s="58"/>
      <c r="AHA53" s="58"/>
      <c r="AHB53" s="58"/>
      <c r="AHC53" s="58"/>
      <c r="AHD53" s="58"/>
      <c r="AHE53" s="58"/>
      <c r="AHF53" s="58"/>
      <c r="AHG53" s="58"/>
      <c r="AHH53" s="58"/>
      <c r="AHI53" s="58"/>
      <c r="AHJ53" s="58"/>
      <c r="AHK53" s="58"/>
      <c r="AHL53" s="58"/>
      <c r="AHM53" s="58"/>
      <c r="AHN53" s="58"/>
      <c r="AHO53" s="58"/>
      <c r="AHP53" s="58"/>
      <c r="AHQ53" s="58"/>
      <c r="AHR53" s="58"/>
      <c r="AHS53" s="58"/>
      <c r="AHT53" s="58"/>
      <c r="AHU53" s="58"/>
      <c r="AHV53" s="58"/>
      <c r="AHW53" s="58"/>
      <c r="AHX53" s="58"/>
      <c r="AHY53" s="58"/>
      <c r="AHZ53" s="58"/>
      <c r="AIA53" s="58"/>
      <c r="AIB53" s="58"/>
      <c r="AIC53" s="58"/>
      <c r="AID53" s="58"/>
      <c r="AIE53" s="58"/>
      <c r="AIF53" s="58"/>
      <c r="AIG53" s="58"/>
      <c r="AIH53" s="58"/>
      <c r="AII53" s="58"/>
      <c r="AIJ53" s="58"/>
      <c r="AIK53" s="58"/>
      <c r="AIL53" s="58"/>
      <c r="AIM53" s="58"/>
      <c r="AIN53" s="58"/>
      <c r="AIO53" s="58"/>
      <c r="AIP53" s="58"/>
      <c r="AIQ53" s="58"/>
      <c r="AIR53" s="58"/>
      <c r="AIS53" s="58"/>
      <c r="AIT53" s="58"/>
      <c r="AIU53" s="58"/>
      <c r="AIV53" s="58"/>
      <c r="AIW53" s="58"/>
      <c r="AIX53" s="58"/>
      <c r="AIY53" s="58"/>
      <c r="AIZ53" s="58"/>
      <c r="AJA53" s="58"/>
      <c r="AJB53" s="58"/>
      <c r="AJC53" s="58"/>
      <c r="AJD53" s="58"/>
      <c r="AJE53" s="58"/>
      <c r="AJF53" s="58"/>
      <c r="AJG53" s="58"/>
      <c r="AJH53" s="58"/>
      <c r="AJI53" s="58"/>
      <c r="AJJ53" s="58"/>
      <c r="AJK53" s="58"/>
      <c r="AJL53" s="58"/>
      <c r="AJM53" s="58"/>
      <c r="AJN53" s="58"/>
      <c r="AJO53" s="58"/>
      <c r="AJP53" s="58"/>
      <c r="AJQ53" s="58"/>
      <c r="AJR53" s="58"/>
      <c r="AJS53" s="58"/>
      <c r="AJT53" s="58"/>
      <c r="AJU53" s="58"/>
    </row>
    <row r="54" spans="1:957" ht="13" customHeight="1" x14ac:dyDescent="0.3">
      <c r="A54" s="48">
        <v>4691</v>
      </c>
      <c r="B54" s="19" t="s">
        <v>53</v>
      </c>
      <c r="C54" s="42">
        <v>5132</v>
      </c>
      <c r="D54" s="42">
        <v>6600</v>
      </c>
      <c r="E54" s="32">
        <v>28.604832424006201</v>
      </c>
      <c r="F54" s="33">
        <v>-1260</v>
      </c>
      <c r="G54" s="33">
        <v>-330</v>
      </c>
      <c r="H54" s="30">
        <v>-73.809523809523796</v>
      </c>
      <c r="I54" s="31" t="s">
        <v>226</v>
      </c>
      <c r="J54" s="58"/>
      <c r="K54" s="253"/>
      <c r="O54" s="255"/>
      <c r="P54" s="255"/>
      <c r="Q54" s="256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</row>
    <row r="55" spans="1:957" ht="13" customHeight="1" x14ac:dyDescent="0.3">
      <c r="A55" s="48">
        <v>4846</v>
      </c>
      <c r="B55" s="19" t="s">
        <v>54</v>
      </c>
      <c r="C55" s="42">
        <v>0</v>
      </c>
      <c r="D55" s="42">
        <v>0</v>
      </c>
      <c r="E55" s="32" t="s">
        <v>231</v>
      </c>
      <c r="F55" s="33">
        <v>0</v>
      </c>
      <c r="G55" s="33">
        <v>0</v>
      </c>
      <c r="H55" s="32" t="s">
        <v>231</v>
      </c>
      <c r="I55" s="31" t="s">
        <v>228</v>
      </c>
      <c r="J55" s="58"/>
      <c r="K55" s="253"/>
      <c r="O55" s="255"/>
      <c r="P55" s="255"/>
      <c r="Q55" s="256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</row>
    <row r="56" spans="1:957" ht="13" customHeight="1" x14ac:dyDescent="0.3">
      <c r="A56" s="48">
        <v>4851</v>
      </c>
      <c r="B56" s="19" t="s">
        <v>55</v>
      </c>
      <c r="C56" s="42">
        <v>36224.199999999997</v>
      </c>
      <c r="D56" s="42">
        <v>29254.45</v>
      </c>
      <c r="E56" s="32">
        <v>-19.2405905444427</v>
      </c>
      <c r="F56" s="33">
        <v>13951.3</v>
      </c>
      <c r="G56" s="33">
        <v>26695</v>
      </c>
      <c r="H56" s="30">
        <v>91.344175811573194</v>
      </c>
      <c r="I56" s="31" t="s">
        <v>226</v>
      </c>
      <c r="J56" s="58"/>
      <c r="K56" s="253"/>
      <c r="O56" s="255"/>
      <c r="P56" s="255"/>
      <c r="Q56" s="256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</row>
    <row r="57" spans="1:957" ht="13" customHeight="1" x14ac:dyDescent="0.3">
      <c r="A57" s="48">
        <v>4696</v>
      </c>
      <c r="B57" s="19" t="s">
        <v>56</v>
      </c>
      <c r="C57" s="42">
        <v>67890</v>
      </c>
      <c r="D57" s="42">
        <v>51293.75</v>
      </c>
      <c r="E57" s="32">
        <v>-24.445794667845</v>
      </c>
      <c r="F57" s="33">
        <v>53731</v>
      </c>
      <c r="G57" s="33">
        <v>34379.75</v>
      </c>
      <c r="H57" s="32">
        <v>-36.0150564850831</v>
      </c>
      <c r="I57" s="31" t="s">
        <v>227</v>
      </c>
      <c r="J57" s="58"/>
      <c r="K57" s="253"/>
      <c r="O57" s="255"/>
      <c r="P57" s="255"/>
      <c r="Q57" s="256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</row>
    <row r="58" spans="1:957" ht="13" customHeight="1" x14ac:dyDescent="0.3">
      <c r="A58" s="48">
        <v>4701</v>
      </c>
      <c r="B58" s="19" t="s">
        <v>57</v>
      </c>
      <c r="C58" s="42">
        <v>14288</v>
      </c>
      <c r="D58" s="42">
        <v>17352</v>
      </c>
      <c r="E58" s="32">
        <v>21.444568868981001</v>
      </c>
      <c r="F58" s="33">
        <v>9629.5499999999993</v>
      </c>
      <c r="G58" s="33">
        <v>11760</v>
      </c>
      <c r="H58" s="35">
        <v>22.124086795333099</v>
      </c>
      <c r="I58" s="31" t="s">
        <v>226</v>
      </c>
      <c r="J58" s="58"/>
      <c r="O58" s="255"/>
      <c r="P58" s="255"/>
      <c r="Q58" s="256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  <c r="AGG58" s="58"/>
      <c r="AGH58" s="58"/>
      <c r="AGI58" s="58"/>
      <c r="AGJ58" s="58"/>
      <c r="AGK58" s="58"/>
      <c r="AGL58" s="58"/>
      <c r="AGM58" s="58"/>
      <c r="AGN58" s="58"/>
      <c r="AGO58" s="58"/>
      <c r="AGP58" s="58"/>
      <c r="AGQ58" s="58"/>
      <c r="AGR58" s="58"/>
      <c r="AGS58" s="58"/>
      <c r="AGT58" s="58"/>
      <c r="AGU58" s="58"/>
      <c r="AGV58" s="58"/>
      <c r="AGW58" s="58"/>
      <c r="AGX58" s="58"/>
      <c r="AGY58" s="58"/>
      <c r="AGZ58" s="58"/>
      <c r="AHA58" s="58"/>
      <c r="AHB58" s="58"/>
      <c r="AHC58" s="58"/>
      <c r="AHD58" s="58"/>
      <c r="AHE58" s="58"/>
      <c r="AHF58" s="58"/>
      <c r="AHG58" s="58"/>
      <c r="AHH58" s="58"/>
      <c r="AHI58" s="58"/>
      <c r="AHJ58" s="58"/>
      <c r="AHK58" s="58"/>
      <c r="AHL58" s="58"/>
      <c r="AHM58" s="58"/>
      <c r="AHN58" s="58"/>
      <c r="AHO58" s="58"/>
      <c r="AHP58" s="58"/>
      <c r="AHQ58" s="58"/>
      <c r="AHR58" s="58"/>
      <c r="AHS58" s="58"/>
      <c r="AHT58" s="58"/>
      <c r="AHU58" s="58"/>
      <c r="AHV58" s="58"/>
      <c r="AHW58" s="58"/>
      <c r="AHX58" s="58"/>
      <c r="AHY58" s="58"/>
      <c r="AHZ58" s="58"/>
      <c r="AIA58" s="58"/>
      <c r="AIB58" s="58"/>
      <c r="AIC58" s="58"/>
      <c r="AID58" s="58"/>
      <c r="AIE58" s="58"/>
      <c r="AIF58" s="58"/>
      <c r="AIG58" s="58"/>
      <c r="AIH58" s="58"/>
      <c r="AII58" s="58"/>
      <c r="AIJ58" s="58"/>
      <c r="AIK58" s="58"/>
      <c r="AIL58" s="58"/>
      <c r="AIM58" s="58"/>
      <c r="AIN58" s="58"/>
      <c r="AIO58" s="58"/>
      <c r="AIP58" s="58"/>
      <c r="AIQ58" s="58"/>
      <c r="AIR58" s="58"/>
      <c r="AIS58" s="58"/>
      <c r="AIT58" s="58"/>
      <c r="AIU58" s="58"/>
      <c r="AIV58" s="58"/>
      <c r="AIW58" s="58"/>
      <c r="AIX58" s="58"/>
      <c r="AIY58" s="58"/>
      <c r="AIZ58" s="58"/>
      <c r="AJA58" s="58"/>
      <c r="AJB58" s="58"/>
      <c r="AJC58" s="58"/>
      <c r="AJD58" s="58"/>
      <c r="AJE58" s="58"/>
      <c r="AJF58" s="58"/>
      <c r="AJG58" s="58"/>
      <c r="AJH58" s="58"/>
      <c r="AJI58" s="58"/>
      <c r="AJJ58" s="58"/>
      <c r="AJK58" s="58"/>
      <c r="AJL58" s="58"/>
      <c r="AJM58" s="58"/>
      <c r="AJN58" s="58"/>
      <c r="AJO58" s="58"/>
      <c r="AJP58" s="58"/>
      <c r="AJQ58" s="58"/>
      <c r="AJR58" s="58"/>
      <c r="AJS58" s="58"/>
      <c r="AJT58" s="58"/>
      <c r="AJU58" s="58"/>
    </row>
    <row r="59" spans="1:957" ht="24.75" customHeight="1" x14ac:dyDescent="0.3">
      <c r="A59" s="47">
        <v>2014</v>
      </c>
      <c r="B59" s="18" t="s">
        <v>58</v>
      </c>
      <c r="C59" s="46">
        <v>703364.21</v>
      </c>
      <c r="D59" s="46">
        <v>754226.45</v>
      </c>
      <c r="E59" s="40">
        <v>7.2312806476178402</v>
      </c>
      <c r="F59" s="39">
        <v>398796.17</v>
      </c>
      <c r="G59" s="39">
        <v>419770.83</v>
      </c>
      <c r="H59" s="38">
        <v>5.2594938411770196</v>
      </c>
      <c r="I59" s="43" t="s">
        <v>226</v>
      </c>
      <c r="O59" s="255"/>
      <c r="P59" s="255"/>
      <c r="Q59" s="256"/>
    </row>
    <row r="60" spans="1:957" ht="13" customHeight="1" x14ac:dyDescent="0.3">
      <c r="A60" s="47">
        <v>4551</v>
      </c>
      <c r="B60" s="19" t="s">
        <v>59</v>
      </c>
      <c r="C60" s="42">
        <v>188723.41</v>
      </c>
      <c r="D60" s="42">
        <v>224011.85</v>
      </c>
      <c r="E60" s="32">
        <v>18.698496386855201</v>
      </c>
      <c r="F60" s="33">
        <v>156284.76999999999</v>
      </c>
      <c r="G60" s="33">
        <v>112524.68</v>
      </c>
      <c r="H60" s="35">
        <v>-28.000226765538301</v>
      </c>
      <c r="I60" s="31" t="s">
        <v>227</v>
      </c>
      <c r="O60" s="255"/>
      <c r="P60" s="255"/>
      <c r="Q60" s="256"/>
    </row>
    <row r="61" spans="1:957" ht="13" customHeight="1" x14ac:dyDescent="0.3">
      <c r="A61" s="48">
        <v>4716</v>
      </c>
      <c r="B61" s="19" t="s">
        <v>60</v>
      </c>
      <c r="C61" s="42">
        <v>21685.7</v>
      </c>
      <c r="D61" s="42">
        <v>12717.7</v>
      </c>
      <c r="E61" s="30">
        <v>-41.354440944954497</v>
      </c>
      <c r="F61" s="33">
        <v>839.70000000000095</v>
      </c>
      <c r="G61" s="33">
        <v>12717.7</v>
      </c>
      <c r="H61" s="32" t="s">
        <v>229</v>
      </c>
      <c r="I61" s="31" t="s">
        <v>226</v>
      </c>
      <c r="K61" s="253"/>
      <c r="O61" s="255"/>
      <c r="P61" s="255"/>
      <c r="Q61" s="256"/>
    </row>
    <row r="62" spans="1:957" ht="13" customHeight="1" x14ac:dyDescent="0.3">
      <c r="A62" s="48">
        <v>4721</v>
      </c>
      <c r="B62" s="19" t="s">
        <v>61</v>
      </c>
      <c r="C62" s="42">
        <v>56957.7</v>
      </c>
      <c r="D62" s="42">
        <v>50720.25</v>
      </c>
      <c r="E62" s="30">
        <v>-10.9510215475695</v>
      </c>
      <c r="F62" s="33">
        <v>39530.199999999997</v>
      </c>
      <c r="G62" s="33">
        <v>33743.5</v>
      </c>
      <c r="H62" s="30">
        <v>-14.638681312009499</v>
      </c>
      <c r="I62" s="31" t="s">
        <v>227</v>
      </c>
      <c r="J62" s="58"/>
      <c r="K62" s="253"/>
      <c r="O62" s="255"/>
      <c r="P62" s="255"/>
      <c r="Q62" s="256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  <c r="AFQ62" s="58"/>
      <c r="AFR62" s="58"/>
      <c r="AFS62" s="58"/>
      <c r="AFT62" s="58"/>
      <c r="AFU62" s="58"/>
      <c r="AFV62" s="58"/>
      <c r="AFW62" s="58"/>
      <c r="AFX62" s="58"/>
      <c r="AFY62" s="58"/>
      <c r="AFZ62" s="58"/>
      <c r="AGA62" s="58"/>
      <c r="AGB62" s="58"/>
      <c r="AGC62" s="58"/>
      <c r="AGD62" s="58"/>
      <c r="AGE62" s="58"/>
      <c r="AGF62" s="58"/>
      <c r="AGG62" s="58"/>
      <c r="AGH62" s="58"/>
      <c r="AGI62" s="58"/>
      <c r="AGJ62" s="58"/>
      <c r="AGK62" s="58"/>
      <c r="AGL62" s="58"/>
      <c r="AGM62" s="58"/>
      <c r="AGN62" s="58"/>
      <c r="AGO62" s="58"/>
      <c r="AGP62" s="58"/>
      <c r="AGQ62" s="58"/>
      <c r="AGR62" s="58"/>
      <c r="AGS62" s="58"/>
      <c r="AGT62" s="58"/>
      <c r="AGU62" s="58"/>
      <c r="AGV62" s="58"/>
      <c r="AGW62" s="58"/>
      <c r="AGX62" s="58"/>
      <c r="AGY62" s="58"/>
      <c r="AGZ62" s="58"/>
      <c r="AHA62" s="58"/>
      <c r="AHB62" s="58"/>
      <c r="AHC62" s="58"/>
      <c r="AHD62" s="58"/>
      <c r="AHE62" s="58"/>
      <c r="AHF62" s="58"/>
      <c r="AHG62" s="58"/>
      <c r="AHH62" s="58"/>
      <c r="AHI62" s="58"/>
      <c r="AHJ62" s="58"/>
      <c r="AHK62" s="58"/>
      <c r="AHL62" s="58"/>
      <c r="AHM62" s="58"/>
      <c r="AHN62" s="58"/>
      <c r="AHO62" s="58"/>
      <c r="AHP62" s="58"/>
      <c r="AHQ62" s="58"/>
      <c r="AHR62" s="58"/>
      <c r="AHS62" s="58"/>
      <c r="AHT62" s="58"/>
      <c r="AHU62" s="58"/>
      <c r="AHV62" s="58"/>
      <c r="AHW62" s="58"/>
      <c r="AHX62" s="58"/>
      <c r="AHY62" s="58"/>
      <c r="AHZ62" s="58"/>
      <c r="AIA62" s="58"/>
      <c r="AIB62" s="58"/>
      <c r="AIC62" s="58"/>
      <c r="AID62" s="58"/>
      <c r="AIE62" s="58"/>
      <c r="AIF62" s="58"/>
      <c r="AIG62" s="58"/>
      <c r="AIH62" s="58"/>
      <c r="AII62" s="58"/>
      <c r="AIJ62" s="58"/>
      <c r="AIK62" s="58"/>
      <c r="AIL62" s="58"/>
      <c r="AIM62" s="58"/>
      <c r="AIN62" s="58"/>
      <c r="AIO62" s="58"/>
      <c r="AIP62" s="58"/>
      <c r="AIQ62" s="58"/>
      <c r="AIR62" s="58"/>
      <c r="AIS62" s="58"/>
      <c r="AIT62" s="58"/>
      <c r="AIU62" s="58"/>
      <c r="AIV62" s="58"/>
      <c r="AIW62" s="58"/>
      <c r="AIX62" s="58"/>
      <c r="AIY62" s="58"/>
      <c r="AIZ62" s="58"/>
      <c r="AJA62" s="58"/>
      <c r="AJB62" s="58"/>
      <c r="AJC62" s="58"/>
      <c r="AJD62" s="58"/>
      <c r="AJE62" s="58"/>
      <c r="AJF62" s="58"/>
      <c r="AJG62" s="58"/>
      <c r="AJH62" s="58"/>
      <c r="AJI62" s="58"/>
      <c r="AJJ62" s="58"/>
      <c r="AJK62" s="58"/>
      <c r="AJL62" s="58"/>
      <c r="AJM62" s="58"/>
      <c r="AJN62" s="58"/>
      <c r="AJO62" s="58"/>
      <c r="AJP62" s="58"/>
      <c r="AJQ62" s="58"/>
      <c r="AJR62" s="58"/>
      <c r="AJS62" s="58"/>
      <c r="AJT62" s="58"/>
      <c r="AJU62" s="58"/>
    </row>
    <row r="63" spans="1:957" ht="13" customHeight="1" x14ac:dyDescent="0.3">
      <c r="A63" s="48">
        <v>4723</v>
      </c>
      <c r="B63" s="19" t="s">
        <v>62</v>
      </c>
      <c r="C63" s="42">
        <v>10068</v>
      </c>
      <c r="D63" s="42">
        <v>10068</v>
      </c>
      <c r="E63" s="32">
        <v>0</v>
      </c>
      <c r="F63" s="33">
        <v>-4558.8999999999996</v>
      </c>
      <c r="G63" s="33">
        <v>0</v>
      </c>
      <c r="H63" s="32">
        <v>-100</v>
      </c>
      <c r="I63" s="31" t="s">
        <v>226</v>
      </c>
      <c r="J63" s="58"/>
      <c r="K63" s="253"/>
      <c r="O63" s="255"/>
      <c r="P63" s="255"/>
      <c r="Q63" s="256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  <c r="AFQ63" s="58"/>
      <c r="AFR63" s="58"/>
      <c r="AFS63" s="58"/>
      <c r="AFT63" s="58"/>
      <c r="AFU63" s="58"/>
      <c r="AFV63" s="58"/>
      <c r="AFW63" s="58"/>
      <c r="AFX63" s="58"/>
      <c r="AFY63" s="58"/>
      <c r="AFZ63" s="58"/>
      <c r="AGA63" s="58"/>
      <c r="AGB63" s="58"/>
      <c r="AGC63" s="58"/>
      <c r="AGD63" s="58"/>
      <c r="AGE63" s="58"/>
      <c r="AGF63" s="58"/>
      <c r="AGG63" s="58"/>
      <c r="AGH63" s="58"/>
      <c r="AGI63" s="58"/>
      <c r="AGJ63" s="58"/>
      <c r="AGK63" s="58"/>
      <c r="AGL63" s="58"/>
      <c r="AGM63" s="58"/>
      <c r="AGN63" s="58"/>
      <c r="AGO63" s="58"/>
      <c r="AGP63" s="58"/>
      <c r="AGQ63" s="58"/>
      <c r="AGR63" s="58"/>
      <c r="AGS63" s="58"/>
      <c r="AGT63" s="58"/>
      <c r="AGU63" s="58"/>
      <c r="AGV63" s="58"/>
      <c r="AGW63" s="58"/>
      <c r="AGX63" s="58"/>
      <c r="AGY63" s="58"/>
      <c r="AGZ63" s="58"/>
      <c r="AHA63" s="58"/>
      <c r="AHB63" s="58"/>
      <c r="AHC63" s="58"/>
      <c r="AHD63" s="58"/>
      <c r="AHE63" s="58"/>
      <c r="AHF63" s="58"/>
      <c r="AHG63" s="58"/>
      <c r="AHH63" s="58"/>
      <c r="AHI63" s="58"/>
      <c r="AHJ63" s="58"/>
      <c r="AHK63" s="58"/>
      <c r="AHL63" s="58"/>
      <c r="AHM63" s="58"/>
      <c r="AHN63" s="58"/>
      <c r="AHO63" s="58"/>
      <c r="AHP63" s="58"/>
      <c r="AHQ63" s="58"/>
      <c r="AHR63" s="58"/>
      <c r="AHS63" s="58"/>
      <c r="AHT63" s="58"/>
      <c r="AHU63" s="58"/>
      <c r="AHV63" s="58"/>
      <c r="AHW63" s="58"/>
      <c r="AHX63" s="58"/>
      <c r="AHY63" s="58"/>
      <c r="AHZ63" s="58"/>
      <c r="AIA63" s="58"/>
      <c r="AIB63" s="58"/>
      <c r="AIC63" s="58"/>
      <c r="AID63" s="58"/>
      <c r="AIE63" s="58"/>
      <c r="AIF63" s="58"/>
      <c r="AIG63" s="58"/>
      <c r="AIH63" s="58"/>
      <c r="AII63" s="58"/>
      <c r="AIJ63" s="58"/>
      <c r="AIK63" s="58"/>
      <c r="AIL63" s="58"/>
      <c r="AIM63" s="58"/>
      <c r="AIN63" s="58"/>
      <c r="AIO63" s="58"/>
      <c r="AIP63" s="58"/>
      <c r="AIQ63" s="58"/>
      <c r="AIR63" s="58"/>
      <c r="AIS63" s="58"/>
      <c r="AIT63" s="58"/>
      <c r="AIU63" s="58"/>
      <c r="AIV63" s="58"/>
      <c r="AIW63" s="58"/>
      <c r="AIX63" s="58"/>
      <c r="AIY63" s="58"/>
      <c r="AIZ63" s="58"/>
      <c r="AJA63" s="58"/>
      <c r="AJB63" s="58"/>
      <c r="AJC63" s="58"/>
      <c r="AJD63" s="58"/>
      <c r="AJE63" s="58"/>
      <c r="AJF63" s="58"/>
      <c r="AJG63" s="58"/>
      <c r="AJH63" s="58"/>
      <c r="AJI63" s="58"/>
      <c r="AJJ63" s="58"/>
      <c r="AJK63" s="58"/>
      <c r="AJL63" s="58"/>
      <c r="AJM63" s="58"/>
      <c r="AJN63" s="58"/>
      <c r="AJO63" s="58"/>
      <c r="AJP63" s="58"/>
      <c r="AJQ63" s="58"/>
      <c r="AJR63" s="58"/>
      <c r="AJS63" s="58"/>
      <c r="AJT63" s="58"/>
      <c r="AJU63" s="58"/>
    </row>
    <row r="64" spans="1:957" ht="13" customHeight="1" x14ac:dyDescent="0.3">
      <c r="A64" s="48">
        <v>4724</v>
      </c>
      <c r="B64" s="19" t="s">
        <v>63</v>
      </c>
      <c r="C64" s="42">
        <v>43680.5</v>
      </c>
      <c r="D64" s="42">
        <v>42035.05</v>
      </c>
      <c r="E64" s="30">
        <v>-3.7670127402387701</v>
      </c>
      <c r="F64" s="37">
        <v>23857.63</v>
      </c>
      <c r="G64" s="37">
        <v>33577.730000000003</v>
      </c>
      <c r="H64" s="32">
        <v>40.742102212164397</v>
      </c>
      <c r="I64" s="31" t="s">
        <v>226</v>
      </c>
      <c r="J64" s="58"/>
      <c r="K64" s="253"/>
      <c r="O64" s="255"/>
      <c r="P64" s="255"/>
      <c r="Q64" s="256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  <c r="AFQ64" s="58"/>
      <c r="AFR64" s="58"/>
      <c r="AFS64" s="58"/>
      <c r="AFT64" s="58"/>
      <c r="AFU64" s="58"/>
      <c r="AFV64" s="58"/>
      <c r="AFW64" s="58"/>
      <c r="AFX64" s="58"/>
      <c r="AFY64" s="58"/>
      <c r="AFZ64" s="58"/>
      <c r="AGA64" s="58"/>
      <c r="AGB64" s="58"/>
      <c r="AGC64" s="58"/>
      <c r="AGD64" s="58"/>
      <c r="AGE64" s="58"/>
      <c r="AGF64" s="58"/>
      <c r="AGG64" s="58"/>
      <c r="AGH64" s="58"/>
      <c r="AGI64" s="58"/>
      <c r="AGJ64" s="58"/>
      <c r="AGK64" s="58"/>
      <c r="AGL64" s="58"/>
      <c r="AGM64" s="58"/>
      <c r="AGN64" s="58"/>
      <c r="AGO64" s="58"/>
      <c r="AGP64" s="58"/>
      <c r="AGQ64" s="58"/>
      <c r="AGR64" s="58"/>
      <c r="AGS64" s="58"/>
      <c r="AGT64" s="58"/>
      <c r="AGU64" s="58"/>
      <c r="AGV64" s="58"/>
      <c r="AGW64" s="58"/>
      <c r="AGX64" s="58"/>
      <c r="AGY64" s="58"/>
      <c r="AGZ64" s="58"/>
      <c r="AHA64" s="58"/>
      <c r="AHB64" s="58"/>
      <c r="AHC64" s="58"/>
      <c r="AHD64" s="58"/>
      <c r="AHE64" s="58"/>
      <c r="AHF64" s="58"/>
      <c r="AHG64" s="58"/>
      <c r="AHH64" s="58"/>
      <c r="AHI64" s="58"/>
      <c r="AHJ64" s="58"/>
      <c r="AHK64" s="58"/>
      <c r="AHL64" s="58"/>
      <c r="AHM64" s="58"/>
      <c r="AHN64" s="58"/>
      <c r="AHO64" s="58"/>
      <c r="AHP64" s="58"/>
      <c r="AHQ64" s="58"/>
      <c r="AHR64" s="58"/>
      <c r="AHS64" s="58"/>
      <c r="AHT64" s="58"/>
      <c r="AHU64" s="58"/>
      <c r="AHV64" s="58"/>
      <c r="AHW64" s="58"/>
      <c r="AHX64" s="58"/>
      <c r="AHY64" s="58"/>
      <c r="AHZ64" s="58"/>
      <c r="AIA64" s="58"/>
      <c r="AIB64" s="58"/>
      <c r="AIC64" s="58"/>
      <c r="AID64" s="58"/>
      <c r="AIE64" s="58"/>
      <c r="AIF64" s="58"/>
      <c r="AIG64" s="58"/>
      <c r="AIH64" s="58"/>
      <c r="AII64" s="58"/>
      <c r="AIJ64" s="58"/>
      <c r="AIK64" s="58"/>
      <c r="AIL64" s="58"/>
      <c r="AIM64" s="58"/>
      <c r="AIN64" s="58"/>
      <c r="AIO64" s="58"/>
      <c r="AIP64" s="58"/>
      <c r="AIQ64" s="58"/>
      <c r="AIR64" s="58"/>
      <c r="AIS64" s="58"/>
      <c r="AIT64" s="58"/>
      <c r="AIU64" s="58"/>
      <c r="AIV64" s="58"/>
      <c r="AIW64" s="58"/>
      <c r="AIX64" s="58"/>
      <c r="AIY64" s="58"/>
      <c r="AIZ64" s="58"/>
      <c r="AJA64" s="58"/>
      <c r="AJB64" s="58"/>
      <c r="AJC64" s="58"/>
      <c r="AJD64" s="58"/>
      <c r="AJE64" s="58"/>
      <c r="AJF64" s="58"/>
      <c r="AJG64" s="58"/>
      <c r="AJH64" s="58"/>
      <c r="AJI64" s="58"/>
      <c r="AJJ64" s="58"/>
      <c r="AJK64" s="58"/>
      <c r="AJL64" s="58"/>
      <c r="AJM64" s="58"/>
      <c r="AJN64" s="58"/>
      <c r="AJO64" s="58"/>
      <c r="AJP64" s="58"/>
      <c r="AJQ64" s="58"/>
      <c r="AJR64" s="58"/>
      <c r="AJS64" s="58"/>
      <c r="AJT64" s="58"/>
      <c r="AJU64" s="58"/>
    </row>
    <row r="65" spans="1:957" ht="13" customHeight="1" x14ac:dyDescent="0.3">
      <c r="A65" s="48">
        <v>4726</v>
      </c>
      <c r="B65" s="19" t="s">
        <v>64</v>
      </c>
      <c r="C65" s="42">
        <v>535</v>
      </c>
      <c r="D65" s="42">
        <v>980</v>
      </c>
      <c r="E65" s="30">
        <v>83.177570093457902</v>
      </c>
      <c r="F65" s="37">
        <v>535</v>
      </c>
      <c r="G65" s="37">
        <v>980</v>
      </c>
      <c r="H65" s="32">
        <v>83.177570093457902</v>
      </c>
      <c r="I65" s="31" t="s">
        <v>226</v>
      </c>
      <c r="J65" s="58"/>
      <c r="K65" s="253"/>
      <c r="O65" s="255"/>
      <c r="P65" s="255"/>
      <c r="Q65" s="256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  <c r="AFQ65" s="58"/>
      <c r="AFR65" s="58"/>
      <c r="AFS65" s="58"/>
      <c r="AFT65" s="58"/>
      <c r="AFU65" s="58"/>
      <c r="AFV65" s="58"/>
      <c r="AFW65" s="58"/>
      <c r="AFX65" s="58"/>
      <c r="AFY65" s="58"/>
      <c r="AFZ65" s="58"/>
      <c r="AGA65" s="58"/>
      <c r="AGB65" s="58"/>
      <c r="AGC65" s="58"/>
      <c r="AGD65" s="58"/>
      <c r="AGE65" s="58"/>
      <c r="AGF65" s="58"/>
      <c r="AGG65" s="58"/>
      <c r="AGH65" s="58"/>
      <c r="AGI65" s="58"/>
      <c r="AGJ65" s="58"/>
      <c r="AGK65" s="58"/>
      <c r="AGL65" s="58"/>
      <c r="AGM65" s="58"/>
      <c r="AGN65" s="58"/>
      <c r="AGO65" s="58"/>
      <c r="AGP65" s="58"/>
      <c r="AGQ65" s="58"/>
      <c r="AGR65" s="58"/>
      <c r="AGS65" s="58"/>
      <c r="AGT65" s="58"/>
      <c r="AGU65" s="58"/>
      <c r="AGV65" s="58"/>
      <c r="AGW65" s="58"/>
      <c r="AGX65" s="58"/>
      <c r="AGY65" s="58"/>
      <c r="AGZ65" s="58"/>
      <c r="AHA65" s="58"/>
      <c r="AHB65" s="58"/>
      <c r="AHC65" s="58"/>
      <c r="AHD65" s="58"/>
      <c r="AHE65" s="58"/>
      <c r="AHF65" s="58"/>
      <c r="AHG65" s="58"/>
      <c r="AHH65" s="58"/>
      <c r="AHI65" s="58"/>
      <c r="AHJ65" s="58"/>
      <c r="AHK65" s="58"/>
      <c r="AHL65" s="58"/>
      <c r="AHM65" s="58"/>
      <c r="AHN65" s="58"/>
      <c r="AHO65" s="58"/>
      <c r="AHP65" s="58"/>
      <c r="AHQ65" s="58"/>
      <c r="AHR65" s="58"/>
      <c r="AHS65" s="58"/>
      <c r="AHT65" s="58"/>
      <c r="AHU65" s="58"/>
      <c r="AHV65" s="58"/>
      <c r="AHW65" s="58"/>
      <c r="AHX65" s="58"/>
      <c r="AHY65" s="58"/>
      <c r="AHZ65" s="58"/>
      <c r="AIA65" s="58"/>
      <c r="AIB65" s="58"/>
      <c r="AIC65" s="58"/>
      <c r="AID65" s="58"/>
      <c r="AIE65" s="58"/>
      <c r="AIF65" s="58"/>
      <c r="AIG65" s="58"/>
      <c r="AIH65" s="58"/>
      <c r="AII65" s="58"/>
      <c r="AIJ65" s="58"/>
      <c r="AIK65" s="58"/>
      <c r="AIL65" s="58"/>
      <c r="AIM65" s="58"/>
      <c r="AIN65" s="58"/>
      <c r="AIO65" s="58"/>
      <c r="AIP65" s="58"/>
      <c r="AIQ65" s="58"/>
      <c r="AIR65" s="58"/>
      <c r="AIS65" s="58"/>
      <c r="AIT65" s="58"/>
      <c r="AIU65" s="58"/>
      <c r="AIV65" s="58"/>
      <c r="AIW65" s="58"/>
      <c r="AIX65" s="58"/>
      <c r="AIY65" s="58"/>
      <c r="AIZ65" s="58"/>
      <c r="AJA65" s="58"/>
      <c r="AJB65" s="58"/>
      <c r="AJC65" s="58"/>
      <c r="AJD65" s="58"/>
      <c r="AJE65" s="58"/>
      <c r="AJF65" s="58"/>
      <c r="AJG65" s="58"/>
      <c r="AJH65" s="58"/>
      <c r="AJI65" s="58"/>
      <c r="AJJ65" s="58"/>
      <c r="AJK65" s="58"/>
      <c r="AJL65" s="58"/>
      <c r="AJM65" s="58"/>
      <c r="AJN65" s="58"/>
      <c r="AJO65" s="58"/>
      <c r="AJP65" s="58"/>
      <c r="AJQ65" s="58"/>
      <c r="AJR65" s="58"/>
      <c r="AJS65" s="58"/>
      <c r="AJT65" s="58"/>
      <c r="AJU65" s="58"/>
    </row>
    <row r="66" spans="1:957" ht="13" customHeight="1" x14ac:dyDescent="0.3">
      <c r="A66" s="48">
        <v>4741</v>
      </c>
      <c r="B66" s="19" t="s">
        <v>65</v>
      </c>
      <c r="C66" s="42">
        <v>0</v>
      </c>
      <c r="D66" s="42">
        <v>0</v>
      </c>
      <c r="E66" s="32" t="s">
        <v>231</v>
      </c>
      <c r="F66" s="33">
        <v>-2500</v>
      </c>
      <c r="G66" s="33">
        <v>-3440.4</v>
      </c>
      <c r="H66" s="32">
        <v>37.616</v>
      </c>
      <c r="I66" s="31" t="s">
        <v>227</v>
      </c>
      <c r="J66" s="58"/>
      <c r="K66" s="253"/>
      <c r="O66" s="255"/>
      <c r="P66" s="255"/>
      <c r="Q66" s="256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  <c r="AFQ66" s="58"/>
      <c r="AFR66" s="58"/>
      <c r="AFS66" s="58"/>
      <c r="AFT66" s="58"/>
      <c r="AFU66" s="58"/>
      <c r="AFV66" s="58"/>
      <c r="AFW66" s="58"/>
      <c r="AFX66" s="58"/>
      <c r="AFY66" s="58"/>
      <c r="AFZ66" s="58"/>
      <c r="AGA66" s="58"/>
      <c r="AGB66" s="58"/>
      <c r="AGC66" s="58"/>
      <c r="AGD66" s="58"/>
      <c r="AGE66" s="58"/>
      <c r="AGF66" s="58"/>
      <c r="AGG66" s="58"/>
      <c r="AGH66" s="58"/>
      <c r="AGI66" s="58"/>
      <c r="AGJ66" s="58"/>
      <c r="AGK66" s="58"/>
      <c r="AGL66" s="58"/>
      <c r="AGM66" s="58"/>
      <c r="AGN66" s="58"/>
      <c r="AGO66" s="58"/>
      <c r="AGP66" s="58"/>
      <c r="AGQ66" s="58"/>
      <c r="AGR66" s="58"/>
      <c r="AGS66" s="58"/>
      <c r="AGT66" s="58"/>
      <c r="AGU66" s="58"/>
      <c r="AGV66" s="58"/>
      <c r="AGW66" s="58"/>
      <c r="AGX66" s="58"/>
      <c r="AGY66" s="58"/>
      <c r="AGZ66" s="58"/>
      <c r="AHA66" s="58"/>
      <c r="AHB66" s="58"/>
      <c r="AHC66" s="58"/>
      <c r="AHD66" s="58"/>
      <c r="AHE66" s="58"/>
      <c r="AHF66" s="58"/>
      <c r="AHG66" s="58"/>
      <c r="AHH66" s="58"/>
      <c r="AHI66" s="58"/>
      <c r="AHJ66" s="58"/>
      <c r="AHK66" s="58"/>
      <c r="AHL66" s="58"/>
      <c r="AHM66" s="58"/>
      <c r="AHN66" s="58"/>
      <c r="AHO66" s="58"/>
      <c r="AHP66" s="58"/>
      <c r="AHQ66" s="58"/>
      <c r="AHR66" s="58"/>
      <c r="AHS66" s="58"/>
      <c r="AHT66" s="58"/>
      <c r="AHU66" s="58"/>
      <c r="AHV66" s="58"/>
      <c r="AHW66" s="58"/>
      <c r="AHX66" s="58"/>
      <c r="AHY66" s="58"/>
      <c r="AHZ66" s="58"/>
      <c r="AIA66" s="58"/>
      <c r="AIB66" s="58"/>
      <c r="AIC66" s="58"/>
      <c r="AID66" s="58"/>
      <c r="AIE66" s="58"/>
      <c r="AIF66" s="58"/>
      <c r="AIG66" s="58"/>
      <c r="AIH66" s="58"/>
      <c r="AII66" s="58"/>
      <c r="AIJ66" s="58"/>
      <c r="AIK66" s="58"/>
      <c r="AIL66" s="58"/>
      <c r="AIM66" s="58"/>
      <c r="AIN66" s="58"/>
      <c r="AIO66" s="58"/>
      <c r="AIP66" s="58"/>
      <c r="AIQ66" s="58"/>
      <c r="AIR66" s="58"/>
      <c r="AIS66" s="58"/>
      <c r="AIT66" s="58"/>
      <c r="AIU66" s="58"/>
      <c r="AIV66" s="58"/>
      <c r="AIW66" s="58"/>
      <c r="AIX66" s="58"/>
      <c r="AIY66" s="58"/>
      <c r="AIZ66" s="58"/>
      <c r="AJA66" s="58"/>
      <c r="AJB66" s="58"/>
      <c r="AJC66" s="58"/>
      <c r="AJD66" s="58"/>
      <c r="AJE66" s="58"/>
      <c r="AJF66" s="58"/>
      <c r="AJG66" s="58"/>
      <c r="AJH66" s="58"/>
      <c r="AJI66" s="58"/>
      <c r="AJJ66" s="58"/>
      <c r="AJK66" s="58"/>
      <c r="AJL66" s="58"/>
      <c r="AJM66" s="58"/>
      <c r="AJN66" s="58"/>
      <c r="AJO66" s="58"/>
      <c r="AJP66" s="58"/>
      <c r="AJQ66" s="58"/>
      <c r="AJR66" s="58"/>
      <c r="AJS66" s="58"/>
      <c r="AJT66" s="58"/>
      <c r="AJU66" s="58"/>
    </row>
    <row r="67" spans="1:957" ht="13" customHeight="1" x14ac:dyDescent="0.3">
      <c r="A67" s="48">
        <v>4746</v>
      </c>
      <c r="B67" s="19" t="s">
        <v>66</v>
      </c>
      <c r="C67" s="42">
        <v>98518.35</v>
      </c>
      <c r="D67" s="42">
        <v>97937.55</v>
      </c>
      <c r="E67" s="32">
        <v>-0.58953484300133197</v>
      </c>
      <c r="F67" s="33">
        <v>11824.95</v>
      </c>
      <c r="G67" s="33">
        <v>39044.15</v>
      </c>
      <c r="H67" s="36" t="s">
        <v>229</v>
      </c>
      <c r="I67" s="31" t="s">
        <v>226</v>
      </c>
      <c r="J67" s="58"/>
      <c r="K67" s="253"/>
      <c r="O67" s="255"/>
      <c r="P67" s="255"/>
      <c r="Q67" s="256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  <c r="LX67" s="58"/>
      <c r="LY67" s="58"/>
      <c r="LZ67" s="58"/>
      <c r="MA67" s="58"/>
      <c r="MB67" s="58"/>
      <c r="MC67" s="58"/>
      <c r="MD67" s="58"/>
      <c r="ME67" s="58"/>
      <c r="MF67" s="58"/>
      <c r="MG67" s="58"/>
      <c r="MH67" s="58"/>
      <c r="MI67" s="58"/>
      <c r="MJ67" s="58"/>
      <c r="MK67" s="58"/>
      <c r="ML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D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  <c r="RV67" s="58"/>
      <c r="RW67" s="58"/>
      <c r="RX67" s="58"/>
      <c r="RY67" s="58"/>
      <c r="RZ67" s="58"/>
      <c r="SA67" s="58"/>
      <c r="SB67" s="58"/>
      <c r="SC67" s="58"/>
      <c r="SD67" s="58"/>
      <c r="SE67" s="58"/>
      <c r="SF67" s="58"/>
      <c r="SG67" s="58"/>
      <c r="SH67" s="58"/>
      <c r="SI67" s="58"/>
      <c r="SJ67" s="58"/>
      <c r="SK67" s="58"/>
      <c r="SL67" s="58"/>
      <c r="SM67" s="58"/>
      <c r="SN67" s="58"/>
      <c r="SO67" s="58"/>
      <c r="SP67" s="58"/>
      <c r="SQ67" s="58"/>
      <c r="SR67" s="58"/>
      <c r="SS67" s="58"/>
      <c r="ST67" s="58"/>
      <c r="SU67" s="58"/>
      <c r="SV67" s="58"/>
      <c r="SW67" s="58"/>
      <c r="SX67" s="58"/>
      <c r="SY67" s="58"/>
      <c r="SZ67" s="58"/>
      <c r="TA67" s="58"/>
      <c r="TB67" s="58"/>
      <c r="TC67" s="58"/>
      <c r="TD67" s="58"/>
      <c r="TE67" s="58"/>
      <c r="TF67" s="58"/>
      <c r="TG67" s="58"/>
      <c r="TH67" s="58"/>
      <c r="TI67" s="58"/>
      <c r="TJ67" s="58"/>
      <c r="TK67" s="58"/>
      <c r="TL67" s="58"/>
      <c r="TM67" s="58"/>
      <c r="TN67" s="58"/>
      <c r="TO67" s="58"/>
      <c r="TP67" s="58"/>
      <c r="TQ67" s="58"/>
      <c r="TR67" s="58"/>
      <c r="TS67" s="58"/>
      <c r="TT67" s="58"/>
      <c r="TU67" s="58"/>
      <c r="TV67" s="58"/>
      <c r="TW67" s="58"/>
      <c r="TX67" s="58"/>
      <c r="TY67" s="58"/>
      <c r="TZ67" s="58"/>
      <c r="UA67" s="58"/>
      <c r="UB67" s="58"/>
      <c r="UC67" s="58"/>
      <c r="UD67" s="58"/>
      <c r="UE67" s="58"/>
      <c r="UF67" s="58"/>
      <c r="UG67" s="58"/>
      <c r="UH67" s="58"/>
      <c r="UI67" s="58"/>
      <c r="UJ67" s="58"/>
      <c r="UK67" s="58"/>
      <c r="UL67" s="58"/>
      <c r="UM67" s="58"/>
      <c r="UN67" s="58"/>
      <c r="UO67" s="58"/>
      <c r="UP67" s="58"/>
      <c r="UQ67" s="58"/>
      <c r="UR67" s="58"/>
      <c r="US67" s="58"/>
      <c r="UT67" s="58"/>
      <c r="UU67" s="58"/>
      <c r="UV67" s="58"/>
      <c r="UW67" s="58"/>
      <c r="UX67" s="58"/>
      <c r="UY67" s="58"/>
      <c r="UZ67" s="58"/>
      <c r="VA67" s="58"/>
      <c r="VB67" s="58"/>
      <c r="VC67" s="58"/>
      <c r="VD67" s="58"/>
      <c r="VE67" s="58"/>
      <c r="VF67" s="58"/>
      <c r="VG67" s="58"/>
      <c r="VH67" s="58"/>
      <c r="VI67" s="58"/>
      <c r="VJ67" s="58"/>
      <c r="VK67" s="58"/>
      <c r="VL67" s="58"/>
      <c r="VM67" s="58"/>
      <c r="VN67" s="58"/>
      <c r="VO67" s="58"/>
      <c r="VP67" s="58"/>
      <c r="VQ67" s="58"/>
      <c r="VR67" s="58"/>
      <c r="VS67" s="58"/>
      <c r="VT67" s="58"/>
      <c r="VU67" s="58"/>
      <c r="VV67" s="58"/>
      <c r="VW67" s="58"/>
      <c r="VX67" s="58"/>
      <c r="VY67" s="58"/>
      <c r="VZ67" s="58"/>
      <c r="WA67" s="58"/>
      <c r="WB67" s="58"/>
      <c r="WC67" s="58"/>
      <c r="WD67" s="58"/>
      <c r="WE67" s="58"/>
      <c r="WF67" s="58"/>
      <c r="WG67" s="58"/>
      <c r="WH67" s="58"/>
      <c r="WI67" s="58"/>
      <c r="WJ67" s="58"/>
      <c r="WK67" s="58"/>
      <c r="WL67" s="58"/>
      <c r="WM67" s="58"/>
      <c r="WN67" s="58"/>
      <c r="WO67" s="58"/>
      <c r="WP67" s="58"/>
      <c r="WQ67" s="58"/>
      <c r="WR67" s="58"/>
      <c r="WS67" s="58"/>
      <c r="WT67" s="58"/>
      <c r="WU67" s="58"/>
      <c r="WV67" s="58"/>
      <c r="WW67" s="58"/>
      <c r="WX67" s="58"/>
      <c r="WY67" s="58"/>
      <c r="WZ67" s="58"/>
      <c r="XA67" s="58"/>
      <c r="XB67" s="58"/>
      <c r="XC67" s="58"/>
      <c r="XD67" s="58"/>
      <c r="XE67" s="58"/>
      <c r="XF67" s="58"/>
      <c r="XG67" s="58"/>
      <c r="XH67" s="58"/>
      <c r="XI67" s="58"/>
      <c r="XJ67" s="58"/>
      <c r="XK67" s="58"/>
      <c r="XL67" s="58"/>
      <c r="XM67" s="58"/>
      <c r="XN67" s="58"/>
      <c r="XO67" s="58"/>
      <c r="XP67" s="58"/>
      <c r="XQ67" s="58"/>
      <c r="XR67" s="58"/>
      <c r="XS67" s="58"/>
      <c r="XT67" s="58"/>
      <c r="XU67" s="58"/>
      <c r="XV67" s="58"/>
      <c r="XW67" s="58"/>
      <c r="XX67" s="58"/>
      <c r="XY67" s="58"/>
      <c r="XZ67" s="58"/>
      <c r="YA67" s="58"/>
      <c r="YB67" s="58"/>
      <c r="YC67" s="58"/>
      <c r="YD67" s="58"/>
      <c r="YE67" s="58"/>
      <c r="YF67" s="58"/>
      <c r="YG67" s="58"/>
      <c r="YH67" s="58"/>
      <c r="YI67" s="58"/>
      <c r="YJ67" s="58"/>
      <c r="YK67" s="58"/>
      <c r="YL67" s="58"/>
      <c r="YM67" s="58"/>
      <c r="YN67" s="58"/>
      <c r="YO67" s="58"/>
      <c r="YP67" s="58"/>
      <c r="YQ67" s="58"/>
      <c r="YR67" s="58"/>
      <c r="YS67" s="58"/>
      <c r="YT67" s="58"/>
      <c r="YU67" s="58"/>
      <c r="YV67" s="58"/>
      <c r="YW67" s="58"/>
      <c r="YX67" s="58"/>
      <c r="YY67" s="58"/>
      <c r="YZ67" s="58"/>
      <c r="ZA67" s="58"/>
      <c r="ZB67" s="58"/>
      <c r="ZC67" s="58"/>
      <c r="ZD67" s="58"/>
      <c r="ZE67" s="58"/>
      <c r="ZF67" s="58"/>
      <c r="ZG67" s="58"/>
      <c r="ZH67" s="58"/>
      <c r="ZI67" s="58"/>
      <c r="ZJ67" s="58"/>
      <c r="ZK67" s="58"/>
      <c r="ZL67" s="58"/>
      <c r="ZM67" s="58"/>
      <c r="ZN67" s="58"/>
      <c r="ZO67" s="58"/>
      <c r="ZP67" s="58"/>
      <c r="ZQ67" s="58"/>
      <c r="ZR67" s="58"/>
      <c r="ZS67" s="58"/>
      <c r="ZT67" s="58"/>
      <c r="ZU67" s="58"/>
      <c r="ZV67" s="58"/>
      <c r="ZW67" s="58"/>
      <c r="ZX67" s="58"/>
      <c r="ZY67" s="58"/>
      <c r="ZZ67" s="58"/>
      <c r="AAA67" s="58"/>
      <c r="AAB67" s="58"/>
      <c r="AAC67" s="58"/>
      <c r="AAD67" s="58"/>
      <c r="AAE67" s="58"/>
      <c r="AAF67" s="58"/>
      <c r="AAG67" s="58"/>
      <c r="AAH67" s="58"/>
      <c r="AAI67" s="58"/>
      <c r="AAJ67" s="58"/>
      <c r="AAK67" s="58"/>
      <c r="AAL67" s="58"/>
      <c r="AAM67" s="58"/>
      <c r="AAN67" s="58"/>
      <c r="AAO67" s="58"/>
      <c r="AAP67" s="58"/>
      <c r="AAQ67" s="58"/>
      <c r="AAR67" s="58"/>
      <c r="AAS67" s="58"/>
      <c r="AAT67" s="58"/>
      <c r="AAU67" s="58"/>
      <c r="AAV67" s="58"/>
      <c r="AAW67" s="58"/>
      <c r="AAX67" s="58"/>
      <c r="AAY67" s="58"/>
      <c r="AAZ67" s="58"/>
      <c r="ABA67" s="58"/>
      <c r="ABB67" s="58"/>
      <c r="ABC67" s="58"/>
      <c r="ABD67" s="58"/>
      <c r="ABE67" s="58"/>
      <c r="ABF67" s="58"/>
      <c r="ABG67" s="58"/>
      <c r="ABH67" s="58"/>
      <c r="ABI67" s="58"/>
      <c r="ABJ67" s="58"/>
      <c r="ABK67" s="58"/>
      <c r="ABL67" s="58"/>
      <c r="ABM67" s="58"/>
      <c r="ABN67" s="58"/>
      <c r="ABO67" s="58"/>
      <c r="ABP67" s="58"/>
      <c r="ABQ67" s="58"/>
      <c r="ABR67" s="58"/>
      <c r="ABS67" s="58"/>
      <c r="ABT67" s="58"/>
      <c r="ABU67" s="58"/>
      <c r="ABV67" s="58"/>
      <c r="ABW67" s="58"/>
      <c r="ABX67" s="58"/>
      <c r="ABY67" s="58"/>
      <c r="ABZ67" s="58"/>
      <c r="ACA67" s="58"/>
      <c r="ACB67" s="58"/>
      <c r="ACC67" s="58"/>
      <c r="ACD67" s="58"/>
      <c r="ACE67" s="58"/>
      <c r="ACF67" s="58"/>
      <c r="ACG67" s="58"/>
      <c r="ACH67" s="58"/>
      <c r="ACI67" s="58"/>
      <c r="ACJ67" s="58"/>
      <c r="ACK67" s="58"/>
      <c r="ACL67" s="58"/>
      <c r="ACM67" s="58"/>
      <c r="ACN67" s="58"/>
      <c r="ACO67" s="58"/>
      <c r="ACP67" s="58"/>
      <c r="ACQ67" s="58"/>
      <c r="ACR67" s="58"/>
      <c r="ACS67" s="58"/>
      <c r="ACT67" s="58"/>
      <c r="ACU67" s="58"/>
      <c r="ACV67" s="58"/>
      <c r="ACW67" s="58"/>
      <c r="ACX67" s="58"/>
      <c r="ACY67" s="58"/>
      <c r="ACZ67" s="58"/>
      <c r="ADA67" s="58"/>
      <c r="ADB67" s="58"/>
      <c r="ADC67" s="58"/>
      <c r="ADD67" s="58"/>
      <c r="ADE67" s="58"/>
      <c r="ADF67" s="58"/>
      <c r="ADG67" s="58"/>
      <c r="ADH67" s="58"/>
      <c r="ADI67" s="58"/>
      <c r="ADJ67" s="58"/>
      <c r="ADK67" s="58"/>
      <c r="ADL67" s="58"/>
      <c r="ADM67" s="58"/>
      <c r="ADN67" s="58"/>
      <c r="ADO67" s="58"/>
      <c r="ADP67" s="58"/>
      <c r="ADQ67" s="58"/>
      <c r="ADR67" s="58"/>
      <c r="ADS67" s="58"/>
      <c r="ADT67" s="58"/>
      <c r="ADU67" s="58"/>
      <c r="ADV67" s="58"/>
      <c r="ADW67" s="58"/>
      <c r="ADX67" s="58"/>
      <c r="ADY67" s="58"/>
      <c r="ADZ67" s="58"/>
      <c r="AEA67" s="58"/>
      <c r="AEB67" s="58"/>
      <c r="AEC67" s="58"/>
      <c r="AED67" s="58"/>
      <c r="AEE67" s="58"/>
      <c r="AEF67" s="58"/>
      <c r="AEG67" s="58"/>
      <c r="AEH67" s="58"/>
      <c r="AEI67" s="58"/>
      <c r="AEJ67" s="58"/>
      <c r="AEK67" s="58"/>
      <c r="AEL67" s="58"/>
      <c r="AEM67" s="58"/>
      <c r="AEN67" s="58"/>
      <c r="AEO67" s="58"/>
      <c r="AEP67" s="58"/>
      <c r="AEQ67" s="58"/>
      <c r="AER67" s="58"/>
      <c r="AES67" s="58"/>
      <c r="AET67" s="58"/>
      <c r="AEU67" s="58"/>
      <c r="AEV67" s="58"/>
      <c r="AEW67" s="58"/>
      <c r="AEX67" s="58"/>
      <c r="AEY67" s="58"/>
      <c r="AEZ67" s="58"/>
      <c r="AFA67" s="58"/>
      <c r="AFB67" s="58"/>
      <c r="AFC67" s="58"/>
      <c r="AFD67" s="58"/>
      <c r="AFE67" s="58"/>
      <c r="AFF67" s="58"/>
      <c r="AFG67" s="58"/>
      <c r="AFH67" s="58"/>
      <c r="AFI67" s="58"/>
      <c r="AFJ67" s="58"/>
      <c r="AFK67" s="58"/>
      <c r="AFL67" s="58"/>
      <c r="AFM67" s="58"/>
      <c r="AFN67" s="58"/>
      <c r="AFO67" s="58"/>
      <c r="AFP67" s="58"/>
      <c r="AFQ67" s="58"/>
      <c r="AFR67" s="58"/>
      <c r="AFS67" s="58"/>
      <c r="AFT67" s="58"/>
      <c r="AFU67" s="58"/>
      <c r="AFV67" s="58"/>
      <c r="AFW67" s="58"/>
      <c r="AFX67" s="58"/>
      <c r="AFY67" s="58"/>
      <c r="AFZ67" s="58"/>
      <c r="AGA67" s="58"/>
      <c r="AGB67" s="58"/>
      <c r="AGC67" s="58"/>
      <c r="AGD67" s="58"/>
      <c r="AGE67" s="58"/>
      <c r="AGF67" s="58"/>
      <c r="AGG67" s="58"/>
      <c r="AGH67" s="58"/>
      <c r="AGI67" s="58"/>
      <c r="AGJ67" s="58"/>
      <c r="AGK67" s="58"/>
      <c r="AGL67" s="58"/>
      <c r="AGM67" s="58"/>
      <c r="AGN67" s="58"/>
      <c r="AGO67" s="58"/>
      <c r="AGP67" s="58"/>
      <c r="AGQ67" s="58"/>
      <c r="AGR67" s="58"/>
      <c r="AGS67" s="58"/>
      <c r="AGT67" s="58"/>
      <c r="AGU67" s="58"/>
      <c r="AGV67" s="58"/>
      <c r="AGW67" s="58"/>
      <c r="AGX67" s="58"/>
      <c r="AGY67" s="58"/>
      <c r="AGZ67" s="58"/>
      <c r="AHA67" s="58"/>
      <c r="AHB67" s="58"/>
      <c r="AHC67" s="58"/>
      <c r="AHD67" s="58"/>
      <c r="AHE67" s="58"/>
      <c r="AHF67" s="58"/>
      <c r="AHG67" s="58"/>
      <c r="AHH67" s="58"/>
      <c r="AHI67" s="58"/>
      <c r="AHJ67" s="58"/>
      <c r="AHK67" s="58"/>
      <c r="AHL67" s="58"/>
      <c r="AHM67" s="58"/>
      <c r="AHN67" s="58"/>
      <c r="AHO67" s="58"/>
      <c r="AHP67" s="58"/>
      <c r="AHQ67" s="58"/>
      <c r="AHR67" s="58"/>
      <c r="AHS67" s="58"/>
      <c r="AHT67" s="58"/>
      <c r="AHU67" s="58"/>
      <c r="AHV67" s="58"/>
      <c r="AHW67" s="58"/>
      <c r="AHX67" s="58"/>
      <c r="AHY67" s="58"/>
      <c r="AHZ67" s="58"/>
      <c r="AIA67" s="58"/>
      <c r="AIB67" s="58"/>
      <c r="AIC67" s="58"/>
      <c r="AID67" s="58"/>
      <c r="AIE67" s="58"/>
      <c r="AIF67" s="58"/>
      <c r="AIG67" s="58"/>
      <c r="AIH67" s="58"/>
      <c r="AII67" s="58"/>
      <c r="AIJ67" s="58"/>
      <c r="AIK67" s="58"/>
      <c r="AIL67" s="58"/>
      <c r="AIM67" s="58"/>
      <c r="AIN67" s="58"/>
      <c r="AIO67" s="58"/>
      <c r="AIP67" s="58"/>
      <c r="AIQ67" s="58"/>
      <c r="AIR67" s="58"/>
      <c r="AIS67" s="58"/>
      <c r="AIT67" s="58"/>
      <c r="AIU67" s="58"/>
      <c r="AIV67" s="58"/>
      <c r="AIW67" s="58"/>
      <c r="AIX67" s="58"/>
      <c r="AIY67" s="58"/>
      <c r="AIZ67" s="58"/>
      <c r="AJA67" s="58"/>
      <c r="AJB67" s="58"/>
      <c r="AJC67" s="58"/>
      <c r="AJD67" s="58"/>
      <c r="AJE67" s="58"/>
      <c r="AJF67" s="58"/>
      <c r="AJG67" s="58"/>
      <c r="AJH67" s="58"/>
      <c r="AJI67" s="58"/>
      <c r="AJJ67" s="58"/>
      <c r="AJK67" s="58"/>
      <c r="AJL67" s="58"/>
      <c r="AJM67" s="58"/>
      <c r="AJN67" s="58"/>
      <c r="AJO67" s="58"/>
      <c r="AJP67" s="58"/>
      <c r="AJQ67" s="58"/>
      <c r="AJR67" s="58"/>
      <c r="AJS67" s="58"/>
      <c r="AJT67" s="58"/>
      <c r="AJU67" s="58"/>
    </row>
    <row r="68" spans="1:957" ht="13" customHeight="1" x14ac:dyDescent="0.3">
      <c r="A68" s="48">
        <v>4751</v>
      </c>
      <c r="B68" s="19" t="s">
        <v>67</v>
      </c>
      <c r="C68" s="42">
        <v>76020</v>
      </c>
      <c r="D68" s="42">
        <v>81236.45</v>
      </c>
      <c r="E68" s="32">
        <v>6.8619442252038896</v>
      </c>
      <c r="F68" s="33">
        <v>25239.4</v>
      </c>
      <c r="G68" s="33">
        <v>26212.9</v>
      </c>
      <c r="H68" s="35">
        <v>3.8570647479733799</v>
      </c>
      <c r="I68" s="31" t="s">
        <v>226</v>
      </c>
      <c r="J68" s="58"/>
      <c r="K68" s="253"/>
      <c r="O68" s="255"/>
      <c r="P68" s="255"/>
      <c r="Q68" s="256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  <c r="LX68" s="58"/>
      <c r="LY68" s="58"/>
      <c r="LZ68" s="58"/>
      <c r="MA68" s="58"/>
      <c r="MB68" s="58"/>
      <c r="MC68" s="58"/>
      <c r="MD68" s="58"/>
      <c r="ME68" s="58"/>
      <c r="MF68" s="58"/>
      <c r="MG68" s="58"/>
      <c r="MH68" s="58"/>
      <c r="MI68" s="58"/>
      <c r="MJ68" s="58"/>
      <c r="MK68" s="58"/>
      <c r="ML68" s="58"/>
      <c r="MM68" s="58"/>
      <c r="MN68" s="58"/>
      <c r="MO68" s="58"/>
      <c r="MP68" s="58"/>
      <c r="MQ68" s="58"/>
      <c r="MR68" s="58"/>
      <c r="MS68" s="58"/>
      <c r="MT68" s="58"/>
      <c r="MU68" s="58"/>
      <c r="MV68" s="58"/>
      <c r="MW68" s="58"/>
      <c r="MX68" s="58"/>
      <c r="MY68" s="58"/>
      <c r="MZ68" s="58"/>
      <c r="NA68" s="58"/>
      <c r="NB68" s="58"/>
      <c r="NC68" s="58"/>
      <c r="ND68" s="58"/>
      <c r="NE68" s="58"/>
      <c r="NF68" s="58"/>
      <c r="NG68" s="58"/>
      <c r="NH68" s="58"/>
      <c r="NI68" s="58"/>
      <c r="NJ68" s="58"/>
      <c r="NK68" s="58"/>
      <c r="NL68" s="58"/>
      <c r="NM68" s="58"/>
      <c r="NN68" s="58"/>
      <c r="NO68" s="58"/>
      <c r="NP68" s="58"/>
      <c r="NQ68" s="58"/>
      <c r="NR68" s="58"/>
      <c r="NS68" s="58"/>
      <c r="NT68" s="58"/>
      <c r="NU68" s="58"/>
      <c r="NV68" s="58"/>
      <c r="NW68" s="58"/>
      <c r="NX68" s="58"/>
      <c r="NY68" s="58"/>
      <c r="NZ68" s="58"/>
      <c r="OA68" s="58"/>
      <c r="OB68" s="58"/>
      <c r="OC68" s="58"/>
      <c r="OD68" s="58"/>
      <c r="OE68" s="58"/>
      <c r="OF68" s="58"/>
      <c r="OG68" s="58"/>
      <c r="OH68" s="58"/>
      <c r="OI68" s="58"/>
      <c r="OJ68" s="58"/>
      <c r="OK68" s="58"/>
      <c r="OL68" s="58"/>
      <c r="OM68" s="58"/>
      <c r="ON68" s="58"/>
      <c r="OO68" s="58"/>
      <c r="OP68" s="58"/>
      <c r="OQ68" s="58"/>
      <c r="OR68" s="58"/>
      <c r="OS68" s="58"/>
      <c r="OT68" s="58"/>
      <c r="OU68" s="58"/>
      <c r="OV68" s="58"/>
      <c r="OW68" s="58"/>
      <c r="OX68" s="58"/>
      <c r="OY68" s="58"/>
      <c r="OZ68" s="58"/>
      <c r="PA68" s="58"/>
      <c r="PB68" s="58"/>
      <c r="PC68" s="58"/>
      <c r="PD68" s="58"/>
      <c r="PE68" s="58"/>
      <c r="PF68" s="58"/>
      <c r="PG68" s="58"/>
      <c r="PH68" s="58"/>
      <c r="PI68" s="58"/>
      <c r="PJ68" s="58"/>
      <c r="PK68" s="58"/>
      <c r="PL68" s="58"/>
      <c r="PM68" s="58"/>
      <c r="PN68" s="58"/>
      <c r="PO68" s="58"/>
      <c r="PP68" s="58"/>
      <c r="PQ68" s="58"/>
      <c r="PR68" s="58"/>
      <c r="PS68" s="58"/>
      <c r="PT68" s="58"/>
      <c r="PU68" s="58"/>
      <c r="PV68" s="58"/>
      <c r="PW68" s="58"/>
      <c r="PX68" s="58"/>
      <c r="PY68" s="58"/>
      <c r="PZ68" s="58"/>
      <c r="QA68" s="58"/>
      <c r="QB68" s="58"/>
      <c r="QC68" s="58"/>
      <c r="QD68" s="58"/>
      <c r="QE68" s="58"/>
      <c r="QF68" s="58"/>
      <c r="QG68" s="58"/>
      <c r="QH68" s="58"/>
      <c r="QI68" s="58"/>
      <c r="QJ68" s="58"/>
      <c r="QK68" s="58"/>
      <c r="QL68" s="58"/>
      <c r="QM68" s="58"/>
      <c r="QN68" s="58"/>
      <c r="QO68" s="58"/>
      <c r="QP68" s="58"/>
      <c r="QQ68" s="58"/>
      <c r="QR68" s="58"/>
      <c r="QS68" s="58"/>
      <c r="QT68" s="58"/>
      <c r="QU68" s="58"/>
      <c r="QV68" s="58"/>
      <c r="QW68" s="58"/>
      <c r="QX68" s="58"/>
      <c r="QY68" s="58"/>
      <c r="QZ68" s="58"/>
      <c r="RA68" s="58"/>
      <c r="RB68" s="58"/>
      <c r="RC68" s="58"/>
      <c r="RD68" s="58"/>
      <c r="RE68" s="58"/>
      <c r="RF68" s="58"/>
      <c r="RG68" s="58"/>
      <c r="RH68" s="58"/>
      <c r="RI68" s="58"/>
      <c r="RJ68" s="58"/>
      <c r="RK68" s="58"/>
      <c r="RL68" s="58"/>
      <c r="RM68" s="58"/>
      <c r="RN68" s="58"/>
      <c r="RO68" s="58"/>
      <c r="RP68" s="58"/>
      <c r="RQ68" s="58"/>
      <c r="RR68" s="58"/>
      <c r="RS68" s="58"/>
      <c r="RT68" s="58"/>
      <c r="RU68" s="58"/>
      <c r="RV68" s="58"/>
      <c r="RW68" s="58"/>
      <c r="RX68" s="58"/>
      <c r="RY68" s="58"/>
      <c r="RZ68" s="58"/>
      <c r="SA68" s="58"/>
      <c r="SB68" s="58"/>
      <c r="SC68" s="58"/>
      <c r="SD68" s="58"/>
      <c r="SE68" s="58"/>
      <c r="SF68" s="58"/>
      <c r="SG68" s="58"/>
      <c r="SH68" s="58"/>
      <c r="SI68" s="58"/>
      <c r="SJ68" s="58"/>
      <c r="SK68" s="58"/>
      <c r="SL68" s="58"/>
      <c r="SM68" s="58"/>
      <c r="SN68" s="58"/>
      <c r="SO68" s="58"/>
      <c r="SP68" s="58"/>
      <c r="SQ68" s="58"/>
      <c r="SR68" s="58"/>
      <c r="SS68" s="58"/>
      <c r="ST68" s="58"/>
      <c r="SU68" s="58"/>
      <c r="SV68" s="58"/>
      <c r="SW68" s="58"/>
      <c r="SX68" s="58"/>
      <c r="SY68" s="58"/>
      <c r="SZ68" s="58"/>
      <c r="TA68" s="58"/>
      <c r="TB68" s="58"/>
      <c r="TC68" s="58"/>
      <c r="TD68" s="58"/>
      <c r="TE68" s="58"/>
      <c r="TF68" s="58"/>
      <c r="TG68" s="58"/>
      <c r="TH68" s="58"/>
      <c r="TI68" s="58"/>
      <c r="TJ68" s="58"/>
      <c r="TK68" s="58"/>
      <c r="TL68" s="58"/>
      <c r="TM68" s="58"/>
      <c r="TN68" s="58"/>
      <c r="TO68" s="58"/>
      <c r="TP68" s="58"/>
      <c r="TQ68" s="58"/>
      <c r="TR68" s="58"/>
      <c r="TS68" s="58"/>
      <c r="TT68" s="58"/>
      <c r="TU68" s="58"/>
      <c r="TV68" s="58"/>
      <c r="TW68" s="58"/>
      <c r="TX68" s="58"/>
      <c r="TY68" s="58"/>
      <c r="TZ68" s="58"/>
      <c r="UA68" s="58"/>
      <c r="UB68" s="58"/>
      <c r="UC68" s="58"/>
      <c r="UD68" s="58"/>
      <c r="UE68" s="58"/>
      <c r="UF68" s="58"/>
      <c r="UG68" s="58"/>
      <c r="UH68" s="58"/>
      <c r="UI68" s="58"/>
      <c r="UJ68" s="58"/>
      <c r="UK68" s="58"/>
      <c r="UL68" s="58"/>
      <c r="UM68" s="58"/>
      <c r="UN68" s="58"/>
      <c r="UO68" s="58"/>
      <c r="UP68" s="58"/>
      <c r="UQ68" s="58"/>
      <c r="UR68" s="58"/>
      <c r="US68" s="58"/>
      <c r="UT68" s="58"/>
      <c r="UU68" s="58"/>
      <c r="UV68" s="58"/>
      <c r="UW68" s="58"/>
      <c r="UX68" s="58"/>
      <c r="UY68" s="58"/>
      <c r="UZ68" s="58"/>
      <c r="VA68" s="58"/>
      <c r="VB68" s="58"/>
      <c r="VC68" s="58"/>
      <c r="VD68" s="58"/>
      <c r="VE68" s="58"/>
      <c r="VF68" s="58"/>
      <c r="VG68" s="58"/>
      <c r="VH68" s="58"/>
      <c r="VI68" s="58"/>
      <c r="VJ68" s="58"/>
      <c r="VK68" s="58"/>
      <c r="VL68" s="58"/>
      <c r="VM68" s="58"/>
      <c r="VN68" s="58"/>
      <c r="VO68" s="58"/>
      <c r="VP68" s="58"/>
      <c r="VQ68" s="58"/>
      <c r="VR68" s="58"/>
      <c r="VS68" s="58"/>
      <c r="VT68" s="58"/>
      <c r="VU68" s="58"/>
      <c r="VV68" s="58"/>
      <c r="VW68" s="58"/>
      <c r="VX68" s="58"/>
      <c r="VY68" s="58"/>
      <c r="VZ68" s="58"/>
      <c r="WA68" s="58"/>
      <c r="WB68" s="58"/>
      <c r="WC68" s="58"/>
      <c r="WD68" s="58"/>
      <c r="WE68" s="58"/>
      <c r="WF68" s="58"/>
      <c r="WG68" s="58"/>
      <c r="WH68" s="58"/>
      <c r="WI68" s="58"/>
      <c r="WJ68" s="58"/>
      <c r="WK68" s="58"/>
      <c r="WL68" s="58"/>
      <c r="WM68" s="58"/>
      <c r="WN68" s="58"/>
      <c r="WO68" s="58"/>
      <c r="WP68" s="58"/>
      <c r="WQ68" s="58"/>
      <c r="WR68" s="58"/>
      <c r="WS68" s="58"/>
      <c r="WT68" s="58"/>
      <c r="WU68" s="58"/>
      <c r="WV68" s="58"/>
      <c r="WW68" s="58"/>
      <c r="WX68" s="58"/>
      <c r="WY68" s="58"/>
      <c r="WZ68" s="58"/>
      <c r="XA68" s="58"/>
      <c r="XB68" s="58"/>
      <c r="XC68" s="58"/>
      <c r="XD68" s="58"/>
      <c r="XE68" s="58"/>
      <c r="XF68" s="58"/>
      <c r="XG68" s="58"/>
      <c r="XH68" s="58"/>
      <c r="XI68" s="58"/>
      <c r="XJ68" s="58"/>
      <c r="XK68" s="58"/>
      <c r="XL68" s="58"/>
      <c r="XM68" s="58"/>
      <c r="XN68" s="58"/>
      <c r="XO68" s="58"/>
      <c r="XP68" s="58"/>
      <c r="XQ68" s="58"/>
      <c r="XR68" s="58"/>
      <c r="XS68" s="58"/>
      <c r="XT68" s="58"/>
      <c r="XU68" s="58"/>
      <c r="XV68" s="58"/>
      <c r="XW68" s="58"/>
      <c r="XX68" s="58"/>
      <c r="XY68" s="58"/>
      <c r="XZ68" s="58"/>
      <c r="YA68" s="58"/>
      <c r="YB68" s="58"/>
      <c r="YC68" s="58"/>
      <c r="YD68" s="58"/>
      <c r="YE68" s="58"/>
      <c r="YF68" s="58"/>
      <c r="YG68" s="58"/>
      <c r="YH68" s="58"/>
      <c r="YI68" s="58"/>
      <c r="YJ68" s="58"/>
      <c r="YK68" s="58"/>
      <c r="YL68" s="58"/>
      <c r="YM68" s="58"/>
      <c r="YN68" s="58"/>
      <c r="YO68" s="58"/>
      <c r="YP68" s="58"/>
      <c r="YQ68" s="58"/>
      <c r="YR68" s="58"/>
      <c r="YS68" s="58"/>
      <c r="YT68" s="58"/>
      <c r="YU68" s="58"/>
      <c r="YV68" s="58"/>
      <c r="YW68" s="58"/>
      <c r="YX68" s="58"/>
      <c r="YY68" s="58"/>
      <c r="YZ68" s="58"/>
      <c r="ZA68" s="58"/>
      <c r="ZB68" s="58"/>
      <c r="ZC68" s="58"/>
      <c r="ZD68" s="58"/>
      <c r="ZE68" s="58"/>
      <c r="ZF68" s="58"/>
      <c r="ZG68" s="58"/>
      <c r="ZH68" s="58"/>
      <c r="ZI68" s="58"/>
      <c r="ZJ68" s="58"/>
      <c r="ZK68" s="58"/>
      <c r="ZL68" s="58"/>
      <c r="ZM68" s="58"/>
      <c r="ZN68" s="58"/>
      <c r="ZO68" s="58"/>
      <c r="ZP68" s="58"/>
      <c r="ZQ68" s="58"/>
      <c r="ZR68" s="58"/>
      <c r="ZS68" s="58"/>
      <c r="ZT68" s="58"/>
      <c r="ZU68" s="58"/>
      <c r="ZV68" s="58"/>
      <c r="ZW68" s="58"/>
      <c r="ZX68" s="58"/>
      <c r="ZY68" s="58"/>
      <c r="ZZ68" s="58"/>
      <c r="AAA68" s="58"/>
      <c r="AAB68" s="58"/>
      <c r="AAC68" s="58"/>
      <c r="AAD68" s="58"/>
      <c r="AAE68" s="58"/>
      <c r="AAF68" s="58"/>
      <c r="AAG68" s="58"/>
      <c r="AAH68" s="58"/>
      <c r="AAI68" s="58"/>
      <c r="AAJ68" s="58"/>
      <c r="AAK68" s="58"/>
      <c r="AAL68" s="58"/>
      <c r="AAM68" s="58"/>
      <c r="AAN68" s="58"/>
      <c r="AAO68" s="58"/>
      <c r="AAP68" s="58"/>
      <c r="AAQ68" s="58"/>
      <c r="AAR68" s="58"/>
      <c r="AAS68" s="58"/>
      <c r="AAT68" s="58"/>
      <c r="AAU68" s="58"/>
      <c r="AAV68" s="58"/>
      <c r="AAW68" s="58"/>
      <c r="AAX68" s="58"/>
      <c r="AAY68" s="58"/>
      <c r="AAZ68" s="58"/>
      <c r="ABA68" s="58"/>
      <c r="ABB68" s="58"/>
      <c r="ABC68" s="58"/>
      <c r="ABD68" s="58"/>
      <c r="ABE68" s="58"/>
      <c r="ABF68" s="58"/>
      <c r="ABG68" s="58"/>
      <c r="ABH68" s="58"/>
      <c r="ABI68" s="58"/>
      <c r="ABJ68" s="58"/>
      <c r="ABK68" s="58"/>
      <c r="ABL68" s="58"/>
      <c r="ABM68" s="58"/>
      <c r="ABN68" s="58"/>
      <c r="ABO68" s="58"/>
      <c r="ABP68" s="58"/>
      <c r="ABQ68" s="58"/>
      <c r="ABR68" s="58"/>
      <c r="ABS68" s="58"/>
      <c r="ABT68" s="58"/>
      <c r="ABU68" s="58"/>
      <c r="ABV68" s="58"/>
      <c r="ABW68" s="58"/>
      <c r="ABX68" s="58"/>
      <c r="ABY68" s="58"/>
      <c r="ABZ68" s="58"/>
      <c r="ACA68" s="58"/>
      <c r="ACB68" s="58"/>
      <c r="ACC68" s="58"/>
      <c r="ACD68" s="58"/>
      <c r="ACE68" s="58"/>
      <c r="ACF68" s="58"/>
      <c r="ACG68" s="58"/>
      <c r="ACH68" s="58"/>
      <c r="ACI68" s="58"/>
      <c r="ACJ68" s="58"/>
      <c r="ACK68" s="58"/>
      <c r="ACL68" s="58"/>
      <c r="ACM68" s="58"/>
      <c r="ACN68" s="58"/>
      <c r="ACO68" s="58"/>
      <c r="ACP68" s="58"/>
      <c r="ACQ68" s="58"/>
      <c r="ACR68" s="58"/>
      <c r="ACS68" s="58"/>
      <c r="ACT68" s="58"/>
      <c r="ACU68" s="58"/>
      <c r="ACV68" s="58"/>
      <c r="ACW68" s="58"/>
      <c r="ACX68" s="58"/>
      <c r="ACY68" s="58"/>
      <c r="ACZ68" s="58"/>
      <c r="ADA68" s="58"/>
      <c r="ADB68" s="58"/>
      <c r="ADC68" s="58"/>
      <c r="ADD68" s="58"/>
      <c r="ADE68" s="58"/>
      <c r="ADF68" s="58"/>
      <c r="ADG68" s="58"/>
      <c r="ADH68" s="58"/>
      <c r="ADI68" s="58"/>
      <c r="ADJ68" s="58"/>
      <c r="ADK68" s="58"/>
      <c r="ADL68" s="58"/>
      <c r="ADM68" s="58"/>
      <c r="ADN68" s="58"/>
      <c r="ADO68" s="58"/>
      <c r="ADP68" s="58"/>
      <c r="ADQ68" s="58"/>
      <c r="ADR68" s="58"/>
      <c r="ADS68" s="58"/>
      <c r="ADT68" s="58"/>
      <c r="ADU68" s="58"/>
      <c r="ADV68" s="58"/>
      <c r="ADW68" s="58"/>
      <c r="ADX68" s="58"/>
      <c r="ADY68" s="58"/>
      <c r="ADZ68" s="58"/>
      <c r="AEA68" s="58"/>
      <c r="AEB68" s="58"/>
      <c r="AEC68" s="58"/>
      <c r="AED68" s="58"/>
      <c r="AEE68" s="58"/>
      <c r="AEF68" s="58"/>
      <c r="AEG68" s="58"/>
      <c r="AEH68" s="58"/>
      <c r="AEI68" s="58"/>
      <c r="AEJ68" s="58"/>
      <c r="AEK68" s="58"/>
      <c r="AEL68" s="58"/>
      <c r="AEM68" s="58"/>
      <c r="AEN68" s="58"/>
      <c r="AEO68" s="58"/>
      <c r="AEP68" s="58"/>
      <c r="AEQ68" s="58"/>
      <c r="AER68" s="58"/>
      <c r="AES68" s="58"/>
      <c r="AET68" s="58"/>
      <c r="AEU68" s="58"/>
      <c r="AEV68" s="58"/>
      <c r="AEW68" s="58"/>
      <c r="AEX68" s="58"/>
      <c r="AEY68" s="58"/>
      <c r="AEZ68" s="58"/>
      <c r="AFA68" s="58"/>
      <c r="AFB68" s="58"/>
      <c r="AFC68" s="58"/>
      <c r="AFD68" s="58"/>
      <c r="AFE68" s="58"/>
      <c r="AFF68" s="58"/>
      <c r="AFG68" s="58"/>
      <c r="AFH68" s="58"/>
      <c r="AFI68" s="58"/>
      <c r="AFJ68" s="58"/>
      <c r="AFK68" s="58"/>
      <c r="AFL68" s="58"/>
      <c r="AFM68" s="58"/>
      <c r="AFN68" s="58"/>
      <c r="AFO68" s="58"/>
      <c r="AFP68" s="58"/>
      <c r="AFQ68" s="58"/>
      <c r="AFR68" s="58"/>
      <c r="AFS68" s="58"/>
      <c r="AFT68" s="58"/>
      <c r="AFU68" s="58"/>
      <c r="AFV68" s="58"/>
      <c r="AFW68" s="58"/>
      <c r="AFX68" s="58"/>
      <c r="AFY68" s="58"/>
      <c r="AFZ68" s="58"/>
      <c r="AGA68" s="58"/>
      <c r="AGB68" s="58"/>
      <c r="AGC68" s="58"/>
      <c r="AGD68" s="58"/>
      <c r="AGE68" s="58"/>
      <c r="AGF68" s="58"/>
      <c r="AGG68" s="58"/>
      <c r="AGH68" s="58"/>
      <c r="AGI68" s="58"/>
      <c r="AGJ68" s="58"/>
      <c r="AGK68" s="58"/>
      <c r="AGL68" s="58"/>
      <c r="AGM68" s="58"/>
      <c r="AGN68" s="58"/>
      <c r="AGO68" s="58"/>
      <c r="AGP68" s="58"/>
      <c r="AGQ68" s="58"/>
      <c r="AGR68" s="58"/>
      <c r="AGS68" s="58"/>
      <c r="AGT68" s="58"/>
      <c r="AGU68" s="58"/>
      <c r="AGV68" s="58"/>
      <c r="AGW68" s="58"/>
      <c r="AGX68" s="58"/>
      <c r="AGY68" s="58"/>
      <c r="AGZ68" s="58"/>
      <c r="AHA68" s="58"/>
      <c r="AHB68" s="58"/>
      <c r="AHC68" s="58"/>
      <c r="AHD68" s="58"/>
      <c r="AHE68" s="58"/>
      <c r="AHF68" s="58"/>
      <c r="AHG68" s="58"/>
      <c r="AHH68" s="58"/>
      <c r="AHI68" s="58"/>
      <c r="AHJ68" s="58"/>
      <c r="AHK68" s="58"/>
      <c r="AHL68" s="58"/>
      <c r="AHM68" s="58"/>
      <c r="AHN68" s="58"/>
      <c r="AHO68" s="58"/>
      <c r="AHP68" s="58"/>
      <c r="AHQ68" s="58"/>
      <c r="AHR68" s="58"/>
      <c r="AHS68" s="58"/>
      <c r="AHT68" s="58"/>
      <c r="AHU68" s="58"/>
      <c r="AHV68" s="58"/>
      <c r="AHW68" s="58"/>
      <c r="AHX68" s="58"/>
      <c r="AHY68" s="58"/>
      <c r="AHZ68" s="58"/>
      <c r="AIA68" s="58"/>
      <c r="AIB68" s="58"/>
      <c r="AIC68" s="58"/>
      <c r="AID68" s="58"/>
      <c r="AIE68" s="58"/>
      <c r="AIF68" s="58"/>
      <c r="AIG68" s="58"/>
      <c r="AIH68" s="58"/>
      <c r="AII68" s="58"/>
      <c r="AIJ68" s="58"/>
      <c r="AIK68" s="58"/>
      <c r="AIL68" s="58"/>
      <c r="AIM68" s="58"/>
      <c r="AIN68" s="58"/>
      <c r="AIO68" s="58"/>
      <c r="AIP68" s="58"/>
      <c r="AIQ68" s="58"/>
      <c r="AIR68" s="58"/>
      <c r="AIS68" s="58"/>
      <c r="AIT68" s="58"/>
      <c r="AIU68" s="58"/>
      <c r="AIV68" s="58"/>
      <c r="AIW68" s="58"/>
      <c r="AIX68" s="58"/>
      <c r="AIY68" s="58"/>
      <c r="AIZ68" s="58"/>
      <c r="AJA68" s="58"/>
      <c r="AJB68" s="58"/>
      <c r="AJC68" s="58"/>
      <c r="AJD68" s="58"/>
      <c r="AJE68" s="58"/>
      <c r="AJF68" s="58"/>
      <c r="AJG68" s="58"/>
      <c r="AJH68" s="58"/>
      <c r="AJI68" s="58"/>
      <c r="AJJ68" s="58"/>
      <c r="AJK68" s="58"/>
      <c r="AJL68" s="58"/>
      <c r="AJM68" s="58"/>
      <c r="AJN68" s="58"/>
      <c r="AJO68" s="58"/>
      <c r="AJP68" s="58"/>
      <c r="AJQ68" s="58"/>
      <c r="AJR68" s="58"/>
      <c r="AJS68" s="58"/>
      <c r="AJT68" s="58"/>
      <c r="AJU68" s="58"/>
    </row>
    <row r="69" spans="1:957" ht="13" customHeight="1" x14ac:dyDescent="0.3">
      <c r="A69" s="48">
        <v>4761</v>
      </c>
      <c r="B69" s="19" t="s">
        <v>68</v>
      </c>
      <c r="C69" s="42">
        <v>126448.45</v>
      </c>
      <c r="D69" s="42">
        <v>95740.25</v>
      </c>
      <c r="E69" s="32">
        <v>-24.285153356960901</v>
      </c>
      <c r="F69" s="33">
        <v>111202.2</v>
      </c>
      <c r="G69" s="33">
        <v>74305.100000000006</v>
      </c>
      <c r="H69" s="35">
        <v>-33.180188881155203</v>
      </c>
      <c r="I69" s="31" t="s">
        <v>227</v>
      </c>
      <c r="J69" s="58"/>
      <c r="K69" s="253"/>
      <c r="O69" s="255"/>
      <c r="P69" s="255"/>
      <c r="Q69" s="256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  <c r="AGG69" s="58"/>
      <c r="AGH69" s="58"/>
      <c r="AGI69" s="58"/>
      <c r="AGJ69" s="58"/>
      <c r="AGK69" s="58"/>
      <c r="AGL69" s="58"/>
      <c r="AGM69" s="58"/>
      <c r="AGN69" s="58"/>
      <c r="AGO69" s="58"/>
      <c r="AGP69" s="58"/>
      <c r="AGQ69" s="58"/>
      <c r="AGR69" s="58"/>
      <c r="AGS69" s="58"/>
      <c r="AGT69" s="58"/>
      <c r="AGU69" s="58"/>
      <c r="AGV69" s="58"/>
      <c r="AGW69" s="58"/>
      <c r="AGX69" s="58"/>
      <c r="AGY69" s="58"/>
      <c r="AGZ69" s="58"/>
      <c r="AHA69" s="58"/>
      <c r="AHB69" s="58"/>
      <c r="AHC69" s="58"/>
      <c r="AHD69" s="58"/>
      <c r="AHE69" s="58"/>
      <c r="AHF69" s="58"/>
      <c r="AHG69" s="58"/>
      <c r="AHH69" s="58"/>
      <c r="AHI69" s="58"/>
      <c r="AHJ69" s="58"/>
      <c r="AHK69" s="58"/>
      <c r="AHL69" s="58"/>
      <c r="AHM69" s="58"/>
      <c r="AHN69" s="58"/>
      <c r="AHO69" s="58"/>
      <c r="AHP69" s="58"/>
      <c r="AHQ69" s="58"/>
      <c r="AHR69" s="58"/>
      <c r="AHS69" s="58"/>
      <c r="AHT69" s="58"/>
      <c r="AHU69" s="58"/>
      <c r="AHV69" s="58"/>
      <c r="AHW69" s="58"/>
      <c r="AHX69" s="58"/>
      <c r="AHY69" s="58"/>
      <c r="AHZ69" s="58"/>
      <c r="AIA69" s="58"/>
      <c r="AIB69" s="58"/>
      <c r="AIC69" s="58"/>
      <c r="AID69" s="58"/>
      <c r="AIE69" s="58"/>
      <c r="AIF69" s="58"/>
      <c r="AIG69" s="58"/>
      <c r="AIH69" s="58"/>
      <c r="AII69" s="58"/>
      <c r="AIJ69" s="58"/>
      <c r="AIK69" s="58"/>
      <c r="AIL69" s="58"/>
      <c r="AIM69" s="58"/>
      <c r="AIN69" s="58"/>
      <c r="AIO69" s="58"/>
      <c r="AIP69" s="58"/>
      <c r="AIQ69" s="58"/>
      <c r="AIR69" s="58"/>
      <c r="AIS69" s="58"/>
      <c r="AIT69" s="58"/>
      <c r="AIU69" s="58"/>
      <c r="AIV69" s="58"/>
      <c r="AIW69" s="58"/>
      <c r="AIX69" s="58"/>
      <c r="AIY69" s="58"/>
      <c r="AIZ69" s="58"/>
      <c r="AJA69" s="58"/>
      <c r="AJB69" s="58"/>
      <c r="AJC69" s="58"/>
      <c r="AJD69" s="58"/>
      <c r="AJE69" s="58"/>
      <c r="AJF69" s="58"/>
      <c r="AJG69" s="58"/>
      <c r="AJH69" s="58"/>
      <c r="AJI69" s="58"/>
      <c r="AJJ69" s="58"/>
      <c r="AJK69" s="58"/>
      <c r="AJL69" s="58"/>
      <c r="AJM69" s="58"/>
      <c r="AJN69" s="58"/>
      <c r="AJO69" s="58"/>
      <c r="AJP69" s="58"/>
      <c r="AJQ69" s="58"/>
      <c r="AJR69" s="58"/>
      <c r="AJS69" s="58"/>
      <c r="AJT69" s="58"/>
      <c r="AJU69" s="58"/>
    </row>
    <row r="70" spans="1:957" ht="13" customHeight="1" x14ac:dyDescent="0.3">
      <c r="A70" s="48">
        <v>4776</v>
      </c>
      <c r="B70" s="19" t="s">
        <v>69</v>
      </c>
      <c r="C70" s="42">
        <v>21972.9</v>
      </c>
      <c r="D70" s="42">
        <v>34988.699999999997</v>
      </c>
      <c r="E70" s="30">
        <v>59.235694878691497</v>
      </c>
      <c r="F70" s="33">
        <v>-1189.8</v>
      </c>
      <c r="G70" s="33">
        <v>11668.85</v>
      </c>
      <c r="H70" s="30" t="s">
        <v>230</v>
      </c>
      <c r="I70" s="31" t="s">
        <v>226</v>
      </c>
      <c r="J70" s="58"/>
      <c r="K70" s="253"/>
      <c r="O70" s="255"/>
      <c r="P70" s="255"/>
      <c r="Q70" s="256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</row>
    <row r="71" spans="1:957" ht="13" customHeight="1" x14ac:dyDescent="0.3">
      <c r="A71" s="48">
        <v>4781</v>
      </c>
      <c r="B71" s="19" t="s">
        <v>70</v>
      </c>
      <c r="C71" s="42">
        <v>35810.199999999997</v>
      </c>
      <c r="D71" s="42">
        <v>45630.65</v>
      </c>
      <c r="E71" s="32">
        <v>27.423611149895901</v>
      </c>
      <c r="F71" s="37">
        <v>14787.02</v>
      </c>
      <c r="G71" s="37">
        <v>25889.72</v>
      </c>
      <c r="H71" s="32">
        <v>75.084094023001299</v>
      </c>
      <c r="I71" s="31" t="s">
        <v>226</v>
      </c>
      <c r="J71" s="58"/>
      <c r="K71" s="253"/>
      <c r="O71" s="255"/>
      <c r="P71" s="255"/>
      <c r="Q71" s="256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  <c r="AGG71" s="58"/>
      <c r="AGH71" s="58"/>
      <c r="AGI71" s="58"/>
      <c r="AGJ71" s="58"/>
      <c r="AGK71" s="58"/>
      <c r="AGL71" s="58"/>
      <c r="AGM71" s="58"/>
      <c r="AGN71" s="58"/>
      <c r="AGO71" s="58"/>
      <c r="AGP71" s="58"/>
      <c r="AGQ71" s="58"/>
      <c r="AGR71" s="58"/>
      <c r="AGS71" s="58"/>
      <c r="AGT71" s="58"/>
      <c r="AGU71" s="58"/>
      <c r="AGV71" s="58"/>
      <c r="AGW71" s="58"/>
      <c r="AGX71" s="58"/>
      <c r="AGY71" s="58"/>
      <c r="AGZ71" s="58"/>
      <c r="AHA71" s="58"/>
      <c r="AHB71" s="58"/>
      <c r="AHC71" s="58"/>
      <c r="AHD71" s="58"/>
      <c r="AHE71" s="58"/>
      <c r="AHF71" s="58"/>
      <c r="AHG71" s="58"/>
      <c r="AHH71" s="58"/>
      <c r="AHI71" s="58"/>
      <c r="AHJ71" s="58"/>
      <c r="AHK71" s="58"/>
      <c r="AHL71" s="58"/>
      <c r="AHM71" s="58"/>
      <c r="AHN71" s="58"/>
      <c r="AHO71" s="58"/>
      <c r="AHP71" s="58"/>
      <c r="AHQ71" s="58"/>
      <c r="AHR71" s="58"/>
      <c r="AHS71" s="58"/>
      <c r="AHT71" s="58"/>
      <c r="AHU71" s="58"/>
      <c r="AHV71" s="58"/>
      <c r="AHW71" s="58"/>
      <c r="AHX71" s="58"/>
      <c r="AHY71" s="58"/>
      <c r="AHZ71" s="58"/>
      <c r="AIA71" s="58"/>
      <c r="AIB71" s="58"/>
      <c r="AIC71" s="58"/>
      <c r="AID71" s="58"/>
      <c r="AIE71" s="58"/>
      <c r="AIF71" s="58"/>
      <c r="AIG71" s="58"/>
      <c r="AIH71" s="58"/>
      <c r="AII71" s="58"/>
      <c r="AIJ71" s="58"/>
      <c r="AIK71" s="58"/>
      <c r="AIL71" s="58"/>
      <c r="AIM71" s="58"/>
      <c r="AIN71" s="58"/>
      <c r="AIO71" s="58"/>
      <c r="AIP71" s="58"/>
      <c r="AIQ71" s="58"/>
      <c r="AIR71" s="58"/>
      <c r="AIS71" s="58"/>
      <c r="AIT71" s="58"/>
      <c r="AIU71" s="58"/>
      <c r="AIV71" s="58"/>
      <c r="AIW71" s="58"/>
      <c r="AIX71" s="58"/>
      <c r="AIY71" s="58"/>
      <c r="AIZ71" s="58"/>
      <c r="AJA71" s="58"/>
      <c r="AJB71" s="58"/>
      <c r="AJC71" s="58"/>
      <c r="AJD71" s="58"/>
      <c r="AJE71" s="58"/>
      <c r="AJF71" s="58"/>
      <c r="AJG71" s="58"/>
      <c r="AJH71" s="58"/>
      <c r="AJI71" s="58"/>
      <c r="AJJ71" s="58"/>
      <c r="AJK71" s="58"/>
      <c r="AJL71" s="58"/>
      <c r="AJM71" s="58"/>
      <c r="AJN71" s="58"/>
      <c r="AJO71" s="58"/>
      <c r="AJP71" s="58"/>
      <c r="AJQ71" s="58"/>
      <c r="AJR71" s="58"/>
      <c r="AJS71" s="58"/>
      <c r="AJT71" s="58"/>
      <c r="AJU71" s="58"/>
    </row>
    <row r="72" spans="1:957" ht="13" customHeight="1" x14ac:dyDescent="0.3">
      <c r="A72" s="48">
        <v>4786</v>
      </c>
      <c r="B72" s="19" t="s">
        <v>71</v>
      </c>
      <c r="C72" s="42">
        <v>22944</v>
      </c>
      <c r="D72" s="42">
        <v>58160</v>
      </c>
      <c r="E72" s="32" t="s">
        <v>229</v>
      </c>
      <c r="F72" s="33">
        <v>22944</v>
      </c>
      <c r="G72" s="33">
        <v>52546.9</v>
      </c>
      <c r="H72" s="32" t="s">
        <v>229</v>
      </c>
      <c r="I72" s="31" t="s">
        <v>226</v>
      </c>
      <c r="J72" s="58"/>
      <c r="O72" s="255"/>
      <c r="P72" s="255"/>
      <c r="Q72" s="256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  <c r="AGG72" s="58"/>
      <c r="AGH72" s="58"/>
      <c r="AGI72" s="58"/>
      <c r="AGJ72" s="58"/>
      <c r="AGK72" s="58"/>
      <c r="AGL72" s="58"/>
      <c r="AGM72" s="58"/>
      <c r="AGN72" s="58"/>
      <c r="AGO72" s="58"/>
      <c r="AGP72" s="58"/>
      <c r="AGQ72" s="58"/>
      <c r="AGR72" s="58"/>
      <c r="AGS72" s="58"/>
      <c r="AGT72" s="58"/>
      <c r="AGU72" s="58"/>
      <c r="AGV72" s="58"/>
      <c r="AGW72" s="58"/>
      <c r="AGX72" s="58"/>
      <c r="AGY72" s="58"/>
      <c r="AGZ72" s="58"/>
      <c r="AHA72" s="58"/>
      <c r="AHB72" s="58"/>
      <c r="AHC72" s="58"/>
      <c r="AHD72" s="58"/>
      <c r="AHE72" s="58"/>
      <c r="AHF72" s="58"/>
      <c r="AHG72" s="58"/>
      <c r="AHH72" s="58"/>
      <c r="AHI72" s="58"/>
      <c r="AHJ72" s="58"/>
      <c r="AHK72" s="58"/>
      <c r="AHL72" s="58"/>
      <c r="AHM72" s="58"/>
      <c r="AHN72" s="58"/>
      <c r="AHO72" s="58"/>
      <c r="AHP72" s="58"/>
      <c r="AHQ72" s="58"/>
      <c r="AHR72" s="58"/>
      <c r="AHS72" s="58"/>
      <c r="AHT72" s="58"/>
      <c r="AHU72" s="58"/>
      <c r="AHV72" s="58"/>
      <c r="AHW72" s="58"/>
      <c r="AHX72" s="58"/>
      <c r="AHY72" s="58"/>
      <c r="AHZ72" s="58"/>
      <c r="AIA72" s="58"/>
      <c r="AIB72" s="58"/>
      <c r="AIC72" s="58"/>
      <c r="AID72" s="58"/>
      <c r="AIE72" s="58"/>
      <c r="AIF72" s="58"/>
      <c r="AIG72" s="58"/>
      <c r="AIH72" s="58"/>
      <c r="AII72" s="58"/>
      <c r="AIJ72" s="58"/>
      <c r="AIK72" s="58"/>
      <c r="AIL72" s="58"/>
      <c r="AIM72" s="58"/>
      <c r="AIN72" s="58"/>
      <c r="AIO72" s="58"/>
      <c r="AIP72" s="58"/>
      <c r="AIQ72" s="58"/>
      <c r="AIR72" s="58"/>
      <c r="AIS72" s="58"/>
      <c r="AIT72" s="58"/>
      <c r="AIU72" s="58"/>
      <c r="AIV72" s="58"/>
      <c r="AIW72" s="58"/>
      <c r="AIX72" s="58"/>
      <c r="AIY72" s="58"/>
      <c r="AIZ72" s="58"/>
      <c r="AJA72" s="58"/>
      <c r="AJB72" s="58"/>
      <c r="AJC72" s="58"/>
      <c r="AJD72" s="58"/>
      <c r="AJE72" s="58"/>
      <c r="AJF72" s="58"/>
      <c r="AJG72" s="58"/>
      <c r="AJH72" s="58"/>
      <c r="AJI72" s="58"/>
      <c r="AJJ72" s="58"/>
      <c r="AJK72" s="58"/>
      <c r="AJL72" s="58"/>
      <c r="AJM72" s="58"/>
      <c r="AJN72" s="58"/>
      <c r="AJO72" s="58"/>
      <c r="AJP72" s="58"/>
      <c r="AJQ72" s="58"/>
      <c r="AJR72" s="58"/>
      <c r="AJS72" s="58"/>
      <c r="AJT72" s="58"/>
      <c r="AJU72" s="58"/>
    </row>
    <row r="73" spans="1:957" ht="24.75" customHeight="1" x14ac:dyDescent="0.3">
      <c r="A73" s="47">
        <v>2015</v>
      </c>
      <c r="B73" s="18" t="s">
        <v>72</v>
      </c>
      <c r="C73" s="46">
        <v>1160208.8799999999</v>
      </c>
      <c r="D73" s="46">
        <v>882968</v>
      </c>
      <c r="E73" s="40">
        <v>-23.8957729749491</v>
      </c>
      <c r="F73" s="39">
        <v>241623.03</v>
      </c>
      <c r="G73" s="39">
        <v>327200.78999999998</v>
      </c>
      <c r="H73" s="38">
        <v>35.417882144760803</v>
      </c>
      <c r="I73" s="43" t="s">
        <v>226</v>
      </c>
      <c r="O73" s="255"/>
      <c r="P73" s="255"/>
      <c r="Q73" s="256"/>
    </row>
    <row r="74" spans="1:957" ht="13" customHeight="1" x14ac:dyDescent="0.3">
      <c r="A74" s="47">
        <v>4711</v>
      </c>
      <c r="B74" s="19" t="s">
        <v>73</v>
      </c>
      <c r="C74" s="42">
        <v>86730</v>
      </c>
      <c r="D74" s="42">
        <v>82553.55</v>
      </c>
      <c r="E74" s="32">
        <v>-4.8154617779315103</v>
      </c>
      <c r="F74" s="33">
        <v>38842</v>
      </c>
      <c r="G74" s="33">
        <v>65311.15</v>
      </c>
      <c r="H74" s="32">
        <v>68.145692806755605</v>
      </c>
      <c r="I74" s="31" t="s">
        <v>226</v>
      </c>
      <c r="O74" s="255"/>
      <c r="P74" s="255"/>
      <c r="Q74" s="256"/>
    </row>
    <row r="75" spans="1:957" ht="13" customHeight="1" x14ac:dyDescent="0.3">
      <c r="A75" s="47">
        <v>4881</v>
      </c>
      <c r="B75" s="19" t="s">
        <v>74</v>
      </c>
      <c r="C75" s="42">
        <v>251</v>
      </c>
      <c r="D75" s="42">
        <v>0</v>
      </c>
      <c r="E75" s="32">
        <v>-100</v>
      </c>
      <c r="F75" s="33">
        <v>-2477</v>
      </c>
      <c r="G75" s="33">
        <v>0</v>
      </c>
      <c r="H75" s="32">
        <v>-100</v>
      </c>
      <c r="I75" s="31" t="s">
        <v>226</v>
      </c>
      <c r="K75" s="253"/>
      <c r="O75" s="255"/>
      <c r="P75" s="255"/>
      <c r="Q75" s="256"/>
    </row>
    <row r="76" spans="1:957" ht="13" customHeight="1" x14ac:dyDescent="0.3">
      <c r="A76" s="47">
        <v>4891</v>
      </c>
      <c r="B76" s="19" t="s">
        <v>75</v>
      </c>
      <c r="C76" s="42">
        <v>36847.35</v>
      </c>
      <c r="D76" s="42">
        <v>50197.7</v>
      </c>
      <c r="E76" s="30">
        <v>36.2315064719715</v>
      </c>
      <c r="F76" s="33">
        <v>27339.65</v>
      </c>
      <c r="G76" s="33">
        <v>6074.1</v>
      </c>
      <c r="H76" s="32">
        <v>-77.782817263571403</v>
      </c>
      <c r="I76" s="31" t="s">
        <v>227</v>
      </c>
      <c r="J76" s="58"/>
      <c r="K76" s="253"/>
      <c r="O76" s="255"/>
      <c r="P76" s="255"/>
      <c r="Q76" s="256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  <c r="LX76" s="58"/>
      <c r="LY76" s="58"/>
      <c r="LZ76" s="58"/>
      <c r="MA76" s="58"/>
      <c r="MB76" s="58"/>
      <c r="MC76" s="58"/>
      <c r="MD76" s="58"/>
      <c r="ME76" s="58"/>
      <c r="MF76" s="58"/>
      <c r="MG76" s="58"/>
      <c r="MH76" s="58"/>
      <c r="MI76" s="58"/>
      <c r="MJ76" s="58"/>
      <c r="MK76" s="58"/>
      <c r="ML76" s="58"/>
      <c r="MM76" s="58"/>
      <c r="MN76" s="58"/>
      <c r="MO76" s="58"/>
      <c r="MP76" s="58"/>
      <c r="MQ76" s="58"/>
      <c r="MR76" s="58"/>
      <c r="MS76" s="58"/>
      <c r="MT76" s="58"/>
      <c r="MU76" s="58"/>
      <c r="MV76" s="58"/>
      <c r="MW76" s="58"/>
      <c r="MX76" s="58"/>
      <c r="MY76" s="58"/>
      <c r="MZ76" s="58"/>
      <c r="NA76" s="58"/>
      <c r="NB76" s="58"/>
      <c r="NC76" s="58"/>
      <c r="ND76" s="58"/>
      <c r="NE76" s="58"/>
      <c r="NF76" s="58"/>
      <c r="NG76" s="58"/>
      <c r="NH76" s="58"/>
      <c r="NI76" s="58"/>
      <c r="NJ76" s="58"/>
      <c r="NK76" s="58"/>
      <c r="NL76" s="58"/>
      <c r="NM76" s="58"/>
      <c r="NN76" s="58"/>
      <c r="NO76" s="58"/>
      <c r="NP76" s="58"/>
      <c r="NQ76" s="58"/>
      <c r="NR76" s="58"/>
      <c r="NS76" s="58"/>
      <c r="NT76" s="58"/>
      <c r="NU76" s="58"/>
      <c r="NV76" s="58"/>
      <c r="NW76" s="58"/>
      <c r="NX76" s="58"/>
      <c r="NY76" s="58"/>
      <c r="NZ76" s="58"/>
      <c r="OA76" s="58"/>
      <c r="OB76" s="58"/>
      <c r="OC76" s="58"/>
      <c r="OD76" s="58"/>
      <c r="OE76" s="58"/>
      <c r="OF76" s="58"/>
      <c r="OG76" s="58"/>
      <c r="OH76" s="58"/>
      <c r="OI76" s="58"/>
      <c r="OJ76" s="58"/>
      <c r="OK76" s="58"/>
      <c r="OL76" s="58"/>
      <c r="OM76" s="58"/>
      <c r="ON76" s="58"/>
      <c r="OO76" s="58"/>
      <c r="OP76" s="58"/>
      <c r="OQ76" s="58"/>
      <c r="OR76" s="58"/>
      <c r="OS76" s="58"/>
      <c r="OT76" s="58"/>
      <c r="OU76" s="58"/>
      <c r="OV76" s="58"/>
      <c r="OW76" s="58"/>
      <c r="OX76" s="58"/>
      <c r="OY76" s="58"/>
      <c r="OZ76" s="58"/>
      <c r="PA76" s="58"/>
      <c r="PB76" s="58"/>
      <c r="PC76" s="58"/>
      <c r="PD76" s="58"/>
      <c r="PE76" s="58"/>
      <c r="PF76" s="58"/>
      <c r="PG76" s="58"/>
      <c r="PH76" s="58"/>
      <c r="PI76" s="58"/>
      <c r="PJ76" s="58"/>
      <c r="PK76" s="58"/>
      <c r="PL76" s="58"/>
      <c r="PM76" s="58"/>
      <c r="PN76" s="58"/>
      <c r="PO76" s="58"/>
      <c r="PP76" s="58"/>
      <c r="PQ76" s="58"/>
      <c r="PR76" s="58"/>
      <c r="PS76" s="58"/>
      <c r="PT76" s="58"/>
      <c r="PU76" s="58"/>
      <c r="PV76" s="58"/>
      <c r="PW76" s="58"/>
      <c r="PX76" s="58"/>
      <c r="PY76" s="58"/>
      <c r="PZ76" s="58"/>
      <c r="QA76" s="58"/>
      <c r="QB76" s="58"/>
      <c r="QC76" s="58"/>
      <c r="QD76" s="58"/>
      <c r="QE76" s="58"/>
      <c r="QF76" s="58"/>
      <c r="QG76" s="58"/>
      <c r="QH76" s="58"/>
      <c r="QI76" s="58"/>
      <c r="QJ76" s="58"/>
      <c r="QK76" s="58"/>
      <c r="QL76" s="58"/>
      <c r="QM76" s="58"/>
      <c r="QN76" s="58"/>
      <c r="QO76" s="58"/>
      <c r="QP76" s="58"/>
      <c r="QQ76" s="58"/>
      <c r="QR76" s="58"/>
      <c r="QS76" s="58"/>
      <c r="QT76" s="58"/>
      <c r="QU76" s="58"/>
      <c r="QV76" s="58"/>
      <c r="QW76" s="58"/>
      <c r="QX76" s="58"/>
      <c r="QY76" s="58"/>
      <c r="QZ76" s="58"/>
      <c r="RA76" s="58"/>
      <c r="RB76" s="58"/>
      <c r="RC76" s="58"/>
      <c r="RD76" s="58"/>
      <c r="RE76" s="58"/>
      <c r="RF76" s="58"/>
      <c r="RG76" s="58"/>
      <c r="RH76" s="58"/>
      <c r="RI76" s="58"/>
      <c r="RJ76" s="58"/>
      <c r="RK76" s="58"/>
      <c r="RL76" s="58"/>
      <c r="RM76" s="58"/>
      <c r="RN76" s="58"/>
      <c r="RO76" s="58"/>
      <c r="RP76" s="58"/>
      <c r="RQ76" s="58"/>
      <c r="RR76" s="58"/>
      <c r="RS76" s="58"/>
      <c r="RT76" s="58"/>
      <c r="RU76" s="58"/>
      <c r="RV76" s="58"/>
      <c r="RW76" s="58"/>
      <c r="RX76" s="58"/>
      <c r="RY76" s="58"/>
      <c r="RZ76" s="58"/>
      <c r="SA76" s="58"/>
      <c r="SB76" s="58"/>
      <c r="SC76" s="58"/>
      <c r="SD76" s="58"/>
      <c r="SE76" s="58"/>
      <c r="SF76" s="58"/>
      <c r="SG76" s="58"/>
      <c r="SH76" s="58"/>
      <c r="SI76" s="58"/>
      <c r="SJ76" s="58"/>
      <c r="SK76" s="58"/>
      <c r="SL76" s="58"/>
      <c r="SM76" s="58"/>
      <c r="SN76" s="58"/>
      <c r="SO76" s="58"/>
      <c r="SP76" s="58"/>
      <c r="SQ76" s="58"/>
      <c r="SR76" s="58"/>
      <c r="SS76" s="58"/>
      <c r="ST76" s="58"/>
      <c r="SU76" s="58"/>
      <c r="SV76" s="58"/>
      <c r="SW76" s="58"/>
      <c r="SX76" s="58"/>
      <c r="SY76" s="58"/>
      <c r="SZ76" s="58"/>
      <c r="TA76" s="58"/>
      <c r="TB76" s="58"/>
      <c r="TC76" s="58"/>
      <c r="TD76" s="58"/>
      <c r="TE76" s="58"/>
      <c r="TF76" s="58"/>
      <c r="TG76" s="58"/>
      <c r="TH76" s="58"/>
      <c r="TI76" s="58"/>
      <c r="TJ76" s="58"/>
      <c r="TK76" s="58"/>
      <c r="TL76" s="58"/>
      <c r="TM76" s="58"/>
      <c r="TN76" s="58"/>
      <c r="TO76" s="58"/>
      <c r="TP76" s="58"/>
      <c r="TQ76" s="58"/>
      <c r="TR76" s="58"/>
      <c r="TS76" s="58"/>
      <c r="TT76" s="58"/>
      <c r="TU76" s="58"/>
      <c r="TV76" s="58"/>
      <c r="TW76" s="58"/>
      <c r="TX76" s="58"/>
      <c r="TY76" s="58"/>
      <c r="TZ76" s="58"/>
      <c r="UA76" s="58"/>
      <c r="UB76" s="58"/>
      <c r="UC76" s="58"/>
      <c r="UD76" s="58"/>
      <c r="UE76" s="58"/>
      <c r="UF76" s="58"/>
      <c r="UG76" s="58"/>
      <c r="UH76" s="58"/>
      <c r="UI76" s="58"/>
      <c r="UJ76" s="58"/>
      <c r="UK76" s="58"/>
      <c r="UL76" s="58"/>
      <c r="UM76" s="58"/>
      <c r="UN76" s="58"/>
      <c r="UO76" s="58"/>
      <c r="UP76" s="58"/>
      <c r="UQ76" s="58"/>
      <c r="UR76" s="58"/>
      <c r="US76" s="58"/>
      <c r="UT76" s="58"/>
      <c r="UU76" s="58"/>
      <c r="UV76" s="58"/>
      <c r="UW76" s="58"/>
      <c r="UX76" s="58"/>
      <c r="UY76" s="58"/>
      <c r="UZ76" s="58"/>
      <c r="VA76" s="58"/>
      <c r="VB76" s="58"/>
      <c r="VC76" s="58"/>
      <c r="VD76" s="58"/>
      <c r="VE76" s="58"/>
      <c r="VF76" s="58"/>
      <c r="VG76" s="58"/>
      <c r="VH76" s="58"/>
      <c r="VI76" s="58"/>
      <c r="VJ76" s="58"/>
      <c r="VK76" s="58"/>
      <c r="VL76" s="58"/>
      <c r="VM76" s="58"/>
      <c r="VN76" s="58"/>
      <c r="VO76" s="58"/>
      <c r="VP76" s="58"/>
      <c r="VQ76" s="58"/>
      <c r="VR76" s="58"/>
      <c r="VS76" s="58"/>
      <c r="VT76" s="58"/>
      <c r="VU76" s="58"/>
      <c r="VV76" s="58"/>
      <c r="VW76" s="58"/>
      <c r="VX76" s="58"/>
      <c r="VY76" s="58"/>
      <c r="VZ76" s="58"/>
      <c r="WA76" s="58"/>
      <c r="WB76" s="58"/>
      <c r="WC76" s="58"/>
      <c r="WD76" s="58"/>
      <c r="WE76" s="58"/>
      <c r="WF76" s="58"/>
      <c r="WG76" s="58"/>
      <c r="WH76" s="58"/>
      <c r="WI76" s="58"/>
      <c r="WJ76" s="58"/>
      <c r="WK76" s="58"/>
      <c r="WL76" s="58"/>
      <c r="WM76" s="58"/>
      <c r="WN76" s="58"/>
      <c r="WO76" s="58"/>
      <c r="WP76" s="58"/>
      <c r="WQ76" s="58"/>
      <c r="WR76" s="58"/>
      <c r="WS76" s="58"/>
      <c r="WT76" s="58"/>
      <c r="WU76" s="58"/>
      <c r="WV76" s="58"/>
      <c r="WW76" s="58"/>
      <c r="WX76" s="58"/>
      <c r="WY76" s="58"/>
      <c r="WZ76" s="58"/>
      <c r="XA76" s="58"/>
      <c r="XB76" s="58"/>
      <c r="XC76" s="58"/>
      <c r="XD76" s="58"/>
      <c r="XE76" s="58"/>
      <c r="XF76" s="58"/>
      <c r="XG76" s="58"/>
      <c r="XH76" s="58"/>
      <c r="XI76" s="58"/>
      <c r="XJ76" s="58"/>
      <c r="XK76" s="58"/>
      <c r="XL76" s="58"/>
      <c r="XM76" s="58"/>
      <c r="XN76" s="58"/>
      <c r="XO76" s="58"/>
      <c r="XP76" s="58"/>
      <c r="XQ76" s="58"/>
      <c r="XR76" s="58"/>
      <c r="XS76" s="58"/>
      <c r="XT76" s="58"/>
      <c r="XU76" s="58"/>
      <c r="XV76" s="58"/>
      <c r="XW76" s="58"/>
      <c r="XX76" s="58"/>
      <c r="XY76" s="58"/>
      <c r="XZ76" s="58"/>
      <c r="YA76" s="58"/>
      <c r="YB76" s="58"/>
      <c r="YC76" s="58"/>
      <c r="YD76" s="58"/>
      <c r="YE76" s="58"/>
      <c r="YF76" s="58"/>
      <c r="YG76" s="58"/>
      <c r="YH76" s="58"/>
      <c r="YI76" s="58"/>
      <c r="YJ76" s="58"/>
      <c r="YK76" s="58"/>
      <c r="YL76" s="58"/>
      <c r="YM76" s="58"/>
      <c r="YN76" s="58"/>
      <c r="YO76" s="58"/>
      <c r="YP76" s="58"/>
      <c r="YQ76" s="58"/>
      <c r="YR76" s="58"/>
      <c r="YS76" s="58"/>
      <c r="YT76" s="58"/>
      <c r="YU76" s="58"/>
      <c r="YV76" s="58"/>
      <c r="YW76" s="58"/>
      <c r="YX76" s="58"/>
      <c r="YY76" s="58"/>
      <c r="YZ76" s="58"/>
      <c r="ZA76" s="58"/>
      <c r="ZB76" s="58"/>
      <c r="ZC76" s="58"/>
      <c r="ZD76" s="58"/>
      <c r="ZE76" s="58"/>
      <c r="ZF76" s="58"/>
      <c r="ZG76" s="58"/>
      <c r="ZH76" s="58"/>
      <c r="ZI76" s="58"/>
      <c r="ZJ76" s="58"/>
      <c r="ZK76" s="58"/>
      <c r="ZL76" s="58"/>
      <c r="ZM76" s="58"/>
      <c r="ZN76" s="58"/>
      <c r="ZO76" s="58"/>
      <c r="ZP76" s="58"/>
      <c r="ZQ76" s="58"/>
      <c r="ZR76" s="58"/>
      <c r="ZS76" s="58"/>
      <c r="ZT76" s="58"/>
      <c r="ZU76" s="58"/>
      <c r="ZV76" s="58"/>
      <c r="ZW76" s="58"/>
      <c r="ZX76" s="58"/>
      <c r="ZY76" s="58"/>
      <c r="ZZ76" s="58"/>
      <c r="AAA76" s="58"/>
      <c r="AAB76" s="58"/>
      <c r="AAC76" s="58"/>
      <c r="AAD76" s="58"/>
      <c r="AAE76" s="58"/>
      <c r="AAF76" s="58"/>
      <c r="AAG76" s="58"/>
      <c r="AAH76" s="58"/>
      <c r="AAI76" s="58"/>
      <c r="AAJ76" s="58"/>
      <c r="AAK76" s="58"/>
      <c r="AAL76" s="58"/>
      <c r="AAM76" s="58"/>
      <c r="AAN76" s="58"/>
      <c r="AAO76" s="58"/>
      <c r="AAP76" s="58"/>
      <c r="AAQ76" s="58"/>
      <c r="AAR76" s="58"/>
      <c r="AAS76" s="58"/>
      <c r="AAT76" s="58"/>
      <c r="AAU76" s="58"/>
      <c r="AAV76" s="58"/>
      <c r="AAW76" s="58"/>
      <c r="AAX76" s="58"/>
      <c r="AAY76" s="58"/>
      <c r="AAZ76" s="58"/>
      <c r="ABA76" s="58"/>
      <c r="ABB76" s="58"/>
      <c r="ABC76" s="58"/>
      <c r="ABD76" s="58"/>
      <c r="ABE76" s="58"/>
      <c r="ABF76" s="58"/>
      <c r="ABG76" s="58"/>
      <c r="ABH76" s="58"/>
      <c r="ABI76" s="58"/>
      <c r="ABJ76" s="58"/>
      <c r="ABK76" s="58"/>
      <c r="ABL76" s="58"/>
      <c r="ABM76" s="58"/>
      <c r="ABN76" s="58"/>
      <c r="ABO76" s="58"/>
      <c r="ABP76" s="58"/>
      <c r="ABQ76" s="58"/>
      <c r="ABR76" s="58"/>
      <c r="ABS76" s="58"/>
      <c r="ABT76" s="58"/>
      <c r="ABU76" s="58"/>
      <c r="ABV76" s="58"/>
      <c r="ABW76" s="58"/>
      <c r="ABX76" s="58"/>
      <c r="ABY76" s="58"/>
      <c r="ABZ76" s="58"/>
      <c r="ACA76" s="58"/>
      <c r="ACB76" s="58"/>
      <c r="ACC76" s="58"/>
      <c r="ACD76" s="58"/>
      <c r="ACE76" s="58"/>
      <c r="ACF76" s="58"/>
      <c r="ACG76" s="58"/>
      <c r="ACH76" s="58"/>
      <c r="ACI76" s="58"/>
      <c r="ACJ76" s="58"/>
      <c r="ACK76" s="58"/>
      <c r="ACL76" s="58"/>
      <c r="ACM76" s="58"/>
      <c r="ACN76" s="58"/>
      <c r="ACO76" s="58"/>
      <c r="ACP76" s="58"/>
      <c r="ACQ76" s="58"/>
      <c r="ACR76" s="58"/>
      <c r="ACS76" s="58"/>
      <c r="ACT76" s="58"/>
      <c r="ACU76" s="58"/>
      <c r="ACV76" s="58"/>
      <c r="ACW76" s="58"/>
      <c r="ACX76" s="58"/>
      <c r="ACY76" s="58"/>
      <c r="ACZ76" s="58"/>
      <c r="ADA76" s="58"/>
      <c r="ADB76" s="58"/>
      <c r="ADC76" s="58"/>
      <c r="ADD76" s="58"/>
      <c r="ADE76" s="58"/>
      <c r="ADF76" s="58"/>
      <c r="ADG76" s="58"/>
      <c r="ADH76" s="58"/>
      <c r="ADI76" s="58"/>
      <c r="ADJ76" s="58"/>
      <c r="ADK76" s="58"/>
      <c r="ADL76" s="58"/>
      <c r="ADM76" s="58"/>
      <c r="ADN76" s="58"/>
      <c r="ADO76" s="58"/>
      <c r="ADP76" s="58"/>
      <c r="ADQ76" s="58"/>
      <c r="ADR76" s="58"/>
      <c r="ADS76" s="58"/>
      <c r="ADT76" s="58"/>
      <c r="ADU76" s="58"/>
      <c r="ADV76" s="58"/>
      <c r="ADW76" s="58"/>
      <c r="ADX76" s="58"/>
      <c r="ADY76" s="58"/>
      <c r="ADZ76" s="58"/>
      <c r="AEA76" s="58"/>
      <c r="AEB76" s="58"/>
      <c r="AEC76" s="58"/>
      <c r="AED76" s="58"/>
      <c r="AEE76" s="58"/>
      <c r="AEF76" s="58"/>
      <c r="AEG76" s="58"/>
      <c r="AEH76" s="58"/>
      <c r="AEI76" s="58"/>
      <c r="AEJ76" s="58"/>
      <c r="AEK76" s="58"/>
      <c r="AEL76" s="58"/>
      <c r="AEM76" s="58"/>
      <c r="AEN76" s="58"/>
      <c r="AEO76" s="58"/>
      <c r="AEP76" s="58"/>
      <c r="AEQ76" s="58"/>
      <c r="AER76" s="58"/>
      <c r="AES76" s="58"/>
      <c r="AET76" s="58"/>
      <c r="AEU76" s="58"/>
      <c r="AEV76" s="58"/>
      <c r="AEW76" s="58"/>
      <c r="AEX76" s="58"/>
      <c r="AEY76" s="58"/>
      <c r="AEZ76" s="58"/>
      <c r="AFA76" s="58"/>
      <c r="AFB76" s="58"/>
      <c r="AFC76" s="58"/>
      <c r="AFD76" s="58"/>
      <c r="AFE76" s="58"/>
      <c r="AFF76" s="58"/>
      <c r="AFG76" s="58"/>
      <c r="AFH76" s="58"/>
      <c r="AFI76" s="58"/>
      <c r="AFJ76" s="58"/>
      <c r="AFK76" s="58"/>
      <c r="AFL76" s="58"/>
      <c r="AFM76" s="58"/>
      <c r="AFN76" s="58"/>
      <c r="AFO76" s="58"/>
      <c r="AFP76" s="58"/>
      <c r="AFQ76" s="58"/>
      <c r="AFR76" s="58"/>
      <c r="AFS76" s="58"/>
      <c r="AFT76" s="58"/>
      <c r="AFU76" s="58"/>
      <c r="AFV76" s="58"/>
      <c r="AFW76" s="58"/>
      <c r="AFX76" s="58"/>
      <c r="AFY76" s="58"/>
      <c r="AFZ76" s="58"/>
      <c r="AGA76" s="58"/>
      <c r="AGB76" s="58"/>
      <c r="AGC76" s="58"/>
      <c r="AGD76" s="58"/>
      <c r="AGE76" s="58"/>
      <c r="AGF76" s="58"/>
      <c r="AGG76" s="58"/>
      <c r="AGH76" s="58"/>
      <c r="AGI76" s="58"/>
      <c r="AGJ76" s="58"/>
      <c r="AGK76" s="58"/>
      <c r="AGL76" s="58"/>
      <c r="AGM76" s="58"/>
      <c r="AGN76" s="58"/>
      <c r="AGO76" s="58"/>
      <c r="AGP76" s="58"/>
      <c r="AGQ76" s="58"/>
      <c r="AGR76" s="58"/>
      <c r="AGS76" s="58"/>
      <c r="AGT76" s="58"/>
      <c r="AGU76" s="58"/>
      <c r="AGV76" s="58"/>
      <c r="AGW76" s="58"/>
      <c r="AGX76" s="58"/>
      <c r="AGY76" s="58"/>
      <c r="AGZ76" s="58"/>
      <c r="AHA76" s="58"/>
      <c r="AHB76" s="58"/>
      <c r="AHC76" s="58"/>
      <c r="AHD76" s="58"/>
      <c r="AHE76" s="58"/>
      <c r="AHF76" s="58"/>
      <c r="AHG76" s="58"/>
      <c r="AHH76" s="58"/>
      <c r="AHI76" s="58"/>
      <c r="AHJ76" s="58"/>
      <c r="AHK76" s="58"/>
      <c r="AHL76" s="58"/>
      <c r="AHM76" s="58"/>
      <c r="AHN76" s="58"/>
      <c r="AHO76" s="58"/>
      <c r="AHP76" s="58"/>
      <c r="AHQ76" s="58"/>
      <c r="AHR76" s="58"/>
      <c r="AHS76" s="58"/>
      <c r="AHT76" s="58"/>
      <c r="AHU76" s="58"/>
      <c r="AHV76" s="58"/>
      <c r="AHW76" s="58"/>
      <c r="AHX76" s="58"/>
      <c r="AHY76" s="58"/>
      <c r="AHZ76" s="58"/>
      <c r="AIA76" s="58"/>
      <c r="AIB76" s="58"/>
      <c r="AIC76" s="58"/>
      <c r="AID76" s="58"/>
      <c r="AIE76" s="58"/>
      <c r="AIF76" s="58"/>
      <c r="AIG76" s="58"/>
      <c r="AIH76" s="58"/>
      <c r="AII76" s="58"/>
      <c r="AIJ76" s="58"/>
      <c r="AIK76" s="58"/>
      <c r="AIL76" s="58"/>
      <c r="AIM76" s="58"/>
      <c r="AIN76" s="58"/>
      <c r="AIO76" s="58"/>
      <c r="AIP76" s="58"/>
      <c r="AIQ76" s="58"/>
      <c r="AIR76" s="58"/>
      <c r="AIS76" s="58"/>
      <c r="AIT76" s="58"/>
      <c r="AIU76" s="58"/>
      <c r="AIV76" s="58"/>
      <c r="AIW76" s="58"/>
      <c r="AIX76" s="58"/>
      <c r="AIY76" s="58"/>
      <c r="AIZ76" s="58"/>
      <c r="AJA76" s="58"/>
      <c r="AJB76" s="58"/>
      <c r="AJC76" s="58"/>
      <c r="AJD76" s="58"/>
      <c r="AJE76" s="58"/>
      <c r="AJF76" s="58"/>
      <c r="AJG76" s="58"/>
      <c r="AJH76" s="58"/>
      <c r="AJI76" s="58"/>
      <c r="AJJ76" s="58"/>
      <c r="AJK76" s="58"/>
      <c r="AJL76" s="58"/>
      <c r="AJM76" s="58"/>
      <c r="AJN76" s="58"/>
      <c r="AJO76" s="58"/>
      <c r="AJP76" s="58"/>
      <c r="AJQ76" s="58"/>
      <c r="AJR76" s="58"/>
      <c r="AJS76" s="58"/>
      <c r="AJT76" s="58"/>
      <c r="AJU76" s="58"/>
    </row>
    <row r="77" spans="1:957" ht="13" customHeight="1" x14ac:dyDescent="0.3">
      <c r="A77" s="47">
        <v>4901</v>
      </c>
      <c r="B77" s="19" t="s">
        <v>76</v>
      </c>
      <c r="C77" s="42">
        <v>43106.5</v>
      </c>
      <c r="D77" s="42">
        <v>40150.199999999997</v>
      </c>
      <c r="E77" s="30">
        <v>-6.8581304443645497</v>
      </c>
      <c r="F77" s="33">
        <v>3326.5</v>
      </c>
      <c r="G77" s="33">
        <v>350.19999999999698</v>
      </c>
      <c r="H77" s="32">
        <v>-89.4724184578387</v>
      </c>
      <c r="I77" s="31" t="s">
        <v>227</v>
      </c>
      <c r="J77" s="58"/>
      <c r="K77" s="253"/>
      <c r="O77" s="255"/>
      <c r="P77" s="255"/>
      <c r="Q77" s="256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  <c r="AFQ77" s="58"/>
      <c r="AFR77" s="58"/>
      <c r="AFS77" s="58"/>
      <c r="AFT77" s="58"/>
      <c r="AFU77" s="58"/>
      <c r="AFV77" s="58"/>
      <c r="AFW77" s="58"/>
      <c r="AFX77" s="58"/>
      <c r="AFY77" s="58"/>
      <c r="AFZ77" s="58"/>
      <c r="AGA77" s="58"/>
      <c r="AGB77" s="58"/>
      <c r="AGC77" s="58"/>
      <c r="AGD77" s="58"/>
      <c r="AGE77" s="58"/>
      <c r="AGF77" s="58"/>
      <c r="AGG77" s="58"/>
      <c r="AGH77" s="58"/>
      <c r="AGI77" s="58"/>
      <c r="AGJ77" s="58"/>
      <c r="AGK77" s="58"/>
      <c r="AGL77" s="58"/>
      <c r="AGM77" s="58"/>
      <c r="AGN77" s="58"/>
      <c r="AGO77" s="58"/>
      <c r="AGP77" s="58"/>
      <c r="AGQ77" s="58"/>
      <c r="AGR77" s="58"/>
      <c r="AGS77" s="58"/>
      <c r="AGT77" s="58"/>
      <c r="AGU77" s="58"/>
      <c r="AGV77" s="58"/>
      <c r="AGW77" s="58"/>
      <c r="AGX77" s="58"/>
      <c r="AGY77" s="58"/>
      <c r="AGZ77" s="58"/>
      <c r="AHA77" s="58"/>
      <c r="AHB77" s="58"/>
      <c r="AHC77" s="58"/>
      <c r="AHD77" s="58"/>
      <c r="AHE77" s="58"/>
      <c r="AHF77" s="58"/>
      <c r="AHG77" s="58"/>
      <c r="AHH77" s="58"/>
      <c r="AHI77" s="58"/>
      <c r="AHJ77" s="58"/>
      <c r="AHK77" s="58"/>
      <c r="AHL77" s="58"/>
      <c r="AHM77" s="58"/>
      <c r="AHN77" s="58"/>
      <c r="AHO77" s="58"/>
      <c r="AHP77" s="58"/>
      <c r="AHQ77" s="58"/>
      <c r="AHR77" s="58"/>
      <c r="AHS77" s="58"/>
      <c r="AHT77" s="58"/>
      <c r="AHU77" s="58"/>
      <c r="AHV77" s="58"/>
      <c r="AHW77" s="58"/>
      <c r="AHX77" s="58"/>
      <c r="AHY77" s="58"/>
      <c r="AHZ77" s="58"/>
      <c r="AIA77" s="58"/>
      <c r="AIB77" s="58"/>
      <c r="AIC77" s="58"/>
      <c r="AID77" s="58"/>
      <c r="AIE77" s="58"/>
      <c r="AIF77" s="58"/>
      <c r="AIG77" s="58"/>
      <c r="AIH77" s="58"/>
      <c r="AII77" s="58"/>
      <c r="AIJ77" s="58"/>
      <c r="AIK77" s="58"/>
      <c r="AIL77" s="58"/>
      <c r="AIM77" s="58"/>
      <c r="AIN77" s="58"/>
      <c r="AIO77" s="58"/>
      <c r="AIP77" s="58"/>
      <c r="AIQ77" s="58"/>
      <c r="AIR77" s="58"/>
      <c r="AIS77" s="58"/>
      <c r="AIT77" s="58"/>
      <c r="AIU77" s="58"/>
      <c r="AIV77" s="58"/>
      <c r="AIW77" s="58"/>
      <c r="AIX77" s="58"/>
      <c r="AIY77" s="58"/>
      <c r="AIZ77" s="58"/>
      <c r="AJA77" s="58"/>
      <c r="AJB77" s="58"/>
      <c r="AJC77" s="58"/>
      <c r="AJD77" s="58"/>
      <c r="AJE77" s="58"/>
      <c r="AJF77" s="58"/>
      <c r="AJG77" s="58"/>
      <c r="AJH77" s="58"/>
      <c r="AJI77" s="58"/>
      <c r="AJJ77" s="58"/>
      <c r="AJK77" s="58"/>
      <c r="AJL77" s="58"/>
      <c r="AJM77" s="58"/>
      <c r="AJN77" s="58"/>
      <c r="AJO77" s="58"/>
      <c r="AJP77" s="58"/>
      <c r="AJQ77" s="58"/>
      <c r="AJR77" s="58"/>
      <c r="AJS77" s="58"/>
      <c r="AJT77" s="58"/>
      <c r="AJU77" s="58"/>
    </row>
    <row r="78" spans="1:957" ht="13" customHeight="1" x14ac:dyDescent="0.3">
      <c r="A78" s="47">
        <v>4471</v>
      </c>
      <c r="B78" s="19" t="s">
        <v>77</v>
      </c>
      <c r="C78" s="42">
        <v>188849.3</v>
      </c>
      <c r="D78" s="42">
        <v>164249.29999999999</v>
      </c>
      <c r="E78" s="32">
        <v>-13.0262595625189</v>
      </c>
      <c r="F78" s="33">
        <v>55758.06</v>
      </c>
      <c r="G78" s="33">
        <v>68175.649999999994</v>
      </c>
      <c r="H78" s="35">
        <v>22.270484303076501</v>
      </c>
      <c r="I78" s="31" t="s">
        <v>226</v>
      </c>
      <c r="J78" s="58"/>
      <c r="K78" s="253"/>
      <c r="O78" s="255"/>
      <c r="P78" s="255"/>
      <c r="Q78" s="256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  <c r="LX78" s="58"/>
      <c r="LY78" s="58"/>
      <c r="LZ78" s="58"/>
      <c r="MA78" s="58"/>
      <c r="MB78" s="58"/>
      <c r="MC78" s="58"/>
      <c r="MD78" s="58"/>
      <c r="ME78" s="58"/>
      <c r="MF78" s="58"/>
      <c r="MG78" s="58"/>
      <c r="MH78" s="58"/>
      <c r="MI78" s="58"/>
      <c r="MJ78" s="58"/>
      <c r="MK78" s="58"/>
      <c r="ML78" s="58"/>
      <c r="MM78" s="58"/>
      <c r="MN78" s="58"/>
      <c r="MO78" s="58"/>
      <c r="MP78" s="58"/>
      <c r="MQ78" s="58"/>
      <c r="MR78" s="58"/>
      <c r="MS78" s="58"/>
      <c r="MT78" s="58"/>
      <c r="MU78" s="58"/>
      <c r="MV78" s="58"/>
      <c r="MW78" s="58"/>
      <c r="MX78" s="58"/>
      <c r="MY78" s="58"/>
      <c r="MZ78" s="58"/>
      <c r="NA78" s="58"/>
      <c r="NB78" s="58"/>
      <c r="NC78" s="58"/>
      <c r="ND78" s="58"/>
      <c r="NE78" s="58"/>
      <c r="NF78" s="58"/>
      <c r="NG78" s="58"/>
      <c r="NH78" s="58"/>
      <c r="NI78" s="58"/>
      <c r="NJ78" s="58"/>
      <c r="NK78" s="58"/>
      <c r="NL78" s="58"/>
      <c r="NM78" s="58"/>
      <c r="NN78" s="58"/>
      <c r="NO78" s="58"/>
      <c r="NP78" s="58"/>
      <c r="NQ78" s="58"/>
      <c r="NR78" s="58"/>
      <c r="NS78" s="58"/>
      <c r="NT78" s="58"/>
      <c r="NU78" s="58"/>
      <c r="NV78" s="58"/>
      <c r="NW78" s="58"/>
      <c r="NX78" s="58"/>
      <c r="NY78" s="58"/>
      <c r="NZ78" s="58"/>
      <c r="OA78" s="58"/>
      <c r="OB78" s="58"/>
      <c r="OC78" s="58"/>
      <c r="OD78" s="58"/>
      <c r="OE78" s="58"/>
      <c r="OF78" s="58"/>
      <c r="OG78" s="58"/>
      <c r="OH78" s="58"/>
      <c r="OI78" s="58"/>
      <c r="OJ78" s="58"/>
      <c r="OK78" s="58"/>
      <c r="OL78" s="58"/>
      <c r="OM78" s="58"/>
      <c r="ON78" s="58"/>
      <c r="OO78" s="58"/>
      <c r="OP78" s="58"/>
      <c r="OQ78" s="58"/>
      <c r="OR78" s="58"/>
      <c r="OS78" s="58"/>
      <c r="OT78" s="58"/>
      <c r="OU78" s="58"/>
      <c r="OV78" s="58"/>
      <c r="OW78" s="58"/>
      <c r="OX78" s="58"/>
      <c r="OY78" s="58"/>
      <c r="OZ78" s="58"/>
      <c r="PA78" s="58"/>
      <c r="PB78" s="58"/>
      <c r="PC78" s="58"/>
      <c r="PD78" s="58"/>
      <c r="PE78" s="58"/>
      <c r="PF78" s="58"/>
      <c r="PG78" s="58"/>
      <c r="PH78" s="58"/>
      <c r="PI78" s="58"/>
      <c r="PJ78" s="58"/>
      <c r="PK78" s="58"/>
      <c r="PL78" s="58"/>
      <c r="PM78" s="58"/>
      <c r="PN78" s="58"/>
      <c r="PO78" s="58"/>
      <c r="PP78" s="58"/>
      <c r="PQ78" s="58"/>
      <c r="PR78" s="58"/>
      <c r="PS78" s="58"/>
      <c r="PT78" s="58"/>
      <c r="PU78" s="58"/>
      <c r="PV78" s="58"/>
      <c r="PW78" s="58"/>
      <c r="PX78" s="58"/>
      <c r="PY78" s="58"/>
      <c r="PZ78" s="58"/>
      <c r="QA78" s="58"/>
      <c r="QB78" s="58"/>
      <c r="QC78" s="58"/>
      <c r="QD78" s="58"/>
      <c r="QE78" s="58"/>
      <c r="QF78" s="58"/>
      <c r="QG78" s="58"/>
      <c r="QH78" s="58"/>
      <c r="QI78" s="58"/>
      <c r="QJ78" s="58"/>
      <c r="QK78" s="58"/>
      <c r="QL78" s="58"/>
      <c r="QM78" s="58"/>
      <c r="QN78" s="58"/>
      <c r="QO78" s="58"/>
      <c r="QP78" s="58"/>
      <c r="QQ78" s="58"/>
      <c r="QR78" s="58"/>
      <c r="QS78" s="58"/>
      <c r="QT78" s="58"/>
      <c r="QU78" s="58"/>
      <c r="QV78" s="58"/>
      <c r="QW78" s="58"/>
      <c r="QX78" s="58"/>
      <c r="QY78" s="58"/>
      <c r="QZ78" s="58"/>
      <c r="RA78" s="58"/>
      <c r="RB78" s="58"/>
      <c r="RC78" s="58"/>
      <c r="RD78" s="58"/>
      <c r="RE78" s="58"/>
      <c r="RF78" s="58"/>
      <c r="RG78" s="58"/>
      <c r="RH78" s="58"/>
      <c r="RI78" s="58"/>
      <c r="RJ78" s="58"/>
      <c r="RK78" s="58"/>
      <c r="RL78" s="58"/>
      <c r="RM78" s="58"/>
      <c r="RN78" s="58"/>
      <c r="RO78" s="58"/>
      <c r="RP78" s="58"/>
      <c r="RQ78" s="58"/>
      <c r="RR78" s="58"/>
      <c r="RS78" s="58"/>
      <c r="RT78" s="58"/>
      <c r="RU78" s="58"/>
      <c r="RV78" s="58"/>
      <c r="RW78" s="58"/>
      <c r="RX78" s="58"/>
      <c r="RY78" s="58"/>
      <c r="RZ78" s="58"/>
      <c r="SA78" s="58"/>
      <c r="SB78" s="58"/>
      <c r="SC78" s="58"/>
      <c r="SD78" s="58"/>
      <c r="SE78" s="58"/>
      <c r="SF78" s="58"/>
      <c r="SG78" s="58"/>
      <c r="SH78" s="58"/>
      <c r="SI78" s="58"/>
      <c r="SJ78" s="58"/>
      <c r="SK78" s="58"/>
      <c r="SL78" s="58"/>
      <c r="SM78" s="58"/>
      <c r="SN78" s="58"/>
      <c r="SO78" s="58"/>
      <c r="SP78" s="58"/>
      <c r="SQ78" s="58"/>
      <c r="SR78" s="58"/>
      <c r="SS78" s="58"/>
      <c r="ST78" s="58"/>
      <c r="SU78" s="58"/>
      <c r="SV78" s="58"/>
      <c r="SW78" s="58"/>
      <c r="SX78" s="58"/>
      <c r="SY78" s="58"/>
      <c r="SZ78" s="58"/>
      <c r="TA78" s="58"/>
      <c r="TB78" s="58"/>
      <c r="TC78" s="58"/>
      <c r="TD78" s="58"/>
      <c r="TE78" s="58"/>
      <c r="TF78" s="58"/>
      <c r="TG78" s="58"/>
      <c r="TH78" s="58"/>
      <c r="TI78" s="58"/>
      <c r="TJ78" s="58"/>
      <c r="TK78" s="58"/>
      <c r="TL78" s="58"/>
      <c r="TM78" s="58"/>
      <c r="TN78" s="58"/>
      <c r="TO78" s="58"/>
      <c r="TP78" s="58"/>
      <c r="TQ78" s="58"/>
      <c r="TR78" s="58"/>
      <c r="TS78" s="58"/>
      <c r="TT78" s="58"/>
      <c r="TU78" s="58"/>
      <c r="TV78" s="58"/>
      <c r="TW78" s="58"/>
      <c r="TX78" s="58"/>
      <c r="TY78" s="58"/>
      <c r="TZ78" s="58"/>
      <c r="UA78" s="58"/>
      <c r="UB78" s="58"/>
      <c r="UC78" s="58"/>
      <c r="UD78" s="58"/>
      <c r="UE78" s="58"/>
      <c r="UF78" s="58"/>
      <c r="UG78" s="58"/>
      <c r="UH78" s="58"/>
      <c r="UI78" s="58"/>
      <c r="UJ78" s="58"/>
      <c r="UK78" s="58"/>
      <c r="UL78" s="58"/>
      <c r="UM78" s="58"/>
      <c r="UN78" s="58"/>
      <c r="UO78" s="58"/>
      <c r="UP78" s="58"/>
      <c r="UQ78" s="58"/>
      <c r="UR78" s="58"/>
      <c r="US78" s="58"/>
      <c r="UT78" s="58"/>
      <c r="UU78" s="58"/>
      <c r="UV78" s="58"/>
      <c r="UW78" s="58"/>
      <c r="UX78" s="58"/>
      <c r="UY78" s="58"/>
      <c r="UZ78" s="58"/>
      <c r="VA78" s="58"/>
      <c r="VB78" s="58"/>
      <c r="VC78" s="58"/>
      <c r="VD78" s="58"/>
      <c r="VE78" s="58"/>
      <c r="VF78" s="58"/>
      <c r="VG78" s="58"/>
      <c r="VH78" s="58"/>
      <c r="VI78" s="58"/>
      <c r="VJ78" s="58"/>
      <c r="VK78" s="58"/>
      <c r="VL78" s="58"/>
      <c r="VM78" s="58"/>
      <c r="VN78" s="58"/>
      <c r="VO78" s="58"/>
      <c r="VP78" s="58"/>
      <c r="VQ78" s="58"/>
      <c r="VR78" s="58"/>
      <c r="VS78" s="58"/>
      <c r="VT78" s="58"/>
      <c r="VU78" s="58"/>
      <c r="VV78" s="58"/>
      <c r="VW78" s="58"/>
      <c r="VX78" s="58"/>
      <c r="VY78" s="58"/>
      <c r="VZ78" s="58"/>
      <c r="WA78" s="58"/>
      <c r="WB78" s="58"/>
      <c r="WC78" s="58"/>
      <c r="WD78" s="58"/>
      <c r="WE78" s="58"/>
      <c r="WF78" s="58"/>
      <c r="WG78" s="58"/>
      <c r="WH78" s="58"/>
      <c r="WI78" s="58"/>
      <c r="WJ78" s="58"/>
      <c r="WK78" s="58"/>
      <c r="WL78" s="58"/>
      <c r="WM78" s="58"/>
      <c r="WN78" s="58"/>
      <c r="WO78" s="58"/>
      <c r="WP78" s="58"/>
      <c r="WQ78" s="58"/>
      <c r="WR78" s="58"/>
      <c r="WS78" s="58"/>
      <c r="WT78" s="58"/>
      <c r="WU78" s="58"/>
      <c r="WV78" s="58"/>
      <c r="WW78" s="58"/>
      <c r="WX78" s="58"/>
      <c r="WY78" s="58"/>
      <c r="WZ78" s="58"/>
      <c r="XA78" s="58"/>
      <c r="XB78" s="58"/>
      <c r="XC78" s="58"/>
      <c r="XD78" s="58"/>
      <c r="XE78" s="58"/>
      <c r="XF78" s="58"/>
      <c r="XG78" s="58"/>
      <c r="XH78" s="58"/>
      <c r="XI78" s="58"/>
      <c r="XJ78" s="58"/>
      <c r="XK78" s="58"/>
      <c r="XL78" s="58"/>
      <c r="XM78" s="58"/>
      <c r="XN78" s="58"/>
      <c r="XO78" s="58"/>
      <c r="XP78" s="58"/>
      <c r="XQ78" s="58"/>
      <c r="XR78" s="58"/>
      <c r="XS78" s="58"/>
      <c r="XT78" s="58"/>
      <c r="XU78" s="58"/>
      <c r="XV78" s="58"/>
      <c r="XW78" s="58"/>
      <c r="XX78" s="58"/>
      <c r="XY78" s="58"/>
      <c r="XZ78" s="58"/>
      <c r="YA78" s="58"/>
      <c r="YB78" s="58"/>
      <c r="YC78" s="58"/>
      <c r="YD78" s="58"/>
      <c r="YE78" s="58"/>
      <c r="YF78" s="58"/>
      <c r="YG78" s="58"/>
      <c r="YH78" s="58"/>
      <c r="YI78" s="58"/>
      <c r="YJ78" s="58"/>
      <c r="YK78" s="58"/>
      <c r="YL78" s="58"/>
      <c r="YM78" s="58"/>
      <c r="YN78" s="58"/>
      <c r="YO78" s="58"/>
      <c r="YP78" s="58"/>
      <c r="YQ78" s="58"/>
      <c r="YR78" s="58"/>
      <c r="YS78" s="58"/>
      <c r="YT78" s="58"/>
      <c r="YU78" s="58"/>
      <c r="YV78" s="58"/>
      <c r="YW78" s="58"/>
      <c r="YX78" s="58"/>
      <c r="YY78" s="58"/>
      <c r="YZ78" s="58"/>
      <c r="ZA78" s="58"/>
      <c r="ZB78" s="58"/>
      <c r="ZC78" s="58"/>
      <c r="ZD78" s="58"/>
      <c r="ZE78" s="58"/>
      <c r="ZF78" s="58"/>
      <c r="ZG78" s="58"/>
      <c r="ZH78" s="58"/>
      <c r="ZI78" s="58"/>
      <c r="ZJ78" s="58"/>
      <c r="ZK78" s="58"/>
      <c r="ZL78" s="58"/>
      <c r="ZM78" s="58"/>
      <c r="ZN78" s="58"/>
      <c r="ZO78" s="58"/>
      <c r="ZP78" s="58"/>
      <c r="ZQ78" s="58"/>
      <c r="ZR78" s="58"/>
      <c r="ZS78" s="58"/>
      <c r="ZT78" s="58"/>
      <c r="ZU78" s="58"/>
      <c r="ZV78" s="58"/>
      <c r="ZW78" s="58"/>
      <c r="ZX78" s="58"/>
      <c r="ZY78" s="58"/>
      <c r="ZZ78" s="58"/>
      <c r="AAA78" s="58"/>
      <c r="AAB78" s="58"/>
      <c r="AAC78" s="58"/>
      <c r="AAD78" s="58"/>
      <c r="AAE78" s="58"/>
      <c r="AAF78" s="58"/>
      <c r="AAG78" s="58"/>
      <c r="AAH78" s="58"/>
      <c r="AAI78" s="58"/>
      <c r="AAJ78" s="58"/>
      <c r="AAK78" s="58"/>
      <c r="AAL78" s="58"/>
      <c r="AAM78" s="58"/>
      <c r="AAN78" s="58"/>
      <c r="AAO78" s="58"/>
      <c r="AAP78" s="58"/>
      <c r="AAQ78" s="58"/>
      <c r="AAR78" s="58"/>
      <c r="AAS78" s="58"/>
      <c r="AAT78" s="58"/>
      <c r="AAU78" s="58"/>
      <c r="AAV78" s="58"/>
      <c r="AAW78" s="58"/>
      <c r="AAX78" s="58"/>
      <c r="AAY78" s="58"/>
      <c r="AAZ78" s="58"/>
      <c r="ABA78" s="58"/>
      <c r="ABB78" s="58"/>
      <c r="ABC78" s="58"/>
      <c r="ABD78" s="58"/>
      <c r="ABE78" s="58"/>
      <c r="ABF78" s="58"/>
      <c r="ABG78" s="58"/>
      <c r="ABH78" s="58"/>
      <c r="ABI78" s="58"/>
      <c r="ABJ78" s="58"/>
      <c r="ABK78" s="58"/>
      <c r="ABL78" s="58"/>
      <c r="ABM78" s="58"/>
      <c r="ABN78" s="58"/>
      <c r="ABO78" s="58"/>
      <c r="ABP78" s="58"/>
      <c r="ABQ78" s="58"/>
      <c r="ABR78" s="58"/>
      <c r="ABS78" s="58"/>
      <c r="ABT78" s="58"/>
      <c r="ABU78" s="58"/>
      <c r="ABV78" s="58"/>
      <c r="ABW78" s="58"/>
      <c r="ABX78" s="58"/>
      <c r="ABY78" s="58"/>
      <c r="ABZ78" s="58"/>
      <c r="ACA78" s="58"/>
      <c r="ACB78" s="58"/>
      <c r="ACC78" s="58"/>
      <c r="ACD78" s="58"/>
      <c r="ACE78" s="58"/>
      <c r="ACF78" s="58"/>
      <c r="ACG78" s="58"/>
      <c r="ACH78" s="58"/>
      <c r="ACI78" s="58"/>
      <c r="ACJ78" s="58"/>
      <c r="ACK78" s="58"/>
      <c r="ACL78" s="58"/>
      <c r="ACM78" s="58"/>
      <c r="ACN78" s="58"/>
      <c r="ACO78" s="58"/>
      <c r="ACP78" s="58"/>
      <c r="ACQ78" s="58"/>
      <c r="ACR78" s="58"/>
      <c r="ACS78" s="58"/>
      <c r="ACT78" s="58"/>
      <c r="ACU78" s="58"/>
      <c r="ACV78" s="58"/>
      <c r="ACW78" s="58"/>
      <c r="ACX78" s="58"/>
      <c r="ACY78" s="58"/>
      <c r="ACZ78" s="58"/>
      <c r="ADA78" s="58"/>
      <c r="ADB78" s="58"/>
      <c r="ADC78" s="58"/>
      <c r="ADD78" s="58"/>
      <c r="ADE78" s="58"/>
      <c r="ADF78" s="58"/>
      <c r="ADG78" s="58"/>
      <c r="ADH78" s="58"/>
      <c r="ADI78" s="58"/>
      <c r="ADJ78" s="58"/>
      <c r="ADK78" s="58"/>
      <c r="ADL78" s="58"/>
      <c r="ADM78" s="58"/>
      <c r="ADN78" s="58"/>
      <c r="ADO78" s="58"/>
      <c r="ADP78" s="58"/>
      <c r="ADQ78" s="58"/>
      <c r="ADR78" s="58"/>
      <c r="ADS78" s="58"/>
      <c r="ADT78" s="58"/>
      <c r="ADU78" s="58"/>
      <c r="ADV78" s="58"/>
      <c r="ADW78" s="58"/>
      <c r="ADX78" s="58"/>
      <c r="ADY78" s="58"/>
      <c r="ADZ78" s="58"/>
      <c r="AEA78" s="58"/>
      <c r="AEB78" s="58"/>
      <c r="AEC78" s="58"/>
      <c r="AED78" s="58"/>
      <c r="AEE78" s="58"/>
      <c r="AEF78" s="58"/>
      <c r="AEG78" s="58"/>
      <c r="AEH78" s="58"/>
      <c r="AEI78" s="58"/>
      <c r="AEJ78" s="58"/>
      <c r="AEK78" s="58"/>
      <c r="AEL78" s="58"/>
      <c r="AEM78" s="58"/>
      <c r="AEN78" s="58"/>
      <c r="AEO78" s="58"/>
      <c r="AEP78" s="58"/>
      <c r="AEQ78" s="58"/>
      <c r="AER78" s="58"/>
      <c r="AES78" s="58"/>
      <c r="AET78" s="58"/>
      <c r="AEU78" s="58"/>
      <c r="AEV78" s="58"/>
      <c r="AEW78" s="58"/>
      <c r="AEX78" s="58"/>
      <c r="AEY78" s="58"/>
      <c r="AEZ78" s="58"/>
      <c r="AFA78" s="58"/>
      <c r="AFB78" s="58"/>
      <c r="AFC78" s="58"/>
      <c r="AFD78" s="58"/>
      <c r="AFE78" s="58"/>
      <c r="AFF78" s="58"/>
      <c r="AFG78" s="58"/>
      <c r="AFH78" s="58"/>
      <c r="AFI78" s="58"/>
      <c r="AFJ78" s="58"/>
      <c r="AFK78" s="58"/>
      <c r="AFL78" s="58"/>
      <c r="AFM78" s="58"/>
      <c r="AFN78" s="58"/>
      <c r="AFO78" s="58"/>
      <c r="AFP78" s="58"/>
      <c r="AFQ78" s="58"/>
      <c r="AFR78" s="58"/>
      <c r="AFS78" s="58"/>
      <c r="AFT78" s="58"/>
      <c r="AFU78" s="58"/>
      <c r="AFV78" s="58"/>
      <c r="AFW78" s="58"/>
      <c r="AFX78" s="58"/>
      <c r="AFY78" s="58"/>
      <c r="AFZ78" s="58"/>
      <c r="AGA78" s="58"/>
      <c r="AGB78" s="58"/>
      <c r="AGC78" s="58"/>
      <c r="AGD78" s="58"/>
      <c r="AGE78" s="58"/>
      <c r="AGF78" s="58"/>
      <c r="AGG78" s="58"/>
      <c r="AGH78" s="58"/>
      <c r="AGI78" s="58"/>
      <c r="AGJ78" s="58"/>
      <c r="AGK78" s="58"/>
      <c r="AGL78" s="58"/>
      <c r="AGM78" s="58"/>
      <c r="AGN78" s="58"/>
      <c r="AGO78" s="58"/>
      <c r="AGP78" s="58"/>
      <c r="AGQ78" s="58"/>
      <c r="AGR78" s="58"/>
      <c r="AGS78" s="58"/>
      <c r="AGT78" s="58"/>
      <c r="AGU78" s="58"/>
      <c r="AGV78" s="58"/>
      <c r="AGW78" s="58"/>
      <c r="AGX78" s="58"/>
      <c r="AGY78" s="58"/>
      <c r="AGZ78" s="58"/>
      <c r="AHA78" s="58"/>
      <c r="AHB78" s="58"/>
      <c r="AHC78" s="58"/>
      <c r="AHD78" s="58"/>
      <c r="AHE78" s="58"/>
      <c r="AHF78" s="58"/>
      <c r="AHG78" s="58"/>
      <c r="AHH78" s="58"/>
      <c r="AHI78" s="58"/>
      <c r="AHJ78" s="58"/>
      <c r="AHK78" s="58"/>
      <c r="AHL78" s="58"/>
      <c r="AHM78" s="58"/>
      <c r="AHN78" s="58"/>
      <c r="AHO78" s="58"/>
      <c r="AHP78" s="58"/>
      <c r="AHQ78" s="58"/>
      <c r="AHR78" s="58"/>
      <c r="AHS78" s="58"/>
      <c r="AHT78" s="58"/>
      <c r="AHU78" s="58"/>
      <c r="AHV78" s="58"/>
      <c r="AHW78" s="58"/>
      <c r="AHX78" s="58"/>
      <c r="AHY78" s="58"/>
      <c r="AHZ78" s="58"/>
      <c r="AIA78" s="58"/>
      <c r="AIB78" s="58"/>
      <c r="AIC78" s="58"/>
      <c r="AID78" s="58"/>
      <c r="AIE78" s="58"/>
      <c r="AIF78" s="58"/>
      <c r="AIG78" s="58"/>
      <c r="AIH78" s="58"/>
      <c r="AII78" s="58"/>
      <c r="AIJ78" s="58"/>
      <c r="AIK78" s="58"/>
      <c r="AIL78" s="58"/>
      <c r="AIM78" s="58"/>
      <c r="AIN78" s="58"/>
      <c r="AIO78" s="58"/>
      <c r="AIP78" s="58"/>
      <c r="AIQ78" s="58"/>
      <c r="AIR78" s="58"/>
      <c r="AIS78" s="58"/>
      <c r="AIT78" s="58"/>
      <c r="AIU78" s="58"/>
      <c r="AIV78" s="58"/>
      <c r="AIW78" s="58"/>
      <c r="AIX78" s="58"/>
      <c r="AIY78" s="58"/>
      <c r="AIZ78" s="58"/>
      <c r="AJA78" s="58"/>
      <c r="AJB78" s="58"/>
      <c r="AJC78" s="58"/>
      <c r="AJD78" s="58"/>
      <c r="AJE78" s="58"/>
      <c r="AJF78" s="58"/>
      <c r="AJG78" s="58"/>
      <c r="AJH78" s="58"/>
      <c r="AJI78" s="58"/>
      <c r="AJJ78" s="58"/>
      <c r="AJK78" s="58"/>
      <c r="AJL78" s="58"/>
      <c r="AJM78" s="58"/>
      <c r="AJN78" s="58"/>
      <c r="AJO78" s="58"/>
      <c r="AJP78" s="58"/>
      <c r="AJQ78" s="58"/>
      <c r="AJR78" s="58"/>
      <c r="AJS78" s="58"/>
      <c r="AJT78" s="58"/>
      <c r="AJU78" s="58"/>
    </row>
    <row r="79" spans="1:957" ht="13" customHeight="1" x14ac:dyDescent="0.3">
      <c r="A79" s="47">
        <v>4911</v>
      </c>
      <c r="B79" s="19" t="s">
        <v>78</v>
      </c>
      <c r="C79" s="42">
        <v>105261.51</v>
      </c>
      <c r="D79" s="42">
        <v>79301.38</v>
      </c>
      <c r="E79" s="30">
        <v>-24.6625095915876</v>
      </c>
      <c r="F79" s="33">
        <v>18759.849999999999</v>
      </c>
      <c r="G79" s="33">
        <v>-13922.8</v>
      </c>
      <c r="H79" s="32" t="s">
        <v>230</v>
      </c>
      <c r="I79" s="31" t="s">
        <v>227</v>
      </c>
      <c r="J79" s="58"/>
      <c r="K79" s="253"/>
      <c r="O79" s="255"/>
      <c r="P79" s="255"/>
      <c r="Q79" s="256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  <c r="LX79" s="58"/>
      <c r="LY79" s="58"/>
      <c r="LZ79" s="58"/>
      <c r="MA79" s="58"/>
      <c r="MB79" s="58"/>
      <c r="MC79" s="58"/>
      <c r="MD79" s="58"/>
      <c r="ME79" s="58"/>
      <c r="MF79" s="58"/>
      <c r="MG79" s="58"/>
      <c r="MH79" s="58"/>
      <c r="MI79" s="58"/>
      <c r="MJ79" s="58"/>
      <c r="MK79" s="58"/>
      <c r="ML79" s="58"/>
      <c r="MM79" s="58"/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D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  <c r="RV79" s="58"/>
      <c r="RW79" s="58"/>
      <c r="RX79" s="58"/>
      <c r="RY79" s="58"/>
      <c r="RZ79" s="58"/>
      <c r="SA79" s="58"/>
      <c r="SB79" s="58"/>
      <c r="SC79" s="58"/>
      <c r="SD79" s="58"/>
      <c r="SE79" s="58"/>
      <c r="SF79" s="58"/>
      <c r="SG79" s="58"/>
      <c r="SH79" s="58"/>
      <c r="SI79" s="58"/>
      <c r="SJ79" s="58"/>
      <c r="SK79" s="58"/>
      <c r="SL79" s="58"/>
      <c r="SM79" s="58"/>
      <c r="SN79" s="58"/>
      <c r="SO79" s="58"/>
      <c r="SP79" s="58"/>
      <c r="SQ79" s="58"/>
      <c r="SR79" s="58"/>
      <c r="SS79" s="58"/>
      <c r="ST79" s="58"/>
      <c r="SU79" s="58"/>
      <c r="SV79" s="58"/>
      <c r="SW79" s="58"/>
      <c r="SX79" s="58"/>
      <c r="SY79" s="58"/>
      <c r="SZ79" s="58"/>
      <c r="TA79" s="58"/>
      <c r="TB79" s="58"/>
      <c r="TC79" s="58"/>
      <c r="TD79" s="58"/>
      <c r="TE79" s="58"/>
      <c r="TF79" s="58"/>
      <c r="TG79" s="58"/>
      <c r="TH79" s="58"/>
      <c r="TI79" s="58"/>
      <c r="TJ79" s="58"/>
      <c r="TK79" s="58"/>
      <c r="TL79" s="58"/>
      <c r="TM79" s="58"/>
      <c r="TN79" s="58"/>
      <c r="TO79" s="58"/>
      <c r="TP79" s="58"/>
      <c r="TQ79" s="58"/>
      <c r="TR79" s="58"/>
      <c r="TS79" s="58"/>
      <c r="TT79" s="58"/>
      <c r="TU79" s="58"/>
      <c r="TV79" s="58"/>
      <c r="TW79" s="58"/>
      <c r="TX79" s="58"/>
      <c r="TY79" s="58"/>
      <c r="TZ79" s="58"/>
      <c r="UA79" s="58"/>
      <c r="UB79" s="58"/>
      <c r="UC79" s="58"/>
      <c r="UD79" s="58"/>
      <c r="UE79" s="58"/>
      <c r="UF79" s="58"/>
      <c r="UG79" s="58"/>
      <c r="UH79" s="58"/>
      <c r="UI79" s="58"/>
      <c r="UJ79" s="58"/>
      <c r="UK79" s="58"/>
      <c r="UL79" s="58"/>
      <c r="UM79" s="58"/>
      <c r="UN79" s="58"/>
      <c r="UO79" s="58"/>
      <c r="UP79" s="58"/>
      <c r="UQ79" s="58"/>
      <c r="UR79" s="58"/>
      <c r="US79" s="58"/>
      <c r="UT79" s="58"/>
      <c r="UU79" s="58"/>
      <c r="UV79" s="58"/>
      <c r="UW79" s="58"/>
      <c r="UX79" s="58"/>
      <c r="UY79" s="58"/>
      <c r="UZ79" s="58"/>
      <c r="VA79" s="58"/>
      <c r="VB79" s="58"/>
      <c r="VC79" s="58"/>
      <c r="VD79" s="58"/>
      <c r="VE79" s="58"/>
      <c r="VF79" s="58"/>
      <c r="VG79" s="58"/>
      <c r="VH79" s="58"/>
      <c r="VI79" s="58"/>
      <c r="VJ79" s="58"/>
      <c r="VK79" s="58"/>
      <c r="VL79" s="58"/>
      <c r="VM79" s="58"/>
      <c r="VN79" s="58"/>
      <c r="VO79" s="58"/>
      <c r="VP79" s="58"/>
      <c r="VQ79" s="58"/>
      <c r="VR79" s="58"/>
      <c r="VS79" s="58"/>
      <c r="VT79" s="58"/>
      <c r="VU79" s="58"/>
      <c r="VV79" s="58"/>
      <c r="VW79" s="58"/>
      <c r="VX79" s="58"/>
      <c r="VY79" s="58"/>
      <c r="VZ79" s="58"/>
      <c r="WA79" s="58"/>
      <c r="WB79" s="58"/>
      <c r="WC79" s="58"/>
      <c r="WD79" s="58"/>
      <c r="WE79" s="58"/>
      <c r="WF79" s="58"/>
      <c r="WG79" s="58"/>
      <c r="WH79" s="58"/>
      <c r="WI79" s="58"/>
      <c r="WJ79" s="58"/>
      <c r="WK79" s="58"/>
      <c r="WL79" s="58"/>
      <c r="WM79" s="58"/>
      <c r="WN79" s="58"/>
      <c r="WO79" s="58"/>
      <c r="WP79" s="58"/>
      <c r="WQ79" s="58"/>
      <c r="WR79" s="58"/>
      <c r="WS79" s="58"/>
      <c r="WT79" s="58"/>
      <c r="WU79" s="58"/>
      <c r="WV79" s="58"/>
      <c r="WW79" s="58"/>
      <c r="WX79" s="58"/>
      <c r="WY79" s="58"/>
      <c r="WZ79" s="58"/>
      <c r="XA79" s="58"/>
      <c r="XB79" s="58"/>
      <c r="XC79" s="58"/>
      <c r="XD79" s="58"/>
      <c r="XE79" s="58"/>
      <c r="XF79" s="58"/>
      <c r="XG79" s="58"/>
      <c r="XH79" s="58"/>
      <c r="XI79" s="58"/>
      <c r="XJ79" s="58"/>
      <c r="XK79" s="58"/>
      <c r="XL79" s="58"/>
      <c r="XM79" s="58"/>
      <c r="XN79" s="58"/>
      <c r="XO79" s="58"/>
      <c r="XP79" s="58"/>
      <c r="XQ79" s="58"/>
      <c r="XR79" s="58"/>
      <c r="XS79" s="58"/>
      <c r="XT79" s="58"/>
      <c r="XU79" s="58"/>
      <c r="XV79" s="58"/>
      <c r="XW79" s="58"/>
      <c r="XX79" s="58"/>
      <c r="XY79" s="58"/>
      <c r="XZ79" s="58"/>
      <c r="YA79" s="58"/>
      <c r="YB79" s="58"/>
      <c r="YC79" s="58"/>
      <c r="YD79" s="58"/>
      <c r="YE79" s="58"/>
      <c r="YF79" s="58"/>
      <c r="YG79" s="58"/>
      <c r="YH79" s="58"/>
      <c r="YI79" s="58"/>
      <c r="YJ79" s="58"/>
      <c r="YK79" s="58"/>
      <c r="YL79" s="58"/>
      <c r="YM79" s="58"/>
      <c r="YN79" s="58"/>
      <c r="YO79" s="58"/>
      <c r="YP79" s="58"/>
      <c r="YQ79" s="58"/>
      <c r="YR79" s="58"/>
      <c r="YS79" s="58"/>
      <c r="YT79" s="58"/>
      <c r="YU79" s="58"/>
      <c r="YV79" s="58"/>
      <c r="YW79" s="58"/>
      <c r="YX79" s="58"/>
      <c r="YY79" s="58"/>
      <c r="YZ79" s="58"/>
      <c r="ZA79" s="58"/>
      <c r="ZB79" s="58"/>
      <c r="ZC79" s="58"/>
      <c r="ZD79" s="58"/>
      <c r="ZE79" s="58"/>
      <c r="ZF79" s="58"/>
      <c r="ZG79" s="58"/>
      <c r="ZH79" s="58"/>
      <c r="ZI79" s="58"/>
      <c r="ZJ79" s="58"/>
      <c r="ZK79" s="58"/>
      <c r="ZL79" s="58"/>
      <c r="ZM79" s="58"/>
      <c r="ZN79" s="58"/>
      <c r="ZO79" s="58"/>
      <c r="ZP79" s="58"/>
      <c r="ZQ79" s="58"/>
      <c r="ZR79" s="58"/>
      <c r="ZS79" s="58"/>
      <c r="ZT79" s="58"/>
      <c r="ZU79" s="58"/>
      <c r="ZV79" s="58"/>
      <c r="ZW79" s="58"/>
      <c r="ZX79" s="58"/>
      <c r="ZY79" s="58"/>
      <c r="ZZ79" s="58"/>
      <c r="AAA79" s="58"/>
      <c r="AAB79" s="58"/>
      <c r="AAC79" s="58"/>
      <c r="AAD79" s="58"/>
      <c r="AAE79" s="58"/>
      <c r="AAF79" s="58"/>
      <c r="AAG79" s="58"/>
      <c r="AAH79" s="58"/>
      <c r="AAI79" s="58"/>
      <c r="AAJ79" s="58"/>
      <c r="AAK79" s="58"/>
      <c r="AAL79" s="58"/>
      <c r="AAM79" s="58"/>
      <c r="AAN79" s="58"/>
      <c r="AAO79" s="58"/>
      <c r="AAP79" s="58"/>
      <c r="AAQ79" s="58"/>
      <c r="AAR79" s="58"/>
      <c r="AAS79" s="58"/>
      <c r="AAT79" s="58"/>
      <c r="AAU79" s="58"/>
      <c r="AAV79" s="58"/>
      <c r="AAW79" s="58"/>
      <c r="AAX79" s="58"/>
      <c r="AAY79" s="58"/>
      <c r="AAZ79" s="58"/>
      <c r="ABA79" s="58"/>
      <c r="ABB79" s="58"/>
      <c r="ABC79" s="58"/>
      <c r="ABD79" s="58"/>
      <c r="ABE79" s="58"/>
      <c r="ABF79" s="58"/>
      <c r="ABG79" s="58"/>
      <c r="ABH79" s="58"/>
      <c r="ABI79" s="58"/>
      <c r="ABJ79" s="58"/>
      <c r="ABK79" s="58"/>
      <c r="ABL79" s="58"/>
      <c r="ABM79" s="58"/>
      <c r="ABN79" s="58"/>
      <c r="ABO79" s="58"/>
      <c r="ABP79" s="58"/>
      <c r="ABQ79" s="58"/>
      <c r="ABR79" s="58"/>
      <c r="ABS79" s="58"/>
      <c r="ABT79" s="58"/>
      <c r="ABU79" s="58"/>
      <c r="ABV79" s="58"/>
      <c r="ABW79" s="58"/>
      <c r="ABX79" s="58"/>
      <c r="ABY79" s="58"/>
      <c r="ABZ79" s="58"/>
      <c r="ACA79" s="58"/>
      <c r="ACB79" s="58"/>
      <c r="ACC79" s="58"/>
      <c r="ACD79" s="58"/>
      <c r="ACE79" s="58"/>
      <c r="ACF79" s="58"/>
      <c r="ACG79" s="58"/>
      <c r="ACH79" s="58"/>
      <c r="ACI79" s="58"/>
      <c r="ACJ79" s="58"/>
      <c r="ACK79" s="58"/>
      <c r="ACL79" s="58"/>
      <c r="ACM79" s="58"/>
      <c r="ACN79" s="58"/>
      <c r="ACO79" s="58"/>
      <c r="ACP79" s="58"/>
      <c r="ACQ79" s="58"/>
      <c r="ACR79" s="58"/>
      <c r="ACS79" s="58"/>
      <c r="ACT79" s="58"/>
      <c r="ACU79" s="58"/>
      <c r="ACV79" s="58"/>
      <c r="ACW79" s="58"/>
      <c r="ACX79" s="58"/>
      <c r="ACY79" s="58"/>
      <c r="ACZ79" s="58"/>
      <c r="ADA79" s="58"/>
      <c r="ADB79" s="58"/>
      <c r="ADC79" s="58"/>
      <c r="ADD79" s="58"/>
      <c r="ADE79" s="58"/>
      <c r="ADF79" s="58"/>
      <c r="ADG79" s="58"/>
      <c r="ADH79" s="58"/>
      <c r="ADI79" s="58"/>
      <c r="ADJ79" s="58"/>
      <c r="ADK79" s="58"/>
      <c r="ADL79" s="58"/>
      <c r="ADM79" s="58"/>
      <c r="ADN79" s="58"/>
      <c r="ADO79" s="58"/>
      <c r="ADP79" s="58"/>
      <c r="ADQ79" s="58"/>
      <c r="ADR79" s="58"/>
      <c r="ADS79" s="58"/>
      <c r="ADT79" s="58"/>
      <c r="ADU79" s="58"/>
      <c r="ADV79" s="58"/>
      <c r="ADW79" s="58"/>
      <c r="ADX79" s="58"/>
      <c r="ADY79" s="58"/>
      <c r="ADZ79" s="58"/>
      <c r="AEA79" s="58"/>
      <c r="AEB79" s="58"/>
      <c r="AEC79" s="58"/>
      <c r="AED79" s="58"/>
      <c r="AEE79" s="58"/>
      <c r="AEF79" s="58"/>
      <c r="AEG79" s="58"/>
      <c r="AEH79" s="58"/>
      <c r="AEI79" s="58"/>
      <c r="AEJ79" s="58"/>
      <c r="AEK79" s="58"/>
      <c r="AEL79" s="58"/>
      <c r="AEM79" s="58"/>
      <c r="AEN79" s="58"/>
      <c r="AEO79" s="58"/>
      <c r="AEP79" s="58"/>
      <c r="AEQ79" s="58"/>
      <c r="AER79" s="58"/>
      <c r="AES79" s="58"/>
      <c r="AET79" s="58"/>
      <c r="AEU79" s="58"/>
      <c r="AEV79" s="58"/>
      <c r="AEW79" s="58"/>
      <c r="AEX79" s="58"/>
      <c r="AEY79" s="58"/>
      <c r="AEZ79" s="58"/>
      <c r="AFA79" s="58"/>
      <c r="AFB79" s="58"/>
      <c r="AFC79" s="58"/>
      <c r="AFD79" s="58"/>
      <c r="AFE79" s="58"/>
      <c r="AFF79" s="58"/>
      <c r="AFG79" s="58"/>
      <c r="AFH79" s="58"/>
      <c r="AFI79" s="58"/>
      <c r="AFJ79" s="58"/>
      <c r="AFK79" s="58"/>
      <c r="AFL79" s="58"/>
      <c r="AFM79" s="58"/>
      <c r="AFN79" s="58"/>
      <c r="AFO79" s="58"/>
      <c r="AFP79" s="58"/>
      <c r="AFQ79" s="58"/>
      <c r="AFR79" s="58"/>
      <c r="AFS79" s="58"/>
      <c r="AFT79" s="58"/>
      <c r="AFU79" s="58"/>
      <c r="AFV79" s="58"/>
      <c r="AFW79" s="58"/>
      <c r="AFX79" s="58"/>
      <c r="AFY79" s="58"/>
      <c r="AFZ79" s="58"/>
      <c r="AGA79" s="58"/>
      <c r="AGB79" s="58"/>
      <c r="AGC79" s="58"/>
      <c r="AGD79" s="58"/>
      <c r="AGE79" s="58"/>
      <c r="AGF79" s="58"/>
      <c r="AGG79" s="58"/>
      <c r="AGH79" s="58"/>
      <c r="AGI79" s="58"/>
      <c r="AGJ79" s="58"/>
      <c r="AGK79" s="58"/>
      <c r="AGL79" s="58"/>
      <c r="AGM79" s="58"/>
      <c r="AGN79" s="58"/>
      <c r="AGO79" s="58"/>
      <c r="AGP79" s="58"/>
      <c r="AGQ79" s="58"/>
      <c r="AGR79" s="58"/>
      <c r="AGS79" s="58"/>
      <c r="AGT79" s="58"/>
      <c r="AGU79" s="58"/>
      <c r="AGV79" s="58"/>
      <c r="AGW79" s="58"/>
      <c r="AGX79" s="58"/>
      <c r="AGY79" s="58"/>
      <c r="AGZ79" s="58"/>
      <c r="AHA79" s="58"/>
      <c r="AHB79" s="58"/>
      <c r="AHC79" s="58"/>
      <c r="AHD79" s="58"/>
      <c r="AHE79" s="58"/>
      <c r="AHF79" s="58"/>
      <c r="AHG79" s="58"/>
      <c r="AHH79" s="58"/>
      <c r="AHI79" s="58"/>
      <c r="AHJ79" s="58"/>
      <c r="AHK79" s="58"/>
      <c r="AHL79" s="58"/>
      <c r="AHM79" s="58"/>
      <c r="AHN79" s="58"/>
      <c r="AHO79" s="58"/>
      <c r="AHP79" s="58"/>
      <c r="AHQ79" s="58"/>
      <c r="AHR79" s="58"/>
      <c r="AHS79" s="58"/>
      <c r="AHT79" s="58"/>
      <c r="AHU79" s="58"/>
      <c r="AHV79" s="58"/>
      <c r="AHW79" s="58"/>
      <c r="AHX79" s="58"/>
      <c r="AHY79" s="58"/>
      <c r="AHZ79" s="58"/>
      <c r="AIA79" s="58"/>
      <c r="AIB79" s="58"/>
      <c r="AIC79" s="58"/>
      <c r="AID79" s="58"/>
      <c r="AIE79" s="58"/>
      <c r="AIF79" s="58"/>
      <c r="AIG79" s="58"/>
      <c r="AIH79" s="58"/>
      <c r="AII79" s="58"/>
      <c r="AIJ79" s="58"/>
      <c r="AIK79" s="58"/>
      <c r="AIL79" s="58"/>
      <c r="AIM79" s="58"/>
      <c r="AIN79" s="58"/>
      <c r="AIO79" s="58"/>
      <c r="AIP79" s="58"/>
      <c r="AIQ79" s="58"/>
      <c r="AIR79" s="58"/>
      <c r="AIS79" s="58"/>
      <c r="AIT79" s="58"/>
      <c r="AIU79" s="58"/>
      <c r="AIV79" s="58"/>
      <c r="AIW79" s="58"/>
      <c r="AIX79" s="58"/>
      <c r="AIY79" s="58"/>
      <c r="AIZ79" s="58"/>
      <c r="AJA79" s="58"/>
      <c r="AJB79" s="58"/>
      <c r="AJC79" s="58"/>
      <c r="AJD79" s="58"/>
      <c r="AJE79" s="58"/>
      <c r="AJF79" s="58"/>
      <c r="AJG79" s="58"/>
      <c r="AJH79" s="58"/>
      <c r="AJI79" s="58"/>
      <c r="AJJ79" s="58"/>
      <c r="AJK79" s="58"/>
      <c r="AJL79" s="58"/>
      <c r="AJM79" s="58"/>
      <c r="AJN79" s="58"/>
      <c r="AJO79" s="58"/>
      <c r="AJP79" s="58"/>
      <c r="AJQ79" s="58"/>
      <c r="AJR79" s="58"/>
      <c r="AJS79" s="58"/>
      <c r="AJT79" s="58"/>
      <c r="AJU79" s="58"/>
    </row>
    <row r="80" spans="1:957" ht="13" customHeight="1" x14ac:dyDescent="0.3">
      <c r="A80" s="47">
        <v>4921</v>
      </c>
      <c r="B80" s="19" t="s">
        <v>79</v>
      </c>
      <c r="C80" s="42">
        <v>60207.3</v>
      </c>
      <c r="D80" s="42">
        <v>49380.05</v>
      </c>
      <c r="E80" s="30">
        <v>-17.983284418998998</v>
      </c>
      <c r="F80" s="33">
        <v>22998.55</v>
      </c>
      <c r="G80" s="33">
        <v>28464.37</v>
      </c>
      <c r="H80" s="32">
        <v>23.765933069693499</v>
      </c>
      <c r="I80" s="31" t="s">
        <v>226</v>
      </c>
      <c r="J80" s="58"/>
      <c r="K80" s="253"/>
      <c r="O80" s="255"/>
      <c r="P80" s="255"/>
      <c r="Q80" s="256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  <c r="LX80" s="58"/>
      <c r="LY80" s="58"/>
      <c r="LZ80" s="58"/>
      <c r="MA80" s="58"/>
      <c r="MB80" s="58"/>
      <c r="MC80" s="58"/>
      <c r="MD80" s="58"/>
      <c r="ME80" s="58"/>
      <c r="MF80" s="58"/>
      <c r="MG80" s="58"/>
      <c r="MH80" s="58"/>
      <c r="MI80" s="58"/>
      <c r="MJ80" s="58"/>
      <c r="MK80" s="58"/>
      <c r="ML80" s="58"/>
      <c r="MM80" s="58"/>
      <c r="MN80" s="58"/>
      <c r="MO80" s="58"/>
      <c r="MP80" s="58"/>
      <c r="MQ80" s="58"/>
      <c r="MR80" s="58"/>
      <c r="MS80" s="58"/>
      <c r="MT80" s="58"/>
      <c r="MU80" s="58"/>
      <c r="MV80" s="58"/>
      <c r="MW80" s="58"/>
      <c r="MX80" s="58"/>
      <c r="MY80" s="58"/>
      <c r="MZ80" s="58"/>
      <c r="NA80" s="58"/>
      <c r="NB80" s="58"/>
      <c r="NC80" s="58"/>
      <c r="ND80" s="58"/>
      <c r="NE80" s="58"/>
      <c r="NF80" s="58"/>
      <c r="NG80" s="58"/>
      <c r="NH80" s="58"/>
      <c r="NI80" s="58"/>
      <c r="NJ80" s="58"/>
      <c r="NK80" s="58"/>
      <c r="NL80" s="58"/>
      <c r="NM80" s="58"/>
      <c r="NN80" s="58"/>
      <c r="NO80" s="58"/>
      <c r="NP80" s="58"/>
      <c r="NQ80" s="58"/>
      <c r="NR80" s="58"/>
      <c r="NS80" s="58"/>
      <c r="NT80" s="58"/>
      <c r="NU80" s="58"/>
      <c r="NV80" s="58"/>
      <c r="NW80" s="58"/>
      <c r="NX80" s="58"/>
      <c r="NY80" s="58"/>
      <c r="NZ80" s="58"/>
      <c r="OA80" s="58"/>
      <c r="OB80" s="58"/>
      <c r="OC80" s="58"/>
      <c r="OD80" s="58"/>
      <c r="OE80" s="58"/>
      <c r="OF80" s="58"/>
      <c r="OG80" s="58"/>
      <c r="OH80" s="58"/>
      <c r="OI80" s="58"/>
      <c r="OJ80" s="58"/>
      <c r="OK80" s="58"/>
      <c r="OL80" s="58"/>
      <c r="OM80" s="58"/>
      <c r="ON80" s="58"/>
      <c r="OO80" s="58"/>
      <c r="OP80" s="58"/>
      <c r="OQ80" s="58"/>
      <c r="OR80" s="58"/>
      <c r="OS80" s="58"/>
      <c r="OT80" s="58"/>
      <c r="OU80" s="58"/>
      <c r="OV80" s="58"/>
      <c r="OW80" s="58"/>
      <c r="OX80" s="58"/>
      <c r="OY80" s="58"/>
      <c r="OZ80" s="58"/>
      <c r="PA80" s="58"/>
      <c r="PB80" s="58"/>
      <c r="PC80" s="58"/>
      <c r="PD80" s="58"/>
      <c r="PE80" s="58"/>
      <c r="PF80" s="58"/>
      <c r="PG80" s="58"/>
      <c r="PH80" s="58"/>
      <c r="PI80" s="58"/>
      <c r="PJ80" s="58"/>
      <c r="PK80" s="58"/>
      <c r="PL80" s="58"/>
      <c r="PM80" s="58"/>
      <c r="PN80" s="58"/>
      <c r="PO80" s="58"/>
      <c r="PP80" s="58"/>
      <c r="PQ80" s="58"/>
      <c r="PR80" s="58"/>
      <c r="PS80" s="58"/>
      <c r="PT80" s="58"/>
      <c r="PU80" s="58"/>
      <c r="PV80" s="58"/>
      <c r="PW80" s="58"/>
      <c r="PX80" s="58"/>
      <c r="PY80" s="58"/>
      <c r="PZ80" s="58"/>
      <c r="QA80" s="58"/>
      <c r="QB80" s="58"/>
      <c r="QC80" s="58"/>
      <c r="QD80" s="58"/>
      <c r="QE80" s="58"/>
      <c r="QF80" s="58"/>
      <c r="QG80" s="58"/>
      <c r="QH80" s="58"/>
      <c r="QI80" s="58"/>
      <c r="QJ80" s="58"/>
      <c r="QK80" s="58"/>
      <c r="QL80" s="58"/>
      <c r="QM80" s="58"/>
      <c r="QN80" s="58"/>
      <c r="QO80" s="58"/>
      <c r="QP80" s="58"/>
      <c r="QQ80" s="58"/>
      <c r="QR80" s="58"/>
      <c r="QS80" s="58"/>
      <c r="QT80" s="58"/>
      <c r="QU80" s="58"/>
      <c r="QV80" s="58"/>
      <c r="QW80" s="58"/>
      <c r="QX80" s="58"/>
      <c r="QY80" s="58"/>
      <c r="QZ80" s="58"/>
      <c r="RA80" s="58"/>
      <c r="RB80" s="58"/>
      <c r="RC80" s="58"/>
      <c r="RD80" s="58"/>
      <c r="RE80" s="58"/>
      <c r="RF80" s="58"/>
      <c r="RG80" s="58"/>
      <c r="RH80" s="58"/>
      <c r="RI80" s="58"/>
      <c r="RJ80" s="58"/>
      <c r="RK80" s="58"/>
      <c r="RL80" s="58"/>
      <c r="RM80" s="58"/>
      <c r="RN80" s="58"/>
      <c r="RO80" s="58"/>
      <c r="RP80" s="58"/>
      <c r="RQ80" s="58"/>
      <c r="RR80" s="58"/>
      <c r="RS80" s="58"/>
      <c r="RT80" s="58"/>
      <c r="RU80" s="58"/>
      <c r="RV80" s="58"/>
      <c r="RW80" s="58"/>
      <c r="RX80" s="58"/>
      <c r="RY80" s="58"/>
      <c r="RZ80" s="58"/>
      <c r="SA80" s="58"/>
      <c r="SB80" s="58"/>
      <c r="SC80" s="58"/>
      <c r="SD80" s="58"/>
      <c r="SE80" s="58"/>
      <c r="SF80" s="58"/>
      <c r="SG80" s="58"/>
      <c r="SH80" s="58"/>
      <c r="SI80" s="58"/>
      <c r="SJ80" s="58"/>
      <c r="SK80" s="58"/>
      <c r="SL80" s="58"/>
      <c r="SM80" s="58"/>
      <c r="SN80" s="58"/>
      <c r="SO80" s="58"/>
      <c r="SP80" s="58"/>
      <c r="SQ80" s="58"/>
      <c r="SR80" s="58"/>
      <c r="SS80" s="58"/>
      <c r="ST80" s="58"/>
      <c r="SU80" s="58"/>
      <c r="SV80" s="58"/>
      <c r="SW80" s="58"/>
      <c r="SX80" s="58"/>
      <c r="SY80" s="58"/>
      <c r="SZ80" s="58"/>
      <c r="TA80" s="58"/>
      <c r="TB80" s="58"/>
      <c r="TC80" s="58"/>
      <c r="TD80" s="58"/>
      <c r="TE80" s="58"/>
      <c r="TF80" s="58"/>
      <c r="TG80" s="58"/>
      <c r="TH80" s="58"/>
      <c r="TI80" s="58"/>
      <c r="TJ80" s="58"/>
      <c r="TK80" s="58"/>
      <c r="TL80" s="58"/>
      <c r="TM80" s="58"/>
      <c r="TN80" s="58"/>
      <c r="TO80" s="58"/>
      <c r="TP80" s="58"/>
      <c r="TQ80" s="58"/>
      <c r="TR80" s="58"/>
      <c r="TS80" s="58"/>
      <c r="TT80" s="58"/>
      <c r="TU80" s="58"/>
      <c r="TV80" s="58"/>
      <c r="TW80" s="58"/>
      <c r="TX80" s="58"/>
      <c r="TY80" s="58"/>
      <c r="TZ80" s="58"/>
      <c r="UA80" s="58"/>
      <c r="UB80" s="58"/>
      <c r="UC80" s="58"/>
      <c r="UD80" s="58"/>
      <c r="UE80" s="58"/>
      <c r="UF80" s="58"/>
      <c r="UG80" s="58"/>
      <c r="UH80" s="58"/>
      <c r="UI80" s="58"/>
      <c r="UJ80" s="58"/>
      <c r="UK80" s="58"/>
      <c r="UL80" s="58"/>
      <c r="UM80" s="58"/>
      <c r="UN80" s="58"/>
      <c r="UO80" s="58"/>
      <c r="UP80" s="58"/>
      <c r="UQ80" s="58"/>
      <c r="UR80" s="58"/>
      <c r="US80" s="58"/>
      <c r="UT80" s="58"/>
      <c r="UU80" s="58"/>
      <c r="UV80" s="58"/>
      <c r="UW80" s="58"/>
      <c r="UX80" s="58"/>
      <c r="UY80" s="58"/>
      <c r="UZ80" s="58"/>
      <c r="VA80" s="58"/>
      <c r="VB80" s="58"/>
      <c r="VC80" s="58"/>
      <c r="VD80" s="58"/>
      <c r="VE80" s="58"/>
      <c r="VF80" s="58"/>
      <c r="VG80" s="58"/>
      <c r="VH80" s="58"/>
      <c r="VI80" s="58"/>
      <c r="VJ80" s="58"/>
      <c r="VK80" s="58"/>
      <c r="VL80" s="58"/>
      <c r="VM80" s="58"/>
      <c r="VN80" s="58"/>
      <c r="VO80" s="58"/>
      <c r="VP80" s="58"/>
      <c r="VQ80" s="58"/>
      <c r="VR80" s="58"/>
      <c r="VS80" s="58"/>
      <c r="VT80" s="58"/>
      <c r="VU80" s="58"/>
      <c r="VV80" s="58"/>
      <c r="VW80" s="58"/>
      <c r="VX80" s="58"/>
      <c r="VY80" s="58"/>
      <c r="VZ80" s="58"/>
      <c r="WA80" s="58"/>
      <c r="WB80" s="58"/>
      <c r="WC80" s="58"/>
      <c r="WD80" s="58"/>
      <c r="WE80" s="58"/>
      <c r="WF80" s="58"/>
      <c r="WG80" s="58"/>
      <c r="WH80" s="58"/>
      <c r="WI80" s="58"/>
      <c r="WJ80" s="58"/>
      <c r="WK80" s="58"/>
      <c r="WL80" s="58"/>
      <c r="WM80" s="58"/>
      <c r="WN80" s="58"/>
      <c r="WO80" s="58"/>
      <c r="WP80" s="58"/>
      <c r="WQ80" s="58"/>
      <c r="WR80" s="58"/>
      <c r="WS80" s="58"/>
      <c r="WT80" s="58"/>
      <c r="WU80" s="58"/>
      <c r="WV80" s="58"/>
      <c r="WW80" s="58"/>
      <c r="WX80" s="58"/>
      <c r="WY80" s="58"/>
      <c r="WZ80" s="58"/>
      <c r="XA80" s="58"/>
      <c r="XB80" s="58"/>
      <c r="XC80" s="58"/>
      <c r="XD80" s="58"/>
      <c r="XE80" s="58"/>
      <c r="XF80" s="58"/>
      <c r="XG80" s="58"/>
      <c r="XH80" s="58"/>
      <c r="XI80" s="58"/>
      <c r="XJ80" s="58"/>
      <c r="XK80" s="58"/>
      <c r="XL80" s="58"/>
      <c r="XM80" s="58"/>
      <c r="XN80" s="58"/>
      <c r="XO80" s="58"/>
      <c r="XP80" s="58"/>
      <c r="XQ80" s="58"/>
      <c r="XR80" s="58"/>
      <c r="XS80" s="58"/>
      <c r="XT80" s="58"/>
      <c r="XU80" s="58"/>
      <c r="XV80" s="58"/>
      <c r="XW80" s="58"/>
      <c r="XX80" s="58"/>
      <c r="XY80" s="58"/>
      <c r="XZ80" s="58"/>
      <c r="YA80" s="58"/>
      <c r="YB80" s="58"/>
      <c r="YC80" s="58"/>
      <c r="YD80" s="58"/>
      <c r="YE80" s="58"/>
      <c r="YF80" s="58"/>
      <c r="YG80" s="58"/>
      <c r="YH80" s="58"/>
      <c r="YI80" s="58"/>
      <c r="YJ80" s="58"/>
      <c r="YK80" s="58"/>
      <c r="YL80" s="58"/>
      <c r="YM80" s="58"/>
      <c r="YN80" s="58"/>
      <c r="YO80" s="58"/>
      <c r="YP80" s="58"/>
      <c r="YQ80" s="58"/>
      <c r="YR80" s="58"/>
      <c r="YS80" s="58"/>
      <c r="YT80" s="58"/>
      <c r="YU80" s="58"/>
      <c r="YV80" s="58"/>
      <c r="YW80" s="58"/>
      <c r="YX80" s="58"/>
      <c r="YY80" s="58"/>
      <c r="YZ80" s="58"/>
      <c r="ZA80" s="58"/>
      <c r="ZB80" s="58"/>
      <c r="ZC80" s="58"/>
      <c r="ZD80" s="58"/>
      <c r="ZE80" s="58"/>
      <c r="ZF80" s="58"/>
      <c r="ZG80" s="58"/>
      <c r="ZH80" s="58"/>
      <c r="ZI80" s="58"/>
      <c r="ZJ80" s="58"/>
      <c r="ZK80" s="58"/>
      <c r="ZL80" s="58"/>
      <c r="ZM80" s="58"/>
      <c r="ZN80" s="58"/>
      <c r="ZO80" s="58"/>
      <c r="ZP80" s="58"/>
      <c r="ZQ80" s="58"/>
      <c r="ZR80" s="58"/>
      <c r="ZS80" s="58"/>
      <c r="ZT80" s="58"/>
      <c r="ZU80" s="58"/>
      <c r="ZV80" s="58"/>
      <c r="ZW80" s="58"/>
      <c r="ZX80" s="58"/>
      <c r="ZY80" s="58"/>
      <c r="ZZ80" s="58"/>
      <c r="AAA80" s="58"/>
      <c r="AAB80" s="58"/>
      <c r="AAC80" s="58"/>
      <c r="AAD80" s="58"/>
      <c r="AAE80" s="58"/>
      <c r="AAF80" s="58"/>
      <c r="AAG80" s="58"/>
      <c r="AAH80" s="58"/>
      <c r="AAI80" s="58"/>
      <c r="AAJ80" s="58"/>
      <c r="AAK80" s="58"/>
      <c r="AAL80" s="58"/>
      <c r="AAM80" s="58"/>
      <c r="AAN80" s="58"/>
      <c r="AAO80" s="58"/>
      <c r="AAP80" s="58"/>
      <c r="AAQ80" s="58"/>
      <c r="AAR80" s="58"/>
      <c r="AAS80" s="58"/>
      <c r="AAT80" s="58"/>
      <c r="AAU80" s="58"/>
      <c r="AAV80" s="58"/>
      <c r="AAW80" s="58"/>
      <c r="AAX80" s="58"/>
      <c r="AAY80" s="58"/>
      <c r="AAZ80" s="58"/>
      <c r="ABA80" s="58"/>
      <c r="ABB80" s="58"/>
      <c r="ABC80" s="58"/>
      <c r="ABD80" s="58"/>
      <c r="ABE80" s="58"/>
      <c r="ABF80" s="58"/>
      <c r="ABG80" s="58"/>
      <c r="ABH80" s="58"/>
      <c r="ABI80" s="58"/>
      <c r="ABJ80" s="58"/>
      <c r="ABK80" s="58"/>
      <c r="ABL80" s="58"/>
      <c r="ABM80" s="58"/>
      <c r="ABN80" s="58"/>
      <c r="ABO80" s="58"/>
      <c r="ABP80" s="58"/>
      <c r="ABQ80" s="58"/>
      <c r="ABR80" s="58"/>
      <c r="ABS80" s="58"/>
      <c r="ABT80" s="58"/>
      <c r="ABU80" s="58"/>
      <c r="ABV80" s="58"/>
      <c r="ABW80" s="58"/>
      <c r="ABX80" s="58"/>
      <c r="ABY80" s="58"/>
      <c r="ABZ80" s="58"/>
      <c r="ACA80" s="58"/>
      <c r="ACB80" s="58"/>
      <c r="ACC80" s="58"/>
      <c r="ACD80" s="58"/>
      <c r="ACE80" s="58"/>
      <c r="ACF80" s="58"/>
      <c r="ACG80" s="58"/>
      <c r="ACH80" s="58"/>
      <c r="ACI80" s="58"/>
      <c r="ACJ80" s="58"/>
      <c r="ACK80" s="58"/>
      <c r="ACL80" s="58"/>
      <c r="ACM80" s="58"/>
      <c r="ACN80" s="58"/>
      <c r="ACO80" s="58"/>
      <c r="ACP80" s="58"/>
      <c r="ACQ80" s="58"/>
      <c r="ACR80" s="58"/>
      <c r="ACS80" s="58"/>
      <c r="ACT80" s="58"/>
      <c r="ACU80" s="58"/>
      <c r="ACV80" s="58"/>
      <c r="ACW80" s="58"/>
      <c r="ACX80" s="58"/>
      <c r="ACY80" s="58"/>
      <c r="ACZ80" s="58"/>
      <c r="ADA80" s="58"/>
      <c r="ADB80" s="58"/>
      <c r="ADC80" s="58"/>
      <c r="ADD80" s="58"/>
      <c r="ADE80" s="58"/>
      <c r="ADF80" s="58"/>
      <c r="ADG80" s="58"/>
      <c r="ADH80" s="58"/>
      <c r="ADI80" s="58"/>
      <c r="ADJ80" s="58"/>
      <c r="ADK80" s="58"/>
      <c r="ADL80" s="58"/>
      <c r="ADM80" s="58"/>
      <c r="ADN80" s="58"/>
      <c r="ADO80" s="58"/>
      <c r="ADP80" s="58"/>
      <c r="ADQ80" s="58"/>
      <c r="ADR80" s="58"/>
      <c r="ADS80" s="58"/>
      <c r="ADT80" s="58"/>
      <c r="ADU80" s="58"/>
      <c r="ADV80" s="58"/>
      <c r="ADW80" s="58"/>
      <c r="ADX80" s="58"/>
      <c r="ADY80" s="58"/>
      <c r="ADZ80" s="58"/>
      <c r="AEA80" s="58"/>
      <c r="AEB80" s="58"/>
      <c r="AEC80" s="58"/>
      <c r="AED80" s="58"/>
      <c r="AEE80" s="58"/>
      <c r="AEF80" s="58"/>
      <c r="AEG80" s="58"/>
      <c r="AEH80" s="58"/>
      <c r="AEI80" s="58"/>
      <c r="AEJ80" s="58"/>
      <c r="AEK80" s="58"/>
      <c r="AEL80" s="58"/>
      <c r="AEM80" s="58"/>
      <c r="AEN80" s="58"/>
      <c r="AEO80" s="58"/>
      <c r="AEP80" s="58"/>
      <c r="AEQ80" s="58"/>
      <c r="AER80" s="58"/>
      <c r="AES80" s="58"/>
      <c r="AET80" s="58"/>
      <c r="AEU80" s="58"/>
      <c r="AEV80" s="58"/>
      <c r="AEW80" s="58"/>
      <c r="AEX80" s="58"/>
      <c r="AEY80" s="58"/>
      <c r="AEZ80" s="58"/>
      <c r="AFA80" s="58"/>
      <c r="AFB80" s="58"/>
      <c r="AFC80" s="58"/>
      <c r="AFD80" s="58"/>
      <c r="AFE80" s="58"/>
      <c r="AFF80" s="58"/>
      <c r="AFG80" s="58"/>
      <c r="AFH80" s="58"/>
      <c r="AFI80" s="58"/>
      <c r="AFJ80" s="58"/>
      <c r="AFK80" s="58"/>
      <c r="AFL80" s="58"/>
      <c r="AFM80" s="58"/>
      <c r="AFN80" s="58"/>
      <c r="AFO80" s="58"/>
      <c r="AFP80" s="58"/>
      <c r="AFQ80" s="58"/>
      <c r="AFR80" s="58"/>
      <c r="AFS80" s="58"/>
      <c r="AFT80" s="58"/>
      <c r="AFU80" s="58"/>
      <c r="AFV80" s="58"/>
      <c r="AFW80" s="58"/>
      <c r="AFX80" s="58"/>
      <c r="AFY80" s="58"/>
      <c r="AFZ80" s="58"/>
      <c r="AGA80" s="58"/>
      <c r="AGB80" s="58"/>
      <c r="AGC80" s="58"/>
      <c r="AGD80" s="58"/>
      <c r="AGE80" s="58"/>
      <c r="AGF80" s="58"/>
      <c r="AGG80" s="58"/>
      <c r="AGH80" s="58"/>
      <c r="AGI80" s="58"/>
      <c r="AGJ80" s="58"/>
      <c r="AGK80" s="58"/>
      <c r="AGL80" s="58"/>
      <c r="AGM80" s="58"/>
      <c r="AGN80" s="58"/>
      <c r="AGO80" s="58"/>
      <c r="AGP80" s="58"/>
      <c r="AGQ80" s="58"/>
      <c r="AGR80" s="58"/>
      <c r="AGS80" s="58"/>
      <c r="AGT80" s="58"/>
      <c r="AGU80" s="58"/>
      <c r="AGV80" s="58"/>
      <c r="AGW80" s="58"/>
      <c r="AGX80" s="58"/>
      <c r="AGY80" s="58"/>
      <c r="AGZ80" s="58"/>
      <c r="AHA80" s="58"/>
      <c r="AHB80" s="58"/>
      <c r="AHC80" s="58"/>
      <c r="AHD80" s="58"/>
      <c r="AHE80" s="58"/>
      <c r="AHF80" s="58"/>
      <c r="AHG80" s="58"/>
      <c r="AHH80" s="58"/>
      <c r="AHI80" s="58"/>
      <c r="AHJ80" s="58"/>
      <c r="AHK80" s="58"/>
      <c r="AHL80" s="58"/>
      <c r="AHM80" s="58"/>
      <c r="AHN80" s="58"/>
      <c r="AHO80" s="58"/>
      <c r="AHP80" s="58"/>
      <c r="AHQ80" s="58"/>
      <c r="AHR80" s="58"/>
      <c r="AHS80" s="58"/>
      <c r="AHT80" s="58"/>
      <c r="AHU80" s="58"/>
      <c r="AHV80" s="58"/>
      <c r="AHW80" s="58"/>
      <c r="AHX80" s="58"/>
      <c r="AHY80" s="58"/>
      <c r="AHZ80" s="58"/>
      <c r="AIA80" s="58"/>
      <c r="AIB80" s="58"/>
      <c r="AIC80" s="58"/>
      <c r="AID80" s="58"/>
      <c r="AIE80" s="58"/>
      <c r="AIF80" s="58"/>
      <c r="AIG80" s="58"/>
      <c r="AIH80" s="58"/>
      <c r="AII80" s="58"/>
      <c r="AIJ80" s="58"/>
      <c r="AIK80" s="58"/>
      <c r="AIL80" s="58"/>
      <c r="AIM80" s="58"/>
      <c r="AIN80" s="58"/>
      <c r="AIO80" s="58"/>
      <c r="AIP80" s="58"/>
      <c r="AIQ80" s="58"/>
      <c r="AIR80" s="58"/>
      <c r="AIS80" s="58"/>
      <c r="AIT80" s="58"/>
      <c r="AIU80" s="58"/>
      <c r="AIV80" s="58"/>
      <c r="AIW80" s="58"/>
      <c r="AIX80" s="58"/>
      <c r="AIY80" s="58"/>
      <c r="AIZ80" s="58"/>
      <c r="AJA80" s="58"/>
      <c r="AJB80" s="58"/>
      <c r="AJC80" s="58"/>
      <c r="AJD80" s="58"/>
      <c r="AJE80" s="58"/>
      <c r="AJF80" s="58"/>
      <c r="AJG80" s="58"/>
      <c r="AJH80" s="58"/>
      <c r="AJI80" s="58"/>
      <c r="AJJ80" s="58"/>
      <c r="AJK80" s="58"/>
      <c r="AJL80" s="58"/>
      <c r="AJM80" s="58"/>
      <c r="AJN80" s="58"/>
      <c r="AJO80" s="58"/>
      <c r="AJP80" s="58"/>
      <c r="AJQ80" s="58"/>
      <c r="AJR80" s="58"/>
      <c r="AJS80" s="58"/>
      <c r="AJT80" s="58"/>
      <c r="AJU80" s="58"/>
    </row>
    <row r="81" spans="1:957" ht="13" customHeight="1" x14ac:dyDescent="0.3">
      <c r="A81" s="48">
        <v>4476</v>
      </c>
      <c r="B81" s="19" t="s">
        <v>80</v>
      </c>
      <c r="C81" s="42">
        <v>40230</v>
      </c>
      <c r="D81" s="42">
        <v>43805.5</v>
      </c>
      <c r="E81" s="30">
        <v>8.8876460352970401</v>
      </c>
      <c r="F81" s="33">
        <v>-50886.2</v>
      </c>
      <c r="G81" s="33">
        <v>32095.5</v>
      </c>
      <c r="H81" s="30" t="s">
        <v>230</v>
      </c>
      <c r="I81" s="31" t="s">
        <v>226</v>
      </c>
      <c r="J81" s="58"/>
      <c r="K81" s="253"/>
      <c r="O81" s="255"/>
      <c r="P81" s="255"/>
      <c r="Q81" s="256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  <c r="IQ81" s="58"/>
      <c r="IR81" s="58"/>
      <c r="IS81" s="58"/>
      <c r="IT81" s="58"/>
      <c r="IU81" s="58"/>
      <c r="IV81" s="58"/>
      <c r="IW81" s="58"/>
      <c r="IX81" s="58"/>
      <c r="IY81" s="58"/>
      <c r="IZ81" s="58"/>
      <c r="JA81" s="58"/>
      <c r="JB81" s="58"/>
      <c r="JC81" s="58"/>
      <c r="JD81" s="58"/>
      <c r="JE81" s="58"/>
      <c r="JF81" s="58"/>
      <c r="JG81" s="58"/>
      <c r="JH81" s="58"/>
      <c r="JI81" s="58"/>
      <c r="JJ81" s="58"/>
      <c r="JK81" s="58"/>
      <c r="JL81" s="58"/>
      <c r="JM81" s="58"/>
      <c r="JN81" s="58"/>
      <c r="JO81" s="58"/>
      <c r="JP81" s="58"/>
      <c r="JQ81" s="58"/>
      <c r="JR81" s="58"/>
      <c r="JS81" s="58"/>
      <c r="JT81" s="58"/>
      <c r="JU81" s="58"/>
      <c r="JV81" s="58"/>
      <c r="JW81" s="58"/>
      <c r="JX81" s="58"/>
      <c r="JY81" s="58"/>
      <c r="JZ81" s="58"/>
      <c r="KA81" s="58"/>
      <c r="KB81" s="58"/>
      <c r="KC81" s="58"/>
      <c r="KD81" s="58"/>
      <c r="KE81" s="58"/>
      <c r="KF81" s="58"/>
      <c r="KG81" s="58"/>
      <c r="KH81" s="58"/>
      <c r="KI81" s="58"/>
      <c r="KJ81" s="58"/>
      <c r="KK81" s="58"/>
      <c r="KL81" s="58"/>
      <c r="KM81" s="58"/>
      <c r="KN81" s="58"/>
      <c r="KO81" s="58"/>
      <c r="KP81" s="58"/>
      <c r="KQ81" s="58"/>
      <c r="KR81" s="58"/>
      <c r="KS81" s="58"/>
      <c r="KT81" s="58"/>
      <c r="KU81" s="58"/>
      <c r="KV81" s="58"/>
      <c r="KW81" s="58"/>
      <c r="KX81" s="58"/>
      <c r="KY81" s="58"/>
      <c r="KZ81" s="58"/>
      <c r="LA81" s="58"/>
      <c r="LB81" s="58"/>
      <c r="LC81" s="58"/>
      <c r="LD81" s="58"/>
      <c r="LE81" s="58"/>
      <c r="LF81" s="58"/>
      <c r="LG81" s="58"/>
      <c r="LH81" s="58"/>
      <c r="LI81" s="58"/>
      <c r="LJ81" s="58"/>
      <c r="LK81" s="58"/>
      <c r="LL81" s="58"/>
      <c r="LM81" s="58"/>
      <c r="LN81" s="58"/>
      <c r="LO81" s="58"/>
      <c r="LP81" s="58"/>
      <c r="LQ81" s="58"/>
      <c r="LR81" s="58"/>
      <c r="LS81" s="58"/>
      <c r="LT81" s="58"/>
      <c r="LU81" s="58"/>
      <c r="LV81" s="58"/>
      <c r="LW81" s="58"/>
      <c r="LX81" s="58"/>
      <c r="LY81" s="58"/>
      <c r="LZ81" s="58"/>
      <c r="MA81" s="58"/>
      <c r="MB81" s="58"/>
      <c r="MC81" s="58"/>
      <c r="MD81" s="58"/>
      <c r="ME81" s="58"/>
      <c r="MF81" s="58"/>
      <c r="MG81" s="58"/>
      <c r="MH81" s="58"/>
      <c r="MI81" s="58"/>
      <c r="MJ81" s="58"/>
      <c r="MK81" s="58"/>
      <c r="ML81" s="58"/>
      <c r="MM81" s="58"/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D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  <c r="RV81" s="58"/>
      <c r="RW81" s="58"/>
      <c r="RX81" s="58"/>
      <c r="RY81" s="58"/>
      <c r="RZ81" s="58"/>
      <c r="SA81" s="58"/>
      <c r="SB81" s="58"/>
      <c r="SC81" s="58"/>
      <c r="SD81" s="58"/>
      <c r="SE81" s="58"/>
      <c r="SF81" s="58"/>
      <c r="SG81" s="58"/>
      <c r="SH81" s="58"/>
      <c r="SI81" s="58"/>
      <c r="SJ81" s="58"/>
      <c r="SK81" s="58"/>
      <c r="SL81" s="58"/>
      <c r="SM81" s="58"/>
      <c r="SN81" s="58"/>
      <c r="SO81" s="58"/>
      <c r="SP81" s="58"/>
      <c r="SQ81" s="58"/>
      <c r="SR81" s="58"/>
      <c r="SS81" s="58"/>
      <c r="ST81" s="58"/>
      <c r="SU81" s="58"/>
      <c r="SV81" s="58"/>
      <c r="SW81" s="58"/>
      <c r="SX81" s="58"/>
      <c r="SY81" s="58"/>
      <c r="SZ81" s="58"/>
      <c r="TA81" s="58"/>
      <c r="TB81" s="58"/>
      <c r="TC81" s="58"/>
      <c r="TD81" s="58"/>
      <c r="TE81" s="58"/>
      <c r="TF81" s="58"/>
      <c r="TG81" s="58"/>
      <c r="TH81" s="58"/>
      <c r="TI81" s="58"/>
      <c r="TJ81" s="58"/>
      <c r="TK81" s="58"/>
      <c r="TL81" s="58"/>
      <c r="TM81" s="58"/>
      <c r="TN81" s="58"/>
      <c r="TO81" s="58"/>
      <c r="TP81" s="58"/>
      <c r="TQ81" s="58"/>
      <c r="TR81" s="58"/>
      <c r="TS81" s="58"/>
      <c r="TT81" s="58"/>
      <c r="TU81" s="58"/>
      <c r="TV81" s="58"/>
      <c r="TW81" s="58"/>
      <c r="TX81" s="58"/>
      <c r="TY81" s="58"/>
      <c r="TZ81" s="58"/>
      <c r="UA81" s="58"/>
      <c r="UB81" s="58"/>
      <c r="UC81" s="58"/>
      <c r="UD81" s="58"/>
      <c r="UE81" s="58"/>
      <c r="UF81" s="58"/>
      <c r="UG81" s="58"/>
      <c r="UH81" s="58"/>
      <c r="UI81" s="58"/>
      <c r="UJ81" s="58"/>
      <c r="UK81" s="58"/>
      <c r="UL81" s="58"/>
      <c r="UM81" s="58"/>
      <c r="UN81" s="58"/>
      <c r="UO81" s="58"/>
      <c r="UP81" s="58"/>
      <c r="UQ81" s="58"/>
      <c r="UR81" s="58"/>
      <c r="US81" s="58"/>
      <c r="UT81" s="58"/>
      <c r="UU81" s="58"/>
      <c r="UV81" s="58"/>
      <c r="UW81" s="58"/>
      <c r="UX81" s="58"/>
      <c r="UY81" s="58"/>
      <c r="UZ81" s="58"/>
      <c r="VA81" s="58"/>
      <c r="VB81" s="58"/>
      <c r="VC81" s="58"/>
      <c r="VD81" s="58"/>
      <c r="VE81" s="58"/>
      <c r="VF81" s="58"/>
      <c r="VG81" s="58"/>
      <c r="VH81" s="58"/>
      <c r="VI81" s="58"/>
      <c r="VJ81" s="58"/>
      <c r="VK81" s="58"/>
      <c r="VL81" s="58"/>
      <c r="VM81" s="58"/>
      <c r="VN81" s="58"/>
      <c r="VO81" s="58"/>
      <c r="VP81" s="58"/>
      <c r="VQ81" s="58"/>
      <c r="VR81" s="58"/>
      <c r="VS81" s="58"/>
      <c r="VT81" s="58"/>
      <c r="VU81" s="58"/>
      <c r="VV81" s="58"/>
      <c r="VW81" s="58"/>
      <c r="VX81" s="58"/>
      <c r="VY81" s="58"/>
      <c r="VZ81" s="58"/>
      <c r="WA81" s="58"/>
      <c r="WB81" s="58"/>
      <c r="WC81" s="58"/>
      <c r="WD81" s="58"/>
      <c r="WE81" s="58"/>
      <c r="WF81" s="58"/>
      <c r="WG81" s="58"/>
      <c r="WH81" s="58"/>
      <c r="WI81" s="58"/>
      <c r="WJ81" s="58"/>
      <c r="WK81" s="58"/>
      <c r="WL81" s="58"/>
      <c r="WM81" s="58"/>
      <c r="WN81" s="58"/>
      <c r="WO81" s="58"/>
      <c r="WP81" s="58"/>
      <c r="WQ81" s="58"/>
      <c r="WR81" s="58"/>
      <c r="WS81" s="58"/>
      <c r="WT81" s="58"/>
      <c r="WU81" s="58"/>
      <c r="WV81" s="58"/>
      <c r="WW81" s="58"/>
      <c r="WX81" s="58"/>
      <c r="WY81" s="58"/>
      <c r="WZ81" s="58"/>
      <c r="XA81" s="58"/>
      <c r="XB81" s="58"/>
      <c r="XC81" s="58"/>
      <c r="XD81" s="58"/>
      <c r="XE81" s="58"/>
      <c r="XF81" s="58"/>
      <c r="XG81" s="58"/>
      <c r="XH81" s="58"/>
      <c r="XI81" s="58"/>
      <c r="XJ81" s="58"/>
      <c r="XK81" s="58"/>
      <c r="XL81" s="58"/>
      <c r="XM81" s="58"/>
      <c r="XN81" s="58"/>
      <c r="XO81" s="58"/>
      <c r="XP81" s="58"/>
      <c r="XQ81" s="58"/>
      <c r="XR81" s="58"/>
      <c r="XS81" s="58"/>
      <c r="XT81" s="58"/>
      <c r="XU81" s="58"/>
      <c r="XV81" s="58"/>
      <c r="XW81" s="58"/>
      <c r="XX81" s="58"/>
      <c r="XY81" s="58"/>
      <c r="XZ81" s="58"/>
      <c r="YA81" s="58"/>
      <c r="YB81" s="58"/>
      <c r="YC81" s="58"/>
      <c r="YD81" s="58"/>
      <c r="YE81" s="58"/>
      <c r="YF81" s="58"/>
      <c r="YG81" s="58"/>
      <c r="YH81" s="58"/>
      <c r="YI81" s="58"/>
      <c r="YJ81" s="58"/>
      <c r="YK81" s="58"/>
      <c r="YL81" s="58"/>
      <c r="YM81" s="58"/>
      <c r="YN81" s="58"/>
      <c r="YO81" s="58"/>
      <c r="YP81" s="58"/>
      <c r="YQ81" s="58"/>
      <c r="YR81" s="58"/>
      <c r="YS81" s="58"/>
      <c r="YT81" s="58"/>
      <c r="YU81" s="58"/>
      <c r="YV81" s="58"/>
      <c r="YW81" s="58"/>
      <c r="YX81" s="58"/>
      <c r="YY81" s="58"/>
      <c r="YZ81" s="58"/>
      <c r="ZA81" s="58"/>
      <c r="ZB81" s="58"/>
      <c r="ZC81" s="58"/>
      <c r="ZD81" s="58"/>
      <c r="ZE81" s="58"/>
      <c r="ZF81" s="58"/>
      <c r="ZG81" s="58"/>
      <c r="ZH81" s="58"/>
      <c r="ZI81" s="58"/>
      <c r="ZJ81" s="58"/>
      <c r="ZK81" s="58"/>
      <c r="ZL81" s="58"/>
      <c r="ZM81" s="58"/>
      <c r="ZN81" s="58"/>
      <c r="ZO81" s="58"/>
      <c r="ZP81" s="58"/>
      <c r="ZQ81" s="58"/>
      <c r="ZR81" s="58"/>
      <c r="ZS81" s="58"/>
      <c r="ZT81" s="58"/>
      <c r="ZU81" s="58"/>
      <c r="ZV81" s="58"/>
      <c r="ZW81" s="58"/>
      <c r="ZX81" s="58"/>
      <c r="ZY81" s="58"/>
      <c r="ZZ81" s="58"/>
      <c r="AAA81" s="58"/>
      <c r="AAB81" s="58"/>
      <c r="AAC81" s="58"/>
      <c r="AAD81" s="58"/>
      <c r="AAE81" s="58"/>
      <c r="AAF81" s="58"/>
      <c r="AAG81" s="58"/>
      <c r="AAH81" s="58"/>
      <c r="AAI81" s="58"/>
      <c r="AAJ81" s="58"/>
      <c r="AAK81" s="58"/>
      <c r="AAL81" s="58"/>
      <c r="AAM81" s="58"/>
      <c r="AAN81" s="58"/>
      <c r="AAO81" s="58"/>
      <c r="AAP81" s="58"/>
      <c r="AAQ81" s="58"/>
      <c r="AAR81" s="58"/>
      <c r="AAS81" s="58"/>
      <c r="AAT81" s="58"/>
      <c r="AAU81" s="58"/>
      <c r="AAV81" s="58"/>
      <c r="AAW81" s="58"/>
      <c r="AAX81" s="58"/>
      <c r="AAY81" s="58"/>
      <c r="AAZ81" s="58"/>
      <c r="ABA81" s="58"/>
      <c r="ABB81" s="58"/>
      <c r="ABC81" s="58"/>
      <c r="ABD81" s="58"/>
      <c r="ABE81" s="58"/>
      <c r="ABF81" s="58"/>
      <c r="ABG81" s="58"/>
      <c r="ABH81" s="58"/>
      <c r="ABI81" s="58"/>
      <c r="ABJ81" s="58"/>
      <c r="ABK81" s="58"/>
      <c r="ABL81" s="58"/>
      <c r="ABM81" s="58"/>
      <c r="ABN81" s="58"/>
      <c r="ABO81" s="58"/>
      <c r="ABP81" s="58"/>
      <c r="ABQ81" s="58"/>
      <c r="ABR81" s="58"/>
      <c r="ABS81" s="58"/>
      <c r="ABT81" s="58"/>
      <c r="ABU81" s="58"/>
      <c r="ABV81" s="58"/>
      <c r="ABW81" s="58"/>
      <c r="ABX81" s="58"/>
      <c r="ABY81" s="58"/>
      <c r="ABZ81" s="58"/>
      <c r="ACA81" s="58"/>
      <c r="ACB81" s="58"/>
      <c r="ACC81" s="58"/>
      <c r="ACD81" s="58"/>
      <c r="ACE81" s="58"/>
      <c r="ACF81" s="58"/>
      <c r="ACG81" s="58"/>
      <c r="ACH81" s="58"/>
      <c r="ACI81" s="58"/>
      <c r="ACJ81" s="58"/>
      <c r="ACK81" s="58"/>
      <c r="ACL81" s="58"/>
      <c r="ACM81" s="58"/>
      <c r="ACN81" s="58"/>
      <c r="ACO81" s="58"/>
      <c r="ACP81" s="58"/>
      <c r="ACQ81" s="58"/>
      <c r="ACR81" s="58"/>
      <c r="ACS81" s="58"/>
      <c r="ACT81" s="58"/>
      <c r="ACU81" s="58"/>
      <c r="ACV81" s="58"/>
      <c r="ACW81" s="58"/>
      <c r="ACX81" s="58"/>
      <c r="ACY81" s="58"/>
      <c r="ACZ81" s="58"/>
      <c r="ADA81" s="58"/>
      <c r="ADB81" s="58"/>
      <c r="ADC81" s="58"/>
      <c r="ADD81" s="58"/>
      <c r="ADE81" s="58"/>
      <c r="ADF81" s="58"/>
      <c r="ADG81" s="58"/>
      <c r="ADH81" s="58"/>
      <c r="ADI81" s="58"/>
      <c r="ADJ81" s="58"/>
      <c r="ADK81" s="58"/>
      <c r="ADL81" s="58"/>
      <c r="ADM81" s="58"/>
      <c r="ADN81" s="58"/>
      <c r="ADO81" s="58"/>
      <c r="ADP81" s="58"/>
      <c r="ADQ81" s="58"/>
      <c r="ADR81" s="58"/>
      <c r="ADS81" s="58"/>
      <c r="ADT81" s="58"/>
      <c r="ADU81" s="58"/>
      <c r="ADV81" s="58"/>
      <c r="ADW81" s="58"/>
      <c r="ADX81" s="58"/>
      <c r="ADY81" s="58"/>
      <c r="ADZ81" s="58"/>
      <c r="AEA81" s="58"/>
      <c r="AEB81" s="58"/>
      <c r="AEC81" s="58"/>
      <c r="AED81" s="58"/>
      <c r="AEE81" s="58"/>
      <c r="AEF81" s="58"/>
      <c r="AEG81" s="58"/>
      <c r="AEH81" s="58"/>
      <c r="AEI81" s="58"/>
      <c r="AEJ81" s="58"/>
      <c r="AEK81" s="58"/>
      <c r="AEL81" s="58"/>
      <c r="AEM81" s="58"/>
      <c r="AEN81" s="58"/>
      <c r="AEO81" s="58"/>
      <c r="AEP81" s="58"/>
      <c r="AEQ81" s="58"/>
      <c r="AER81" s="58"/>
      <c r="AES81" s="58"/>
      <c r="AET81" s="58"/>
      <c r="AEU81" s="58"/>
      <c r="AEV81" s="58"/>
      <c r="AEW81" s="58"/>
      <c r="AEX81" s="58"/>
      <c r="AEY81" s="58"/>
      <c r="AEZ81" s="58"/>
      <c r="AFA81" s="58"/>
      <c r="AFB81" s="58"/>
      <c r="AFC81" s="58"/>
      <c r="AFD81" s="58"/>
      <c r="AFE81" s="58"/>
      <c r="AFF81" s="58"/>
      <c r="AFG81" s="58"/>
      <c r="AFH81" s="58"/>
      <c r="AFI81" s="58"/>
      <c r="AFJ81" s="58"/>
      <c r="AFK81" s="58"/>
      <c r="AFL81" s="58"/>
      <c r="AFM81" s="58"/>
      <c r="AFN81" s="58"/>
      <c r="AFO81" s="58"/>
      <c r="AFP81" s="58"/>
      <c r="AFQ81" s="58"/>
      <c r="AFR81" s="58"/>
      <c r="AFS81" s="58"/>
      <c r="AFT81" s="58"/>
      <c r="AFU81" s="58"/>
      <c r="AFV81" s="58"/>
      <c r="AFW81" s="58"/>
      <c r="AFX81" s="58"/>
      <c r="AFY81" s="58"/>
      <c r="AFZ81" s="58"/>
      <c r="AGA81" s="58"/>
      <c r="AGB81" s="58"/>
      <c r="AGC81" s="58"/>
      <c r="AGD81" s="58"/>
      <c r="AGE81" s="58"/>
      <c r="AGF81" s="58"/>
      <c r="AGG81" s="58"/>
      <c r="AGH81" s="58"/>
      <c r="AGI81" s="58"/>
      <c r="AGJ81" s="58"/>
      <c r="AGK81" s="58"/>
      <c r="AGL81" s="58"/>
      <c r="AGM81" s="58"/>
      <c r="AGN81" s="58"/>
      <c r="AGO81" s="58"/>
      <c r="AGP81" s="58"/>
      <c r="AGQ81" s="58"/>
      <c r="AGR81" s="58"/>
      <c r="AGS81" s="58"/>
      <c r="AGT81" s="58"/>
      <c r="AGU81" s="58"/>
      <c r="AGV81" s="58"/>
      <c r="AGW81" s="58"/>
      <c r="AGX81" s="58"/>
      <c r="AGY81" s="58"/>
      <c r="AGZ81" s="58"/>
      <c r="AHA81" s="58"/>
      <c r="AHB81" s="58"/>
      <c r="AHC81" s="58"/>
      <c r="AHD81" s="58"/>
      <c r="AHE81" s="58"/>
      <c r="AHF81" s="58"/>
      <c r="AHG81" s="58"/>
      <c r="AHH81" s="58"/>
      <c r="AHI81" s="58"/>
      <c r="AHJ81" s="58"/>
      <c r="AHK81" s="58"/>
      <c r="AHL81" s="58"/>
      <c r="AHM81" s="58"/>
      <c r="AHN81" s="58"/>
      <c r="AHO81" s="58"/>
      <c r="AHP81" s="58"/>
      <c r="AHQ81" s="58"/>
      <c r="AHR81" s="58"/>
      <c r="AHS81" s="58"/>
      <c r="AHT81" s="58"/>
      <c r="AHU81" s="58"/>
      <c r="AHV81" s="58"/>
      <c r="AHW81" s="58"/>
      <c r="AHX81" s="58"/>
      <c r="AHY81" s="58"/>
      <c r="AHZ81" s="58"/>
      <c r="AIA81" s="58"/>
      <c r="AIB81" s="58"/>
      <c r="AIC81" s="58"/>
      <c r="AID81" s="58"/>
      <c r="AIE81" s="58"/>
      <c r="AIF81" s="58"/>
      <c r="AIG81" s="58"/>
      <c r="AIH81" s="58"/>
      <c r="AII81" s="58"/>
      <c r="AIJ81" s="58"/>
      <c r="AIK81" s="58"/>
      <c r="AIL81" s="58"/>
      <c r="AIM81" s="58"/>
      <c r="AIN81" s="58"/>
      <c r="AIO81" s="58"/>
      <c r="AIP81" s="58"/>
      <c r="AIQ81" s="58"/>
      <c r="AIR81" s="58"/>
      <c r="AIS81" s="58"/>
      <c r="AIT81" s="58"/>
      <c r="AIU81" s="58"/>
      <c r="AIV81" s="58"/>
      <c r="AIW81" s="58"/>
      <c r="AIX81" s="58"/>
      <c r="AIY81" s="58"/>
      <c r="AIZ81" s="58"/>
      <c r="AJA81" s="58"/>
      <c r="AJB81" s="58"/>
      <c r="AJC81" s="58"/>
      <c r="AJD81" s="58"/>
      <c r="AJE81" s="58"/>
      <c r="AJF81" s="58"/>
      <c r="AJG81" s="58"/>
      <c r="AJH81" s="58"/>
      <c r="AJI81" s="58"/>
      <c r="AJJ81" s="58"/>
      <c r="AJK81" s="58"/>
      <c r="AJL81" s="58"/>
      <c r="AJM81" s="58"/>
      <c r="AJN81" s="58"/>
      <c r="AJO81" s="58"/>
      <c r="AJP81" s="58"/>
      <c r="AJQ81" s="58"/>
      <c r="AJR81" s="58"/>
      <c r="AJS81" s="58"/>
      <c r="AJT81" s="58"/>
      <c r="AJU81" s="58"/>
    </row>
    <row r="82" spans="1:957" ht="13" customHeight="1" x14ac:dyDescent="0.3">
      <c r="A82" s="48">
        <v>4486</v>
      </c>
      <c r="B82" s="19" t="s">
        <v>81</v>
      </c>
      <c r="C82" s="42">
        <v>0</v>
      </c>
      <c r="D82" s="42">
        <v>182.5</v>
      </c>
      <c r="E82" s="30" t="s">
        <v>231</v>
      </c>
      <c r="F82" s="37">
        <v>0</v>
      </c>
      <c r="G82" s="37">
        <v>182.5</v>
      </c>
      <c r="H82" s="32" t="s">
        <v>231</v>
      </c>
      <c r="I82" s="31" t="s">
        <v>226</v>
      </c>
      <c r="J82" s="58"/>
      <c r="K82" s="253"/>
      <c r="O82" s="255"/>
      <c r="P82" s="255"/>
      <c r="Q82" s="256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  <c r="IW82" s="58"/>
      <c r="IX82" s="58"/>
      <c r="IY82" s="58"/>
      <c r="IZ82" s="58"/>
      <c r="JA82" s="58"/>
      <c r="JB82" s="58"/>
      <c r="JC82" s="58"/>
      <c r="JD82" s="58"/>
      <c r="JE82" s="58"/>
      <c r="JF82" s="58"/>
      <c r="JG82" s="58"/>
      <c r="JH82" s="58"/>
      <c r="JI82" s="58"/>
      <c r="JJ82" s="58"/>
      <c r="JK82" s="58"/>
      <c r="JL82" s="58"/>
      <c r="JM82" s="58"/>
      <c r="JN82" s="58"/>
      <c r="JO82" s="58"/>
      <c r="JP82" s="58"/>
      <c r="JQ82" s="58"/>
      <c r="JR82" s="58"/>
      <c r="JS82" s="58"/>
      <c r="JT82" s="58"/>
      <c r="JU82" s="58"/>
      <c r="JV82" s="58"/>
      <c r="JW82" s="58"/>
      <c r="JX82" s="58"/>
      <c r="JY82" s="58"/>
      <c r="JZ82" s="58"/>
      <c r="KA82" s="58"/>
      <c r="KB82" s="58"/>
      <c r="KC82" s="58"/>
      <c r="KD82" s="58"/>
      <c r="KE82" s="58"/>
      <c r="KF82" s="58"/>
      <c r="KG82" s="58"/>
      <c r="KH82" s="58"/>
      <c r="KI82" s="58"/>
      <c r="KJ82" s="58"/>
      <c r="KK82" s="58"/>
      <c r="KL82" s="58"/>
      <c r="KM82" s="58"/>
      <c r="KN82" s="58"/>
      <c r="KO82" s="58"/>
      <c r="KP82" s="58"/>
      <c r="KQ82" s="58"/>
      <c r="KR82" s="58"/>
      <c r="KS82" s="58"/>
      <c r="KT82" s="58"/>
      <c r="KU82" s="58"/>
      <c r="KV82" s="58"/>
      <c r="KW82" s="58"/>
      <c r="KX82" s="58"/>
      <c r="KY82" s="58"/>
      <c r="KZ82" s="58"/>
      <c r="LA82" s="58"/>
      <c r="LB82" s="58"/>
      <c r="LC82" s="58"/>
      <c r="LD82" s="58"/>
      <c r="LE82" s="58"/>
      <c r="LF82" s="58"/>
      <c r="LG82" s="58"/>
      <c r="LH82" s="58"/>
      <c r="LI82" s="58"/>
      <c r="LJ82" s="58"/>
      <c r="LK82" s="58"/>
      <c r="LL82" s="58"/>
      <c r="LM82" s="58"/>
      <c r="LN82" s="58"/>
      <c r="LO82" s="58"/>
      <c r="LP82" s="58"/>
      <c r="LQ82" s="58"/>
      <c r="LR82" s="58"/>
      <c r="LS82" s="58"/>
      <c r="LT82" s="58"/>
      <c r="LU82" s="58"/>
      <c r="LV82" s="58"/>
      <c r="LW82" s="58"/>
      <c r="LX82" s="58"/>
      <c r="LY82" s="58"/>
      <c r="LZ82" s="58"/>
      <c r="MA82" s="58"/>
      <c r="MB82" s="58"/>
      <c r="MC82" s="58"/>
      <c r="MD82" s="58"/>
      <c r="ME82" s="58"/>
      <c r="MF82" s="58"/>
      <c r="MG82" s="58"/>
      <c r="MH82" s="58"/>
      <c r="MI82" s="58"/>
      <c r="MJ82" s="58"/>
      <c r="MK82" s="58"/>
      <c r="ML82" s="58"/>
      <c r="MM82" s="58"/>
      <c r="MN82" s="58"/>
      <c r="MO82" s="58"/>
      <c r="MP82" s="58"/>
      <c r="MQ82" s="58"/>
      <c r="MR82" s="58"/>
      <c r="MS82" s="58"/>
      <c r="MT82" s="58"/>
      <c r="MU82" s="58"/>
      <c r="MV82" s="58"/>
      <c r="MW82" s="58"/>
      <c r="MX82" s="58"/>
      <c r="MY82" s="58"/>
      <c r="MZ82" s="58"/>
      <c r="NA82" s="58"/>
      <c r="NB82" s="58"/>
      <c r="NC82" s="58"/>
      <c r="ND82" s="58"/>
      <c r="NE82" s="58"/>
      <c r="NF82" s="58"/>
      <c r="NG82" s="58"/>
      <c r="NH82" s="58"/>
      <c r="NI82" s="58"/>
      <c r="NJ82" s="58"/>
      <c r="NK82" s="58"/>
      <c r="NL82" s="58"/>
      <c r="NM82" s="58"/>
      <c r="NN82" s="58"/>
      <c r="NO82" s="58"/>
      <c r="NP82" s="58"/>
      <c r="NQ82" s="58"/>
      <c r="NR82" s="58"/>
      <c r="NS82" s="58"/>
      <c r="NT82" s="58"/>
      <c r="NU82" s="58"/>
      <c r="NV82" s="58"/>
      <c r="NW82" s="58"/>
      <c r="NX82" s="58"/>
      <c r="NY82" s="58"/>
      <c r="NZ82" s="58"/>
      <c r="OA82" s="58"/>
      <c r="OB82" s="58"/>
      <c r="OC82" s="58"/>
      <c r="OD82" s="58"/>
      <c r="OE82" s="58"/>
      <c r="OF82" s="58"/>
      <c r="OG82" s="58"/>
      <c r="OH82" s="58"/>
      <c r="OI82" s="58"/>
      <c r="OJ82" s="58"/>
      <c r="OK82" s="58"/>
      <c r="OL82" s="58"/>
      <c r="OM82" s="58"/>
      <c r="ON82" s="58"/>
      <c r="OO82" s="58"/>
      <c r="OP82" s="58"/>
      <c r="OQ82" s="58"/>
      <c r="OR82" s="58"/>
      <c r="OS82" s="58"/>
      <c r="OT82" s="58"/>
      <c r="OU82" s="58"/>
      <c r="OV82" s="58"/>
      <c r="OW82" s="58"/>
      <c r="OX82" s="58"/>
      <c r="OY82" s="58"/>
      <c r="OZ82" s="58"/>
      <c r="PA82" s="58"/>
      <c r="PB82" s="58"/>
      <c r="PC82" s="58"/>
      <c r="PD82" s="58"/>
      <c r="PE82" s="58"/>
      <c r="PF82" s="58"/>
      <c r="PG82" s="58"/>
      <c r="PH82" s="58"/>
      <c r="PI82" s="58"/>
      <c r="PJ82" s="58"/>
      <c r="PK82" s="58"/>
      <c r="PL82" s="58"/>
      <c r="PM82" s="58"/>
      <c r="PN82" s="58"/>
      <c r="PO82" s="58"/>
      <c r="PP82" s="58"/>
      <c r="PQ82" s="58"/>
      <c r="PR82" s="58"/>
      <c r="PS82" s="58"/>
      <c r="PT82" s="58"/>
      <c r="PU82" s="58"/>
      <c r="PV82" s="58"/>
      <c r="PW82" s="58"/>
      <c r="PX82" s="58"/>
      <c r="PY82" s="58"/>
      <c r="PZ82" s="58"/>
      <c r="QA82" s="58"/>
      <c r="QB82" s="58"/>
      <c r="QC82" s="58"/>
      <c r="QD82" s="58"/>
      <c r="QE82" s="58"/>
      <c r="QF82" s="58"/>
      <c r="QG82" s="58"/>
      <c r="QH82" s="58"/>
      <c r="QI82" s="58"/>
      <c r="QJ82" s="58"/>
      <c r="QK82" s="58"/>
      <c r="QL82" s="58"/>
      <c r="QM82" s="58"/>
      <c r="QN82" s="58"/>
      <c r="QO82" s="58"/>
      <c r="QP82" s="58"/>
      <c r="QQ82" s="58"/>
      <c r="QR82" s="58"/>
      <c r="QS82" s="58"/>
      <c r="QT82" s="58"/>
      <c r="QU82" s="58"/>
      <c r="QV82" s="58"/>
      <c r="QW82" s="58"/>
      <c r="QX82" s="58"/>
      <c r="QY82" s="58"/>
      <c r="QZ82" s="58"/>
      <c r="RA82" s="58"/>
      <c r="RB82" s="58"/>
      <c r="RC82" s="58"/>
      <c r="RD82" s="58"/>
      <c r="RE82" s="58"/>
      <c r="RF82" s="58"/>
      <c r="RG82" s="58"/>
      <c r="RH82" s="58"/>
      <c r="RI82" s="58"/>
      <c r="RJ82" s="58"/>
      <c r="RK82" s="58"/>
      <c r="RL82" s="58"/>
      <c r="RM82" s="58"/>
      <c r="RN82" s="58"/>
      <c r="RO82" s="58"/>
      <c r="RP82" s="58"/>
      <c r="RQ82" s="58"/>
      <c r="RR82" s="58"/>
      <c r="RS82" s="58"/>
      <c r="RT82" s="58"/>
      <c r="RU82" s="58"/>
      <c r="RV82" s="58"/>
      <c r="RW82" s="58"/>
      <c r="RX82" s="58"/>
      <c r="RY82" s="58"/>
      <c r="RZ82" s="58"/>
      <c r="SA82" s="58"/>
      <c r="SB82" s="58"/>
      <c r="SC82" s="58"/>
      <c r="SD82" s="58"/>
      <c r="SE82" s="58"/>
      <c r="SF82" s="58"/>
      <c r="SG82" s="58"/>
      <c r="SH82" s="58"/>
      <c r="SI82" s="58"/>
      <c r="SJ82" s="58"/>
      <c r="SK82" s="58"/>
      <c r="SL82" s="58"/>
      <c r="SM82" s="58"/>
      <c r="SN82" s="58"/>
      <c r="SO82" s="58"/>
      <c r="SP82" s="58"/>
      <c r="SQ82" s="58"/>
      <c r="SR82" s="58"/>
      <c r="SS82" s="58"/>
      <c r="ST82" s="58"/>
      <c r="SU82" s="58"/>
      <c r="SV82" s="58"/>
      <c r="SW82" s="58"/>
      <c r="SX82" s="58"/>
      <c r="SY82" s="58"/>
      <c r="SZ82" s="58"/>
      <c r="TA82" s="58"/>
      <c r="TB82" s="58"/>
      <c r="TC82" s="58"/>
      <c r="TD82" s="58"/>
      <c r="TE82" s="58"/>
      <c r="TF82" s="58"/>
      <c r="TG82" s="58"/>
      <c r="TH82" s="58"/>
      <c r="TI82" s="58"/>
      <c r="TJ82" s="58"/>
      <c r="TK82" s="58"/>
      <c r="TL82" s="58"/>
      <c r="TM82" s="58"/>
      <c r="TN82" s="58"/>
      <c r="TO82" s="58"/>
      <c r="TP82" s="58"/>
      <c r="TQ82" s="58"/>
      <c r="TR82" s="58"/>
      <c r="TS82" s="58"/>
      <c r="TT82" s="58"/>
      <c r="TU82" s="58"/>
      <c r="TV82" s="58"/>
      <c r="TW82" s="58"/>
      <c r="TX82" s="58"/>
      <c r="TY82" s="58"/>
      <c r="TZ82" s="58"/>
      <c r="UA82" s="58"/>
      <c r="UB82" s="58"/>
      <c r="UC82" s="58"/>
      <c r="UD82" s="58"/>
      <c r="UE82" s="58"/>
      <c r="UF82" s="58"/>
      <c r="UG82" s="58"/>
      <c r="UH82" s="58"/>
      <c r="UI82" s="58"/>
      <c r="UJ82" s="58"/>
      <c r="UK82" s="58"/>
      <c r="UL82" s="58"/>
      <c r="UM82" s="58"/>
      <c r="UN82" s="58"/>
      <c r="UO82" s="58"/>
      <c r="UP82" s="58"/>
      <c r="UQ82" s="58"/>
      <c r="UR82" s="58"/>
      <c r="US82" s="58"/>
      <c r="UT82" s="58"/>
      <c r="UU82" s="58"/>
      <c r="UV82" s="58"/>
      <c r="UW82" s="58"/>
      <c r="UX82" s="58"/>
      <c r="UY82" s="58"/>
      <c r="UZ82" s="58"/>
      <c r="VA82" s="58"/>
      <c r="VB82" s="58"/>
      <c r="VC82" s="58"/>
      <c r="VD82" s="58"/>
      <c r="VE82" s="58"/>
      <c r="VF82" s="58"/>
      <c r="VG82" s="58"/>
      <c r="VH82" s="58"/>
      <c r="VI82" s="58"/>
      <c r="VJ82" s="58"/>
      <c r="VK82" s="58"/>
      <c r="VL82" s="58"/>
      <c r="VM82" s="58"/>
      <c r="VN82" s="58"/>
      <c r="VO82" s="58"/>
      <c r="VP82" s="58"/>
      <c r="VQ82" s="58"/>
      <c r="VR82" s="58"/>
      <c r="VS82" s="58"/>
      <c r="VT82" s="58"/>
      <c r="VU82" s="58"/>
      <c r="VV82" s="58"/>
      <c r="VW82" s="58"/>
      <c r="VX82" s="58"/>
      <c r="VY82" s="58"/>
      <c r="VZ82" s="58"/>
      <c r="WA82" s="58"/>
      <c r="WB82" s="58"/>
      <c r="WC82" s="58"/>
      <c r="WD82" s="58"/>
      <c r="WE82" s="58"/>
      <c r="WF82" s="58"/>
      <c r="WG82" s="58"/>
      <c r="WH82" s="58"/>
      <c r="WI82" s="58"/>
      <c r="WJ82" s="58"/>
      <c r="WK82" s="58"/>
      <c r="WL82" s="58"/>
      <c r="WM82" s="58"/>
      <c r="WN82" s="58"/>
      <c r="WO82" s="58"/>
      <c r="WP82" s="58"/>
      <c r="WQ82" s="58"/>
      <c r="WR82" s="58"/>
      <c r="WS82" s="58"/>
      <c r="WT82" s="58"/>
      <c r="WU82" s="58"/>
      <c r="WV82" s="58"/>
      <c r="WW82" s="58"/>
      <c r="WX82" s="58"/>
      <c r="WY82" s="58"/>
      <c r="WZ82" s="58"/>
      <c r="XA82" s="58"/>
      <c r="XB82" s="58"/>
      <c r="XC82" s="58"/>
      <c r="XD82" s="58"/>
      <c r="XE82" s="58"/>
      <c r="XF82" s="58"/>
      <c r="XG82" s="58"/>
      <c r="XH82" s="58"/>
      <c r="XI82" s="58"/>
      <c r="XJ82" s="58"/>
      <c r="XK82" s="58"/>
      <c r="XL82" s="58"/>
      <c r="XM82" s="58"/>
      <c r="XN82" s="58"/>
      <c r="XO82" s="58"/>
      <c r="XP82" s="58"/>
      <c r="XQ82" s="58"/>
      <c r="XR82" s="58"/>
      <c r="XS82" s="58"/>
      <c r="XT82" s="58"/>
      <c r="XU82" s="58"/>
      <c r="XV82" s="58"/>
      <c r="XW82" s="58"/>
      <c r="XX82" s="58"/>
      <c r="XY82" s="58"/>
      <c r="XZ82" s="58"/>
      <c r="YA82" s="58"/>
      <c r="YB82" s="58"/>
      <c r="YC82" s="58"/>
      <c r="YD82" s="58"/>
      <c r="YE82" s="58"/>
      <c r="YF82" s="58"/>
      <c r="YG82" s="58"/>
      <c r="YH82" s="58"/>
      <c r="YI82" s="58"/>
      <c r="YJ82" s="58"/>
      <c r="YK82" s="58"/>
      <c r="YL82" s="58"/>
      <c r="YM82" s="58"/>
      <c r="YN82" s="58"/>
      <c r="YO82" s="58"/>
      <c r="YP82" s="58"/>
      <c r="YQ82" s="58"/>
      <c r="YR82" s="58"/>
      <c r="YS82" s="58"/>
      <c r="YT82" s="58"/>
      <c r="YU82" s="58"/>
      <c r="YV82" s="58"/>
      <c r="YW82" s="58"/>
      <c r="YX82" s="58"/>
      <c r="YY82" s="58"/>
      <c r="YZ82" s="58"/>
      <c r="ZA82" s="58"/>
      <c r="ZB82" s="58"/>
      <c r="ZC82" s="58"/>
      <c r="ZD82" s="58"/>
      <c r="ZE82" s="58"/>
      <c r="ZF82" s="58"/>
      <c r="ZG82" s="58"/>
      <c r="ZH82" s="58"/>
      <c r="ZI82" s="58"/>
      <c r="ZJ82" s="58"/>
      <c r="ZK82" s="58"/>
      <c r="ZL82" s="58"/>
      <c r="ZM82" s="58"/>
      <c r="ZN82" s="58"/>
      <c r="ZO82" s="58"/>
      <c r="ZP82" s="58"/>
      <c r="ZQ82" s="58"/>
      <c r="ZR82" s="58"/>
      <c r="ZS82" s="58"/>
      <c r="ZT82" s="58"/>
      <c r="ZU82" s="58"/>
      <c r="ZV82" s="58"/>
      <c r="ZW82" s="58"/>
      <c r="ZX82" s="58"/>
      <c r="ZY82" s="58"/>
      <c r="ZZ82" s="58"/>
      <c r="AAA82" s="58"/>
      <c r="AAB82" s="58"/>
      <c r="AAC82" s="58"/>
      <c r="AAD82" s="58"/>
      <c r="AAE82" s="58"/>
      <c r="AAF82" s="58"/>
      <c r="AAG82" s="58"/>
      <c r="AAH82" s="58"/>
      <c r="AAI82" s="58"/>
      <c r="AAJ82" s="58"/>
      <c r="AAK82" s="58"/>
      <c r="AAL82" s="58"/>
      <c r="AAM82" s="58"/>
      <c r="AAN82" s="58"/>
      <c r="AAO82" s="58"/>
      <c r="AAP82" s="58"/>
      <c r="AAQ82" s="58"/>
      <c r="AAR82" s="58"/>
      <c r="AAS82" s="58"/>
      <c r="AAT82" s="58"/>
      <c r="AAU82" s="58"/>
      <c r="AAV82" s="58"/>
      <c r="AAW82" s="58"/>
      <c r="AAX82" s="58"/>
      <c r="AAY82" s="58"/>
      <c r="AAZ82" s="58"/>
      <c r="ABA82" s="58"/>
      <c r="ABB82" s="58"/>
      <c r="ABC82" s="58"/>
      <c r="ABD82" s="58"/>
      <c r="ABE82" s="58"/>
      <c r="ABF82" s="58"/>
      <c r="ABG82" s="58"/>
      <c r="ABH82" s="58"/>
      <c r="ABI82" s="58"/>
      <c r="ABJ82" s="58"/>
      <c r="ABK82" s="58"/>
      <c r="ABL82" s="58"/>
      <c r="ABM82" s="58"/>
      <c r="ABN82" s="58"/>
      <c r="ABO82" s="58"/>
      <c r="ABP82" s="58"/>
      <c r="ABQ82" s="58"/>
      <c r="ABR82" s="58"/>
      <c r="ABS82" s="58"/>
      <c r="ABT82" s="58"/>
      <c r="ABU82" s="58"/>
      <c r="ABV82" s="58"/>
      <c r="ABW82" s="58"/>
      <c r="ABX82" s="58"/>
      <c r="ABY82" s="58"/>
      <c r="ABZ82" s="58"/>
      <c r="ACA82" s="58"/>
      <c r="ACB82" s="58"/>
      <c r="ACC82" s="58"/>
      <c r="ACD82" s="58"/>
      <c r="ACE82" s="58"/>
      <c r="ACF82" s="58"/>
      <c r="ACG82" s="58"/>
      <c r="ACH82" s="58"/>
      <c r="ACI82" s="58"/>
      <c r="ACJ82" s="58"/>
      <c r="ACK82" s="58"/>
      <c r="ACL82" s="58"/>
      <c r="ACM82" s="58"/>
      <c r="ACN82" s="58"/>
      <c r="ACO82" s="58"/>
      <c r="ACP82" s="58"/>
      <c r="ACQ82" s="58"/>
      <c r="ACR82" s="58"/>
      <c r="ACS82" s="58"/>
      <c r="ACT82" s="58"/>
      <c r="ACU82" s="58"/>
      <c r="ACV82" s="58"/>
      <c r="ACW82" s="58"/>
      <c r="ACX82" s="58"/>
      <c r="ACY82" s="58"/>
      <c r="ACZ82" s="58"/>
      <c r="ADA82" s="58"/>
      <c r="ADB82" s="58"/>
      <c r="ADC82" s="58"/>
      <c r="ADD82" s="58"/>
      <c r="ADE82" s="58"/>
      <c r="ADF82" s="58"/>
      <c r="ADG82" s="58"/>
      <c r="ADH82" s="58"/>
      <c r="ADI82" s="58"/>
      <c r="ADJ82" s="58"/>
      <c r="ADK82" s="58"/>
      <c r="ADL82" s="58"/>
      <c r="ADM82" s="58"/>
      <c r="ADN82" s="58"/>
      <c r="ADO82" s="58"/>
      <c r="ADP82" s="58"/>
      <c r="ADQ82" s="58"/>
      <c r="ADR82" s="58"/>
      <c r="ADS82" s="58"/>
      <c r="ADT82" s="58"/>
      <c r="ADU82" s="58"/>
      <c r="ADV82" s="58"/>
      <c r="ADW82" s="58"/>
      <c r="ADX82" s="58"/>
      <c r="ADY82" s="58"/>
      <c r="ADZ82" s="58"/>
      <c r="AEA82" s="58"/>
      <c r="AEB82" s="58"/>
      <c r="AEC82" s="58"/>
      <c r="AED82" s="58"/>
      <c r="AEE82" s="58"/>
      <c r="AEF82" s="58"/>
      <c r="AEG82" s="58"/>
      <c r="AEH82" s="58"/>
      <c r="AEI82" s="58"/>
      <c r="AEJ82" s="58"/>
      <c r="AEK82" s="58"/>
      <c r="AEL82" s="58"/>
      <c r="AEM82" s="58"/>
      <c r="AEN82" s="58"/>
      <c r="AEO82" s="58"/>
      <c r="AEP82" s="58"/>
      <c r="AEQ82" s="58"/>
      <c r="AER82" s="58"/>
      <c r="AES82" s="58"/>
      <c r="AET82" s="58"/>
      <c r="AEU82" s="58"/>
      <c r="AEV82" s="58"/>
      <c r="AEW82" s="58"/>
      <c r="AEX82" s="58"/>
      <c r="AEY82" s="58"/>
      <c r="AEZ82" s="58"/>
      <c r="AFA82" s="58"/>
      <c r="AFB82" s="58"/>
      <c r="AFC82" s="58"/>
      <c r="AFD82" s="58"/>
      <c r="AFE82" s="58"/>
      <c r="AFF82" s="58"/>
      <c r="AFG82" s="58"/>
      <c r="AFH82" s="58"/>
      <c r="AFI82" s="58"/>
      <c r="AFJ82" s="58"/>
      <c r="AFK82" s="58"/>
      <c r="AFL82" s="58"/>
      <c r="AFM82" s="58"/>
      <c r="AFN82" s="58"/>
      <c r="AFO82" s="58"/>
      <c r="AFP82" s="58"/>
      <c r="AFQ82" s="58"/>
      <c r="AFR82" s="58"/>
      <c r="AFS82" s="58"/>
      <c r="AFT82" s="58"/>
      <c r="AFU82" s="58"/>
      <c r="AFV82" s="58"/>
      <c r="AFW82" s="58"/>
      <c r="AFX82" s="58"/>
      <c r="AFY82" s="58"/>
      <c r="AFZ82" s="58"/>
      <c r="AGA82" s="58"/>
      <c r="AGB82" s="58"/>
      <c r="AGC82" s="58"/>
      <c r="AGD82" s="58"/>
      <c r="AGE82" s="58"/>
      <c r="AGF82" s="58"/>
      <c r="AGG82" s="58"/>
      <c r="AGH82" s="58"/>
      <c r="AGI82" s="58"/>
      <c r="AGJ82" s="58"/>
      <c r="AGK82" s="58"/>
      <c r="AGL82" s="58"/>
      <c r="AGM82" s="58"/>
      <c r="AGN82" s="58"/>
      <c r="AGO82" s="58"/>
      <c r="AGP82" s="58"/>
      <c r="AGQ82" s="58"/>
      <c r="AGR82" s="58"/>
      <c r="AGS82" s="58"/>
      <c r="AGT82" s="58"/>
      <c r="AGU82" s="58"/>
      <c r="AGV82" s="58"/>
      <c r="AGW82" s="58"/>
      <c r="AGX82" s="58"/>
      <c r="AGY82" s="58"/>
      <c r="AGZ82" s="58"/>
      <c r="AHA82" s="58"/>
      <c r="AHB82" s="58"/>
      <c r="AHC82" s="58"/>
      <c r="AHD82" s="58"/>
      <c r="AHE82" s="58"/>
      <c r="AHF82" s="58"/>
      <c r="AHG82" s="58"/>
      <c r="AHH82" s="58"/>
      <c r="AHI82" s="58"/>
      <c r="AHJ82" s="58"/>
      <c r="AHK82" s="58"/>
      <c r="AHL82" s="58"/>
      <c r="AHM82" s="58"/>
      <c r="AHN82" s="58"/>
      <c r="AHO82" s="58"/>
      <c r="AHP82" s="58"/>
      <c r="AHQ82" s="58"/>
      <c r="AHR82" s="58"/>
      <c r="AHS82" s="58"/>
      <c r="AHT82" s="58"/>
      <c r="AHU82" s="58"/>
      <c r="AHV82" s="58"/>
      <c r="AHW82" s="58"/>
      <c r="AHX82" s="58"/>
      <c r="AHY82" s="58"/>
      <c r="AHZ82" s="58"/>
      <c r="AIA82" s="58"/>
      <c r="AIB82" s="58"/>
      <c r="AIC82" s="58"/>
      <c r="AID82" s="58"/>
      <c r="AIE82" s="58"/>
      <c r="AIF82" s="58"/>
      <c r="AIG82" s="58"/>
      <c r="AIH82" s="58"/>
      <c r="AII82" s="58"/>
      <c r="AIJ82" s="58"/>
      <c r="AIK82" s="58"/>
      <c r="AIL82" s="58"/>
      <c r="AIM82" s="58"/>
      <c r="AIN82" s="58"/>
      <c r="AIO82" s="58"/>
      <c r="AIP82" s="58"/>
      <c r="AIQ82" s="58"/>
      <c r="AIR82" s="58"/>
      <c r="AIS82" s="58"/>
      <c r="AIT82" s="58"/>
      <c r="AIU82" s="58"/>
      <c r="AIV82" s="58"/>
      <c r="AIW82" s="58"/>
      <c r="AIX82" s="58"/>
      <c r="AIY82" s="58"/>
      <c r="AIZ82" s="58"/>
      <c r="AJA82" s="58"/>
      <c r="AJB82" s="58"/>
      <c r="AJC82" s="58"/>
      <c r="AJD82" s="58"/>
      <c r="AJE82" s="58"/>
      <c r="AJF82" s="58"/>
      <c r="AJG82" s="58"/>
      <c r="AJH82" s="58"/>
      <c r="AJI82" s="58"/>
      <c r="AJJ82" s="58"/>
      <c r="AJK82" s="58"/>
      <c r="AJL82" s="58"/>
      <c r="AJM82" s="58"/>
      <c r="AJN82" s="58"/>
      <c r="AJO82" s="58"/>
      <c r="AJP82" s="58"/>
      <c r="AJQ82" s="58"/>
      <c r="AJR82" s="58"/>
      <c r="AJS82" s="58"/>
      <c r="AJT82" s="58"/>
      <c r="AJU82" s="58"/>
    </row>
    <row r="83" spans="1:957" ht="13" customHeight="1" x14ac:dyDescent="0.3">
      <c r="A83" s="48">
        <v>4495</v>
      </c>
      <c r="B83" s="19" t="s">
        <v>82</v>
      </c>
      <c r="C83" s="42">
        <v>0</v>
      </c>
      <c r="D83" s="42">
        <v>0</v>
      </c>
      <c r="E83" s="32" t="s">
        <v>231</v>
      </c>
      <c r="F83" s="37">
        <v>0</v>
      </c>
      <c r="G83" s="37">
        <v>0</v>
      </c>
      <c r="H83" s="32" t="s">
        <v>231</v>
      </c>
      <c r="I83" s="31" t="s">
        <v>228</v>
      </c>
      <c r="J83" s="58"/>
      <c r="K83" s="253"/>
      <c r="O83" s="255"/>
      <c r="P83" s="255"/>
      <c r="Q83" s="256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  <c r="IQ83" s="58"/>
      <c r="IR83" s="58"/>
      <c r="IS83" s="58"/>
      <c r="IT83" s="58"/>
      <c r="IU83" s="58"/>
      <c r="IV83" s="58"/>
      <c r="IW83" s="58"/>
      <c r="IX83" s="58"/>
      <c r="IY83" s="58"/>
      <c r="IZ83" s="58"/>
      <c r="JA83" s="58"/>
      <c r="JB83" s="58"/>
      <c r="JC83" s="58"/>
      <c r="JD83" s="58"/>
      <c r="JE83" s="58"/>
      <c r="JF83" s="58"/>
      <c r="JG83" s="58"/>
      <c r="JH83" s="58"/>
      <c r="JI83" s="58"/>
      <c r="JJ83" s="58"/>
      <c r="JK83" s="58"/>
      <c r="JL83" s="58"/>
      <c r="JM83" s="58"/>
      <c r="JN83" s="58"/>
      <c r="JO83" s="58"/>
      <c r="JP83" s="58"/>
      <c r="JQ83" s="58"/>
      <c r="JR83" s="58"/>
      <c r="JS83" s="58"/>
      <c r="JT83" s="58"/>
      <c r="JU83" s="58"/>
      <c r="JV83" s="58"/>
      <c r="JW83" s="58"/>
      <c r="JX83" s="58"/>
      <c r="JY83" s="58"/>
      <c r="JZ83" s="58"/>
      <c r="KA83" s="58"/>
      <c r="KB83" s="58"/>
      <c r="KC83" s="58"/>
      <c r="KD83" s="58"/>
      <c r="KE83" s="58"/>
      <c r="KF83" s="58"/>
      <c r="KG83" s="58"/>
      <c r="KH83" s="58"/>
      <c r="KI83" s="58"/>
      <c r="KJ83" s="58"/>
      <c r="KK83" s="58"/>
      <c r="KL83" s="58"/>
      <c r="KM83" s="58"/>
      <c r="KN83" s="58"/>
      <c r="KO83" s="58"/>
      <c r="KP83" s="58"/>
      <c r="KQ83" s="58"/>
      <c r="KR83" s="58"/>
      <c r="KS83" s="58"/>
      <c r="KT83" s="58"/>
      <c r="KU83" s="58"/>
      <c r="KV83" s="58"/>
      <c r="KW83" s="58"/>
      <c r="KX83" s="58"/>
      <c r="KY83" s="58"/>
      <c r="KZ83" s="58"/>
      <c r="LA83" s="58"/>
      <c r="LB83" s="58"/>
      <c r="LC83" s="58"/>
      <c r="LD83" s="58"/>
      <c r="LE83" s="58"/>
      <c r="LF83" s="58"/>
      <c r="LG83" s="58"/>
      <c r="LH83" s="58"/>
      <c r="LI83" s="58"/>
      <c r="LJ83" s="58"/>
      <c r="LK83" s="58"/>
      <c r="LL83" s="58"/>
      <c r="LM83" s="58"/>
      <c r="LN83" s="58"/>
      <c r="LO83" s="58"/>
      <c r="LP83" s="58"/>
      <c r="LQ83" s="58"/>
      <c r="LR83" s="58"/>
      <c r="LS83" s="58"/>
      <c r="LT83" s="58"/>
      <c r="LU83" s="58"/>
      <c r="LV83" s="58"/>
      <c r="LW83" s="58"/>
      <c r="LX83" s="58"/>
      <c r="LY83" s="58"/>
      <c r="LZ83" s="58"/>
      <c r="MA83" s="58"/>
      <c r="MB83" s="58"/>
      <c r="MC83" s="58"/>
      <c r="MD83" s="58"/>
      <c r="ME83" s="58"/>
      <c r="MF83" s="58"/>
      <c r="MG83" s="58"/>
      <c r="MH83" s="58"/>
      <c r="MI83" s="58"/>
      <c r="MJ83" s="58"/>
      <c r="MK83" s="58"/>
      <c r="ML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D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  <c r="RV83" s="58"/>
      <c r="RW83" s="58"/>
      <c r="RX83" s="58"/>
      <c r="RY83" s="58"/>
      <c r="RZ83" s="58"/>
      <c r="SA83" s="58"/>
      <c r="SB83" s="58"/>
      <c r="SC83" s="58"/>
      <c r="SD83" s="58"/>
      <c r="SE83" s="58"/>
      <c r="SF83" s="58"/>
      <c r="SG83" s="58"/>
      <c r="SH83" s="58"/>
      <c r="SI83" s="58"/>
      <c r="SJ83" s="58"/>
      <c r="SK83" s="58"/>
      <c r="SL83" s="58"/>
      <c r="SM83" s="58"/>
      <c r="SN83" s="58"/>
      <c r="SO83" s="58"/>
      <c r="SP83" s="58"/>
      <c r="SQ83" s="58"/>
      <c r="SR83" s="58"/>
      <c r="SS83" s="58"/>
      <c r="ST83" s="58"/>
      <c r="SU83" s="58"/>
      <c r="SV83" s="58"/>
      <c r="SW83" s="58"/>
      <c r="SX83" s="58"/>
      <c r="SY83" s="58"/>
      <c r="SZ83" s="58"/>
      <c r="TA83" s="58"/>
      <c r="TB83" s="58"/>
      <c r="TC83" s="58"/>
      <c r="TD83" s="58"/>
      <c r="TE83" s="58"/>
      <c r="TF83" s="58"/>
      <c r="TG83" s="58"/>
      <c r="TH83" s="58"/>
      <c r="TI83" s="58"/>
      <c r="TJ83" s="58"/>
      <c r="TK83" s="58"/>
      <c r="TL83" s="58"/>
      <c r="TM83" s="58"/>
      <c r="TN83" s="58"/>
      <c r="TO83" s="58"/>
      <c r="TP83" s="58"/>
      <c r="TQ83" s="58"/>
      <c r="TR83" s="58"/>
      <c r="TS83" s="58"/>
      <c r="TT83" s="58"/>
      <c r="TU83" s="58"/>
      <c r="TV83" s="58"/>
      <c r="TW83" s="58"/>
      <c r="TX83" s="58"/>
      <c r="TY83" s="58"/>
      <c r="TZ83" s="58"/>
      <c r="UA83" s="58"/>
      <c r="UB83" s="58"/>
      <c r="UC83" s="58"/>
      <c r="UD83" s="58"/>
      <c r="UE83" s="58"/>
      <c r="UF83" s="58"/>
      <c r="UG83" s="58"/>
      <c r="UH83" s="58"/>
      <c r="UI83" s="58"/>
      <c r="UJ83" s="58"/>
      <c r="UK83" s="58"/>
      <c r="UL83" s="58"/>
      <c r="UM83" s="58"/>
      <c r="UN83" s="58"/>
      <c r="UO83" s="58"/>
      <c r="UP83" s="58"/>
      <c r="UQ83" s="58"/>
      <c r="UR83" s="58"/>
      <c r="US83" s="58"/>
      <c r="UT83" s="58"/>
      <c r="UU83" s="58"/>
      <c r="UV83" s="58"/>
      <c r="UW83" s="58"/>
      <c r="UX83" s="58"/>
      <c r="UY83" s="58"/>
      <c r="UZ83" s="58"/>
      <c r="VA83" s="58"/>
      <c r="VB83" s="58"/>
      <c r="VC83" s="58"/>
      <c r="VD83" s="58"/>
      <c r="VE83" s="58"/>
      <c r="VF83" s="58"/>
      <c r="VG83" s="58"/>
      <c r="VH83" s="58"/>
      <c r="VI83" s="58"/>
      <c r="VJ83" s="58"/>
      <c r="VK83" s="58"/>
      <c r="VL83" s="58"/>
      <c r="VM83" s="58"/>
      <c r="VN83" s="58"/>
      <c r="VO83" s="58"/>
      <c r="VP83" s="58"/>
      <c r="VQ83" s="58"/>
      <c r="VR83" s="58"/>
      <c r="VS83" s="58"/>
      <c r="VT83" s="58"/>
      <c r="VU83" s="58"/>
      <c r="VV83" s="58"/>
      <c r="VW83" s="58"/>
      <c r="VX83" s="58"/>
      <c r="VY83" s="58"/>
      <c r="VZ83" s="58"/>
      <c r="WA83" s="58"/>
      <c r="WB83" s="58"/>
      <c r="WC83" s="58"/>
      <c r="WD83" s="58"/>
      <c r="WE83" s="58"/>
      <c r="WF83" s="58"/>
      <c r="WG83" s="58"/>
      <c r="WH83" s="58"/>
      <c r="WI83" s="58"/>
      <c r="WJ83" s="58"/>
      <c r="WK83" s="58"/>
      <c r="WL83" s="58"/>
      <c r="WM83" s="58"/>
      <c r="WN83" s="58"/>
      <c r="WO83" s="58"/>
      <c r="WP83" s="58"/>
      <c r="WQ83" s="58"/>
      <c r="WR83" s="58"/>
      <c r="WS83" s="58"/>
      <c r="WT83" s="58"/>
      <c r="WU83" s="58"/>
      <c r="WV83" s="58"/>
      <c r="WW83" s="58"/>
      <c r="WX83" s="58"/>
      <c r="WY83" s="58"/>
      <c r="WZ83" s="58"/>
      <c r="XA83" s="58"/>
      <c r="XB83" s="58"/>
      <c r="XC83" s="58"/>
      <c r="XD83" s="58"/>
      <c r="XE83" s="58"/>
      <c r="XF83" s="58"/>
      <c r="XG83" s="58"/>
      <c r="XH83" s="58"/>
      <c r="XI83" s="58"/>
      <c r="XJ83" s="58"/>
      <c r="XK83" s="58"/>
      <c r="XL83" s="58"/>
      <c r="XM83" s="58"/>
      <c r="XN83" s="58"/>
      <c r="XO83" s="58"/>
      <c r="XP83" s="58"/>
      <c r="XQ83" s="58"/>
      <c r="XR83" s="58"/>
      <c r="XS83" s="58"/>
      <c r="XT83" s="58"/>
      <c r="XU83" s="58"/>
      <c r="XV83" s="58"/>
      <c r="XW83" s="58"/>
      <c r="XX83" s="58"/>
      <c r="XY83" s="58"/>
      <c r="XZ83" s="58"/>
      <c r="YA83" s="58"/>
      <c r="YB83" s="58"/>
      <c r="YC83" s="58"/>
      <c r="YD83" s="58"/>
      <c r="YE83" s="58"/>
      <c r="YF83" s="58"/>
      <c r="YG83" s="58"/>
      <c r="YH83" s="58"/>
      <c r="YI83" s="58"/>
      <c r="YJ83" s="58"/>
      <c r="YK83" s="58"/>
      <c r="YL83" s="58"/>
      <c r="YM83" s="58"/>
      <c r="YN83" s="58"/>
      <c r="YO83" s="58"/>
      <c r="YP83" s="58"/>
      <c r="YQ83" s="58"/>
      <c r="YR83" s="58"/>
      <c r="YS83" s="58"/>
      <c r="YT83" s="58"/>
      <c r="YU83" s="58"/>
      <c r="YV83" s="58"/>
      <c r="YW83" s="58"/>
      <c r="YX83" s="58"/>
      <c r="YY83" s="58"/>
      <c r="YZ83" s="58"/>
      <c r="ZA83" s="58"/>
      <c r="ZB83" s="58"/>
      <c r="ZC83" s="58"/>
      <c r="ZD83" s="58"/>
      <c r="ZE83" s="58"/>
      <c r="ZF83" s="58"/>
      <c r="ZG83" s="58"/>
      <c r="ZH83" s="58"/>
      <c r="ZI83" s="58"/>
      <c r="ZJ83" s="58"/>
      <c r="ZK83" s="58"/>
      <c r="ZL83" s="58"/>
      <c r="ZM83" s="58"/>
      <c r="ZN83" s="58"/>
      <c r="ZO83" s="58"/>
      <c r="ZP83" s="58"/>
      <c r="ZQ83" s="58"/>
      <c r="ZR83" s="58"/>
      <c r="ZS83" s="58"/>
      <c r="ZT83" s="58"/>
      <c r="ZU83" s="58"/>
      <c r="ZV83" s="58"/>
      <c r="ZW83" s="58"/>
      <c r="ZX83" s="58"/>
      <c r="ZY83" s="58"/>
      <c r="ZZ83" s="58"/>
      <c r="AAA83" s="58"/>
      <c r="AAB83" s="58"/>
      <c r="AAC83" s="58"/>
      <c r="AAD83" s="58"/>
      <c r="AAE83" s="58"/>
      <c r="AAF83" s="58"/>
      <c r="AAG83" s="58"/>
      <c r="AAH83" s="58"/>
      <c r="AAI83" s="58"/>
      <c r="AAJ83" s="58"/>
      <c r="AAK83" s="58"/>
      <c r="AAL83" s="58"/>
      <c r="AAM83" s="58"/>
      <c r="AAN83" s="58"/>
      <c r="AAO83" s="58"/>
      <c r="AAP83" s="58"/>
      <c r="AAQ83" s="58"/>
      <c r="AAR83" s="58"/>
      <c r="AAS83" s="58"/>
      <c r="AAT83" s="58"/>
      <c r="AAU83" s="58"/>
      <c r="AAV83" s="58"/>
      <c r="AAW83" s="58"/>
      <c r="AAX83" s="58"/>
      <c r="AAY83" s="58"/>
      <c r="AAZ83" s="58"/>
      <c r="ABA83" s="58"/>
      <c r="ABB83" s="58"/>
      <c r="ABC83" s="58"/>
      <c r="ABD83" s="58"/>
      <c r="ABE83" s="58"/>
      <c r="ABF83" s="58"/>
      <c r="ABG83" s="58"/>
      <c r="ABH83" s="58"/>
      <c r="ABI83" s="58"/>
      <c r="ABJ83" s="58"/>
      <c r="ABK83" s="58"/>
      <c r="ABL83" s="58"/>
      <c r="ABM83" s="58"/>
      <c r="ABN83" s="58"/>
      <c r="ABO83" s="58"/>
      <c r="ABP83" s="58"/>
      <c r="ABQ83" s="58"/>
      <c r="ABR83" s="58"/>
      <c r="ABS83" s="58"/>
      <c r="ABT83" s="58"/>
      <c r="ABU83" s="58"/>
      <c r="ABV83" s="58"/>
      <c r="ABW83" s="58"/>
      <c r="ABX83" s="58"/>
      <c r="ABY83" s="58"/>
      <c r="ABZ83" s="58"/>
      <c r="ACA83" s="58"/>
      <c r="ACB83" s="58"/>
      <c r="ACC83" s="58"/>
      <c r="ACD83" s="58"/>
      <c r="ACE83" s="58"/>
      <c r="ACF83" s="58"/>
      <c r="ACG83" s="58"/>
      <c r="ACH83" s="58"/>
      <c r="ACI83" s="58"/>
      <c r="ACJ83" s="58"/>
      <c r="ACK83" s="58"/>
      <c r="ACL83" s="58"/>
      <c r="ACM83" s="58"/>
      <c r="ACN83" s="58"/>
      <c r="ACO83" s="58"/>
      <c r="ACP83" s="58"/>
      <c r="ACQ83" s="58"/>
      <c r="ACR83" s="58"/>
      <c r="ACS83" s="58"/>
      <c r="ACT83" s="58"/>
      <c r="ACU83" s="58"/>
      <c r="ACV83" s="58"/>
      <c r="ACW83" s="58"/>
      <c r="ACX83" s="58"/>
      <c r="ACY83" s="58"/>
      <c r="ACZ83" s="58"/>
      <c r="ADA83" s="58"/>
      <c r="ADB83" s="58"/>
      <c r="ADC83" s="58"/>
      <c r="ADD83" s="58"/>
      <c r="ADE83" s="58"/>
      <c r="ADF83" s="58"/>
      <c r="ADG83" s="58"/>
      <c r="ADH83" s="58"/>
      <c r="ADI83" s="58"/>
      <c r="ADJ83" s="58"/>
      <c r="ADK83" s="58"/>
      <c r="ADL83" s="58"/>
      <c r="ADM83" s="58"/>
      <c r="ADN83" s="58"/>
      <c r="ADO83" s="58"/>
      <c r="ADP83" s="58"/>
      <c r="ADQ83" s="58"/>
      <c r="ADR83" s="58"/>
      <c r="ADS83" s="58"/>
      <c r="ADT83" s="58"/>
      <c r="ADU83" s="58"/>
      <c r="ADV83" s="58"/>
      <c r="ADW83" s="58"/>
      <c r="ADX83" s="58"/>
      <c r="ADY83" s="58"/>
      <c r="ADZ83" s="58"/>
      <c r="AEA83" s="58"/>
      <c r="AEB83" s="58"/>
      <c r="AEC83" s="58"/>
      <c r="AED83" s="58"/>
      <c r="AEE83" s="58"/>
      <c r="AEF83" s="58"/>
      <c r="AEG83" s="58"/>
      <c r="AEH83" s="58"/>
      <c r="AEI83" s="58"/>
      <c r="AEJ83" s="58"/>
      <c r="AEK83" s="58"/>
      <c r="AEL83" s="58"/>
      <c r="AEM83" s="58"/>
      <c r="AEN83" s="58"/>
      <c r="AEO83" s="58"/>
      <c r="AEP83" s="58"/>
      <c r="AEQ83" s="58"/>
      <c r="AER83" s="58"/>
      <c r="AES83" s="58"/>
      <c r="AET83" s="58"/>
      <c r="AEU83" s="58"/>
      <c r="AEV83" s="58"/>
      <c r="AEW83" s="58"/>
      <c r="AEX83" s="58"/>
      <c r="AEY83" s="58"/>
      <c r="AEZ83" s="58"/>
      <c r="AFA83" s="58"/>
      <c r="AFB83" s="58"/>
      <c r="AFC83" s="58"/>
      <c r="AFD83" s="58"/>
      <c r="AFE83" s="58"/>
      <c r="AFF83" s="58"/>
      <c r="AFG83" s="58"/>
      <c r="AFH83" s="58"/>
      <c r="AFI83" s="58"/>
      <c r="AFJ83" s="58"/>
      <c r="AFK83" s="58"/>
      <c r="AFL83" s="58"/>
      <c r="AFM83" s="58"/>
      <c r="AFN83" s="58"/>
      <c r="AFO83" s="58"/>
      <c r="AFP83" s="58"/>
      <c r="AFQ83" s="58"/>
      <c r="AFR83" s="58"/>
      <c r="AFS83" s="58"/>
      <c r="AFT83" s="58"/>
      <c r="AFU83" s="58"/>
      <c r="AFV83" s="58"/>
      <c r="AFW83" s="58"/>
      <c r="AFX83" s="58"/>
      <c r="AFY83" s="58"/>
      <c r="AFZ83" s="58"/>
      <c r="AGA83" s="58"/>
      <c r="AGB83" s="58"/>
      <c r="AGC83" s="58"/>
      <c r="AGD83" s="58"/>
      <c r="AGE83" s="58"/>
      <c r="AGF83" s="58"/>
      <c r="AGG83" s="58"/>
      <c r="AGH83" s="58"/>
      <c r="AGI83" s="58"/>
      <c r="AGJ83" s="58"/>
      <c r="AGK83" s="58"/>
      <c r="AGL83" s="58"/>
      <c r="AGM83" s="58"/>
      <c r="AGN83" s="58"/>
      <c r="AGO83" s="58"/>
      <c r="AGP83" s="58"/>
      <c r="AGQ83" s="58"/>
      <c r="AGR83" s="58"/>
      <c r="AGS83" s="58"/>
      <c r="AGT83" s="58"/>
      <c r="AGU83" s="58"/>
      <c r="AGV83" s="58"/>
      <c r="AGW83" s="58"/>
      <c r="AGX83" s="58"/>
      <c r="AGY83" s="58"/>
      <c r="AGZ83" s="58"/>
      <c r="AHA83" s="58"/>
      <c r="AHB83" s="58"/>
      <c r="AHC83" s="58"/>
      <c r="AHD83" s="58"/>
      <c r="AHE83" s="58"/>
      <c r="AHF83" s="58"/>
      <c r="AHG83" s="58"/>
      <c r="AHH83" s="58"/>
      <c r="AHI83" s="58"/>
      <c r="AHJ83" s="58"/>
      <c r="AHK83" s="58"/>
      <c r="AHL83" s="58"/>
      <c r="AHM83" s="58"/>
      <c r="AHN83" s="58"/>
      <c r="AHO83" s="58"/>
      <c r="AHP83" s="58"/>
      <c r="AHQ83" s="58"/>
      <c r="AHR83" s="58"/>
      <c r="AHS83" s="58"/>
      <c r="AHT83" s="58"/>
      <c r="AHU83" s="58"/>
      <c r="AHV83" s="58"/>
      <c r="AHW83" s="58"/>
      <c r="AHX83" s="58"/>
      <c r="AHY83" s="58"/>
      <c r="AHZ83" s="58"/>
      <c r="AIA83" s="58"/>
      <c r="AIB83" s="58"/>
      <c r="AIC83" s="58"/>
      <c r="AID83" s="58"/>
      <c r="AIE83" s="58"/>
      <c r="AIF83" s="58"/>
      <c r="AIG83" s="58"/>
      <c r="AIH83" s="58"/>
      <c r="AII83" s="58"/>
      <c r="AIJ83" s="58"/>
      <c r="AIK83" s="58"/>
      <c r="AIL83" s="58"/>
      <c r="AIM83" s="58"/>
      <c r="AIN83" s="58"/>
      <c r="AIO83" s="58"/>
      <c r="AIP83" s="58"/>
      <c r="AIQ83" s="58"/>
      <c r="AIR83" s="58"/>
      <c r="AIS83" s="58"/>
      <c r="AIT83" s="58"/>
      <c r="AIU83" s="58"/>
      <c r="AIV83" s="58"/>
      <c r="AIW83" s="58"/>
      <c r="AIX83" s="58"/>
      <c r="AIY83" s="58"/>
      <c r="AIZ83" s="58"/>
      <c r="AJA83" s="58"/>
      <c r="AJB83" s="58"/>
      <c r="AJC83" s="58"/>
      <c r="AJD83" s="58"/>
      <c r="AJE83" s="58"/>
      <c r="AJF83" s="58"/>
      <c r="AJG83" s="58"/>
      <c r="AJH83" s="58"/>
      <c r="AJI83" s="58"/>
      <c r="AJJ83" s="58"/>
      <c r="AJK83" s="58"/>
      <c r="AJL83" s="58"/>
      <c r="AJM83" s="58"/>
      <c r="AJN83" s="58"/>
      <c r="AJO83" s="58"/>
      <c r="AJP83" s="58"/>
      <c r="AJQ83" s="58"/>
      <c r="AJR83" s="58"/>
      <c r="AJS83" s="58"/>
      <c r="AJT83" s="58"/>
      <c r="AJU83" s="58"/>
    </row>
    <row r="84" spans="1:957" ht="13" customHeight="1" x14ac:dyDescent="0.3">
      <c r="A84" s="48">
        <v>4501</v>
      </c>
      <c r="B84" s="19" t="s">
        <v>83</v>
      </c>
      <c r="C84" s="42">
        <v>163544.85</v>
      </c>
      <c r="D84" s="42">
        <v>159977.20000000001</v>
      </c>
      <c r="E84" s="32">
        <v>-2.18145053176544</v>
      </c>
      <c r="F84" s="33">
        <v>73216.850000000006</v>
      </c>
      <c r="G84" s="33">
        <v>84623.92</v>
      </c>
      <c r="H84" s="35">
        <v>15.5798426181951</v>
      </c>
      <c r="I84" s="31" t="s">
        <v>226</v>
      </c>
      <c r="J84" s="58"/>
      <c r="K84" s="253"/>
      <c r="O84" s="255"/>
      <c r="P84" s="255"/>
      <c r="Q84" s="256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</row>
    <row r="85" spans="1:957" ht="13" customHeight="1" x14ac:dyDescent="0.3">
      <c r="A85" s="48">
        <v>4941</v>
      </c>
      <c r="B85" s="19" t="s">
        <v>84</v>
      </c>
      <c r="C85" s="42">
        <v>3300</v>
      </c>
      <c r="D85" s="42">
        <v>54013.07</v>
      </c>
      <c r="E85" s="30" t="s">
        <v>229</v>
      </c>
      <c r="F85" s="33">
        <v>2950</v>
      </c>
      <c r="G85" s="33">
        <v>31265.05</v>
      </c>
      <c r="H85" s="32" t="s">
        <v>229</v>
      </c>
      <c r="I85" s="31" t="s">
        <v>226</v>
      </c>
      <c r="J85" s="58"/>
      <c r="K85" s="253"/>
      <c r="O85" s="255"/>
      <c r="P85" s="255"/>
      <c r="Q85" s="256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</row>
    <row r="86" spans="1:957" ht="13" customHeight="1" x14ac:dyDescent="0.3">
      <c r="A86" s="48">
        <v>4756</v>
      </c>
      <c r="B86" s="19" t="s">
        <v>85</v>
      </c>
      <c r="C86" s="42">
        <v>5400</v>
      </c>
      <c r="D86" s="42">
        <v>7410</v>
      </c>
      <c r="E86" s="32">
        <v>37.2222222222222</v>
      </c>
      <c r="F86" s="33">
        <v>1350</v>
      </c>
      <c r="G86" s="33">
        <v>2250</v>
      </c>
      <c r="H86" s="32">
        <v>66.6666666666667</v>
      </c>
      <c r="I86" s="31" t="s">
        <v>226</v>
      </c>
      <c r="J86" s="58"/>
      <c r="K86" s="253"/>
      <c r="O86" s="255"/>
      <c r="P86" s="255"/>
      <c r="Q86" s="256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</row>
    <row r="87" spans="1:957" ht="13" customHeight="1" x14ac:dyDescent="0.3">
      <c r="A87" s="48">
        <v>4506</v>
      </c>
      <c r="B87" s="19" t="s">
        <v>86</v>
      </c>
      <c r="C87" s="42">
        <v>7792.45</v>
      </c>
      <c r="D87" s="42">
        <v>16921.05</v>
      </c>
      <c r="E87" s="32" t="s">
        <v>229</v>
      </c>
      <c r="F87" s="33">
        <v>1975</v>
      </c>
      <c r="G87" s="33">
        <v>5070.55</v>
      </c>
      <c r="H87" s="32" t="s">
        <v>229</v>
      </c>
      <c r="I87" s="31" t="s">
        <v>226</v>
      </c>
      <c r="J87" s="58"/>
      <c r="K87" s="253"/>
      <c r="O87" s="255"/>
      <c r="P87" s="255"/>
      <c r="Q87" s="256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  <c r="IQ87" s="58"/>
      <c r="IR87" s="58"/>
      <c r="IS87" s="58"/>
      <c r="IT87" s="58"/>
      <c r="IU87" s="58"/>
      <c r="IV87" s="58"/>
      <c r="IW87" s="58"/>
      <c r="IX87" s="58"/>
      <c r="IY87" s="58"/>
      <c r="IZ87" s="58"/>
      <c r="JA87" s="58"/>
      <c r="JB87" s="58"/>
      <c r="JC87" s="58"/>
      <c r="JD87" s="58"/>
      <c r="JE87" s="58"/>
      <c r="JF87" s="58"/>
      <c r="JG87" s="58"/>
      <c r="JH87" s="58"/>
      <c r="JI87" s="58"/>
      <c r="JJ87" s="58"/>
      <c r="JK87" s="58"/>
      <c r="JL87" s="58"/>
      <c r="JM87" s="58"/>
      <c r="JN87" s="58"/>
      <c r="JO87" s="58"/>
      <c r="JP87" s="58"/>
      <c r="JQ87" s="58"/>
      <c r="JR87" s="58"/>
      <c r="JS87" s="58"/>
      <c r="JT87" s="58"/>
      <c r="JU87" s="58"/>
      <c r="JV87" s="58"/>
      <c r="JW87" s="58"/>
      <c r="JX87" s="58"/>
      <c r="JY87" s="58"/>
      <c r="JZ87" s="58"/>
      <c r="KA87" s="58"/>
      <c r="KB87" s="58"/>
      <c r="KC87" s="58"/>
      <c r="KD87" s="58"/>
      <c r="KE87" s="58"/>
      <c r="KF87" s="58"/>
      <c r="KG87" s="58"/>
      <c r="KH87" s="58"/>
      <c r="KI87" s="58"/>
      <c r="KJ87" s="58"/>
      <c r="KK87" s="58"/>
      <c r="KL87" s="58"/>
      <c r="KM87" s="58"/>
      <c r="KN87" s="58"/>
      <c r="KO87" s="58"/>
      <c r="KP87" s="58"/>
      <c r="KQ87" s="58"/>
      <c r="KR87" s="58"/>
      <c r="KS87" s="58"/>
      <c r="KT87" s="58"/>
      <c r="KU87" s="58"/>
      <c r="KV87" s="58"/>
      <c r="KW87" s="58"/>
      <c r="KX87" s="58"/>
      <c r="KY87" s="58"/>
      <c r="KZ87" s="58"/>
      <c r="LA87" s="58"/>
      <c r="LB87" s="58"/>
      <c r="LC87" s="58"/>
      <c r="LD87" s="58"/>
      <c r="LE87" s="58"/>
      <c r="LF87" s="58"/>
      <c r="LG87" s="58"/>
      <c r="LH87" s="58"/>
      <c r="LI87" s="58"/>
      <c r="LJ87" s="58"/>
      <c r="LK87" s="58"/>
      <c r="LL87" s="58"/>
      <c r="LM87" s="58"/>
      <c r="LN87" s="58"/>
      <c r="LO87" s="58"/>
      <c r="LP87" s="58"/>
      <c r="LQ87" s="58"/>
      <c r="LR87" s="58"/>
      <c r="LS87" s="58"/>
      <c r="LT87" s="58"/>
      <c r="LU87" s="58"/>
      <c r="LV87" s="58"/>
      <c r="LW87" s="58"/>
      <c r="LX87" s="58"/>
      <c r="LY87" s="58"/>
      <c r="LZ87" s="58"/>
      <c r="MA87" s="58"/>
      <c r="MB87" s="58"/>
      <c r="MC87" s="58"/>
      <c r="MD87" s="58"/>
      <c r="ME87" s="58"/>
      <c r="MF87" s="58"/>
      <c r="MG87" s="58"/>
      <c r="MH87" s="58"/>
      <c r="MI87" s="58"/>
      <c r="MJ87" s="58"/>
      <c r="MK87" s="58"/>
      <c r="ML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D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  <c r="RV87" s="58"/>
      <c r="RW87" s="58"/>
      <c r="RX87" s="58"/>
      <c r="RY87" s="58"/>
      <c r="RZ87" s="58"/>
      <c r="SA87" s="58"/>
      <c r="SB87" s="58"/>
      <c r="SC87" s="58"/>
      <c r="SD87" s="58"/>
      <c r="SE87" s="58"/>
      <c r="SF87" s="58"/>
      <c r="SG87" s="58"/>
      <c r="SH87" s="58"/>
      <c r="SI87" s="58"/>
      <c r="SJ87" s="58"/>
      <c r="SK87" s="58"/>
      <c r="SL87" s="58"/>
      <c r="SM87" s="58"/>
      <c r="SN87" s="58"/>
      <c r="SO87" s="58"/>
      <c r="SP87" s="58"/>
      <c r="SQ87" s="58"/>
      <c r="SR87" s="58"/>
      <c r="SS87" s="58"/>
      <c r="ST87" s="58"/>
      <c r="SU87" s="58"/>
      <c r="SV87" s="58"/>
      <c r="SW87" s="58"/>
      <c r="SX87" s="58"/>
      <c r="SY87" s="58"/>
      <c r="SZ87" s="58"/>
      <c r="TA87" s="58"/>
      <c r="TB87" s="58"/>
      <c r="TC87" s="58"/>
      <c r="TD87" s="58"/>
      <c r="TE87" s="58"/>
      <c r="TF87" s="58"/>
      <c r="TG87" s="58"/>
      <c r="TH87" s="58"/>
      <c r="TI87" s="58"/>
      <c r="TJ87" s="58"/>
      <c r="TK87" s="58"/>
      <c r="TL87" s="58"/>
      <c r="TM87" s="58"/>
      <c r="TN87" s="58"/>
      <c r="TO87" s="58"/>
      <c r="TP87" s="58"/>
      <c r="TQ87" s="58"/>
      <c r="TR87" s="58"/>
      <c r="TS87" s="58"/>
      <c r="TT87" s="58"/>
      <c r="TU87" s="58"/>
      <c r="TV87" s="58"/>
      <c r="TW87" s="58"/>
      <c r="TX87" s="58"/>
      <c r="TY87" s="58"/>
      <c r="TZ87" s="58"/>
      <c r="UA87" s="58"/>
      <c r="UB87" s="58"/>
      <c r="UC87" s="58"/>
      <c r="UD87" s="58"/>
      <c r="UE87" s="58"/>
      <c r="UF87" s="58"/>
      <c r="UG87" s="58"/>
      <c r="UH87" s="58"/>
      <c r="UI87" s="58"/>
      <c r="UJ87" s="58"/>
      <c r="UK87" s="58"/>
      <c r="UL87" s="58"/>
      <c r="UM87" s="58"/>
      <c r="UN87" s="58"/>
      <c r="UO87" s="58"/>
      <c r="UP87" s="58"/>
      <c r="UQ87" s="58"/>
      <c r="UR87" s="58"/>
      <c r="US87" s="58"/>
      <c r="UT87" s="58"/>
      <c r="UU87" s="58"/>
      <c r="UV87" s="58"/>
      <c r="UW87" s="58"/>
      <c r="UX87" s="58"/>
      <c r="UY87" s="58"/>
      <c r="UZ87" s="58"/>
      <c r="VA87" s="58"/>
      <c r="VB87" s="58"/>
      <c r="VC87" s="58"/>
      <c r="VD87" s="58"/>
      <c r="VE87" s="58"/>
      <c r="VF87" s="58"/>
      <c r="VG87" s="58"/>
      <c r="VH87" s="58"/>
      <c r="VI87" s="58"/>
      <c r="VJ87" s="58"/>
      <c r="VK87" s="58"/>
      <c r="VL87" s="58"/>
      <c r="VM87" s="58"/>
      <c r="VN87" s="58"/>
      <c r="VO87" s="58"/>
      <c r="VP87" s="58"/>
      <c r="VQ87" s="58"/>
      <c r="VR87" s="58"/>
      <c r="VS87" s="58"/>
      <c r="VT87" s="58"/>
      <c r="VU87" s="58"/>
      <c r="VV87" s="58"/>
      <c r="VW87" s="58"/>
      <c r="VX87" s="58"/>
      <c r="VY87" s="58"/>
      <c r="VZ87" s="58"/>
      <c r="WA87" s="58"/>
      <c r="WB87" s="58"/>
      <c r="WC87" s="58"/>
      <c r="WD87" s="58"/>
      <c r="WE87" s="58"/>
      <c r="WF87" s="58"/>
      <c r="WG87" s="58"/>
      <c r="WH87" s="58"/>
      <c r="WI87" s="58"/>
      <c r="WJ87" s="58"/>
      <c r="WK87" s="58"/>
      <c r="WL87" s="58"/>
      <c r="WM87" s="58"/>
      <c r="WN87" s="58"/>
      <c r="WO87" s="58"/>
      <c r="WP87" s="58"/>
      <c r="WQ87" s="58"/>
      <c r="WR87" s="58"/>
      <c r="WS87" s="58"/>
      <c r="WT87" s="58"/>
      <c r="WU87" s="58"/>
      <c r="WV87" s="58"/>
      <c r="WW87" s="58"/>
      <c r="WX87" s="58"/>
      <c r="WY87" s="58"/>
      <c r="WZ87" s="58"/>
      <c r="XA87" s="58"/>
      <c r="XB87" s="58"/>
      <c r="XC87" s="58"/>
      <c r="XD87" s="58"/>
      <c r="XE87" s="58"/>
      <c r="XF87" s="58"/>
      <c r="XG87" s="58"/>
      <c r="XH87" s="58"/>
      <c r="XI87" s="58"/>
      <c r="XJ87" s="58"/>
      <c r="XK87" s="58"/>
      <c r="XL87" s="58"/>
      <c r="XM87" s="58"/>
      <c r="XN87" s="58"/>
      <c r="XO87" s="58"/>
      <c r="XP87" s="58"/>
      <c r="XQ87" s="58"/>
      <c r="XR87" s="58"/>
      <c r="XS87" s="58"/>
      <c r="XT87" s="58"/>
      <c r="XU87" s="58"/>
      <c r="XV87" s="58"/>
      <c r="XW87" s="58"/>
      <c r="XX87" s="58"/>
      <c r="XY87" s="58"/>
      <c r="XZ87" s="58"/>
      <c r="YA87" s="58"/>
      <c r="YB87" s="58"/>
      <c r="YC87" s="58"/>
      <c r="YD87" s="58"/>
      <c r="YE87" s="58"/>
      <c r="YF87" s="58"/>
      <c r="YG87" s="58"/>
      <c r="YH87" s="58"/>
      <c r="YI87" s="58"/>
      <c r="YJ87" s="58"/>
      <c r="YK87" s="58"/>
      <c r="YL87" s="58"/>
      <c r="YM87" s="58"/>
      <c r="YN87" s="58"/>
      <c r="YO87" s="58"/>
      <c r="YP87" s="58"/>
      <c r="YQ87" s="58"/>
      <c r="YR87" s="58"/>
      <c r="YS87" s="58"/>
      <c r="YT87" s="58"/>
      <c r="YU87" s="58"/>
      <c r="YV87" s="58"/>
      <c r="YW87" s="58"/>
      <c r="YX87" s="58"/>
      <c r="YY87" s="58"/>
      <c r="YZ87" s="58"/>
      <c r="ZA87" s="58"/>
      <c r="ZB87" s="58"/>
      <c r="ZC87" s="58"/>
      <c r="ZD87" s="58"/>
      <c r="ZE87" s="58"/>
      <c r="ZF87" s="58"/>
      <c r="ZG87" s="58"/>
      <c r="ZH87" s="58"/>
      <c r="ZI87" s="58"/>
      <c r="ZJ87" s="58"/>
      <c r="ZK87" s="58"/>
      <c r="ZL87" s="58"/>
      <c r="ZM87" s="58"/>
      <c r="ZN87" s="58"/>
      <c r="ZO87" s="58"/>
      <c r="ZP87" s="58"/>
      <c r="ZQ87" s="58"/>
      <c r="ZR87" s="58"/>
      <c r="ZS87" s="58"/>
      <c r="ZT87" s="58"/>
      <c r="ZU87" s="58"/>
      <c r="ZV87" s="58"/>
      <c r="ZW87" s="58"/>
      <c r="ZX87" s="58"/>
      <c r="ZY87" s="58"/>
      <c r="ZZ87" s="58"/>
      <c r="AAA87" s="58"/>
      <c r="AAB87" s="58"/>
      <c r="AAC87" s="58"/>
      <c r="AAD87" s="58"/>
      <c r="AAE87" s="58"/>
      <c r="AAF87" s="58"/>
      <c r="AAG87" s="58"/>
      <c r="AAH87" s="58"/>
      <c r="AAI87" s="58"/>
      <c r="AAJ87" s="58"/>
      <c r="AAK87" s="58"/>
      <c r="AAL87" s="58"/>
      <c r="AAM87" s="58"/>
      <c r="AAN87" s="58"/>
      <c r="AAO87" s="58"/>
      <c r="AAP87" s="58"/>
      <c r="AAQ87" s="58"/>
      <c r="AAR87" s="58"/>
      <c r="AAS87" s="58"/>
      <c r="AAT87" s="58"/>
      <c r="AAU87" s="58"/>
      <c r="AAV87" s="58"/>
      <c r="AAW87" s="58"/>
      <c r="AAX87" s="58"/>
      <c r="AAY87" s="58"/>
      <c r="AAZ87" s="58"/>
      <c r="ABA87" s="58"/>
      <c r="ABB87" s="58"/>
      <c r="ABC87" s="58"/>
      <c r="ABD87" s="58"/>
      <c r="ABE87" s="58"/>
      <c r="ABF87" s="58"/>
      <c r="ABG87" s="58"/>
      <c r="ABH87" s="58"/>
      <c r="ABI87" s="58"/>
      <c r="ABJ87" s="58"/>
      <c r="ABK87" s="58"/>
      <c r="ABL87" s="58"/>
      <c r="ABM87" s="58"/>
      <c r="ABN87" s="58"/>
      <c r="ABO87" s="58"/>
      <c r="ABP87" s="58"/>
      <c r="ABQ87" s="58"/>
      <c r="ABR87" s="58"/>
      <c r="ABS87" s="58"/>
      <c r="ABT87" s="58"/>
      <c r="ABU87" s="58"/>
      <c r="ABV87" s="58"/>
      <c r="ABW87" s="58"/>
      <c r="ABX87" s="58"/>
      <c r="ABY87" s="58"/>
      <c r="ABZ87" s="58"/>
      <c r="ACA87" s="58"/>
      <c r="ACB87" s="58"/>
      <c r="ACC87" s="58"/>
      <c r="ACD87" s="58"/>
      <c r="ACE87" s="58"/>
      <c r="ACF87" s="58"/>
      <c r="ACG87" s="58"/>
      <c r="ACH87" s="58"/>
      <c r="ACI87" s="58"/>
      <c r="ACJ87" s="58"/>
      <c r="ACK87" s="58"/>
      <c r="ACL87" s="58"/>
      <c r="ACM87" s="58"/>
      <c r="ACN87" s="58"/>
      <c r="ACO87" s="58"/>
      <c r="ACP87" s="58"/>
      <c r="ACQ87" s="58"/>
      <c r="ACR87" s="58"/>
      <c r="ACS87" s="58"/>
      <c r="ACT87" s="58"/>
      <c r="ACU87" s="58"/>
      <c r="ACV87" s="58"/>
      <c r="ACW87" s="58"/>
      <c r="ACX87" s="58"/>
      <c r="ACY87" s="58"/>
      <c r="ACZ87" s="58"/>
      <c r="ADA87" s="58"/>
      <c r="ADB87" s="58"/>
      <c r="ADC87" s="58"/>
      <c r="ADD87" s="58"/>
      <c r="ADE87" s="58"/>
      <c r="ADF87" s="58"/>
      <c r="ADG87" s="58"/>
      <c r="ADH87" s="58"/>
      <c r="ADI87" s="58"/>
      <c r="ADJ87" s="58"/>
      <c r="ADK87" s="58"/>
      <c r="ADL87" s="58"/>
      <c r="ADM87" s="58"/>
      <c r="ADN87" s="58"/>
      <c r="ADO87" s="58"/>
      <c r="ADP87" s="58"/>
      <c r="ADQ87" s="58"/>
      <c r="ADR87" s="58"/>
      <c r="ADS87" s="58"/>
      <c r="ADT87" s="58"/>
      <c r="ADU87" s="58"/>
      <c r="ADV87" s="58"/>
      <c r="ADW87" s="58"/>
      <c r="ADX87" s="58"/>
      <c r="ADY87" s="58"/>
      <c r="ADZ87" s="58"/>
      <c r="AEA87" s="58"/>
      <c r="AEB87" s="58"/>
      <c r="AEC87" s="58"/>
      <c r="AED87" s="58"/>
      <c r="AEE87" s="58"/>
      <c r="AEF87" s="58"/>
      <c r="AEG87" s="58"/>
      <c r="AEH87" s="58"/>
      <c r="AEI87" s="58"/>
      <c r="AEJ87" s="58"/>
      <c r="AEK87" s="58"/>
      <c r="AEL87" s="58"/>
      <c r="AEM87" s="58"/>
      <c r="AEN87" s="58"/>
      <c r="AEO87" s="58"/>
      <c r="AEP87" s="58"/>
      <c r="AEQ87" s="58"/>
      <c r="AER87" s="58"/>
      <c r="AES87" s="58"/>
      <c r="AET87" s="58"/>
      <c r="AEU87" s="58"/>
      <c r="AEV87" s="58"/>
      <c r="AEW87" s="58"/>
      <c r="AEX87" s="58"/>
      <c r="AEY87" s="58"/>
      <c r="AEZ87" s="58"/>
      <c r="AFA87" s="58"/>
      <c r="AFB87" s="58"/>
      <c r="AFC87" s="58"/>
      <c r="AFD87" s="58"/>
      <c r="AFE87" s="58"/>
      <c r="AFF87" s="58"/>
      <c r="AFG87" s="58"/>
      <c r="AFH87" s="58"/>
      <c r="AFI87" s="58"/>
      <c r="AFJ87" s="58"/>
      <c r="AFK87" s="58"/>
      <c r="AFL87" s="58"/>
      <c r="AFM87" s="58"/>
      <c r="AFN87" s="58"/>
      <c r="AFO87" s="58"/>
      <c r="AFP87" s="58"/>
      <c r="AFQ87" s="58"/>
      <c r="AFR87" s="58"/>
      <c r="AFS87" s="58"/>
      <c r="AFT87" s="58"/>
      <c r="AFU87" s="58"/>
      <c r="AFV87" s="58"/>
      <c r="AFW87" s="58"/>
      <c r="AFX87" s="58"/>
      <c r="AFY87" s="58"/>
      <c r="AFZ87" s="58"/>
      <c r="AGA87" s="58"/>
      <c r="AGB87" s="58"/>
      <c r="AGC87" s="58"/>
      <c r="AGD87" s="58"/>
      <c r="AGE87" s="58"/>
      <c r="AGF87" s="58"/>
      <c r="AGG87" s="58"/>
      <c r="AGH87" s="58"/>
      <c r="AGI87" s="58"/>
      <c r="AGJ87" s="58"/>
      <c r="AGK87" s="58"/>
      <c r="AGL87" s="58"/>
      <c r="AGM87" s="58"/>
      <c r="AGN87" s="58"/>
      <c r="AGO87" s="58"/>
      <c r="AGP87" s="58"/>
      <c r="AGQ87" s="58"/>
      <c r="AGR87" s="58"/>
      <c r="AGS87" s="58"/>
      <c r="AGT87" s="58"/>
      <c r="AGU87" s="58"/>
      <c r="AGV87" s="58"/>
      <c r="AGW87" s="58"/>
      <c r="AGX87" s="58"/>
      <c r="AGY87" s="58"/>
      <c r="AGZ87" s="58"/>
      <c r="AHA87" s="58"/>
      <c r="AHB87" s="58"/>
      <c r="AHC87" s="58"/>
      <c r="AHD87" s="58"/>
      <c r="AHE87" s="58"/>
      <c r="AHF87" s="58"/>
      <c r="AHG87" s="58"/>
      <c r="AHH87" s="58"/>
      <c r="AHI87" s="58"/>
      <c r="AHJ87" s="58"/>
      <c r="AHK87" s="58"/>
      <c r="AHL87" s="58"/>
      <c r="AHM87" s="58"/>
      <c r="AHN87" s="58"/>
      <c r="AHO87" s="58"/>
      <c r="AHP87" s="58"/>
      <c r="AHQ87" s="58"/>
      <c r="AHR87" s="58"/>
      <c r="AHS87" s="58"/>
      <c r="AHT87" s="58"/>
      <c r="AHU87" s="58"/>
      <c r="AHV87" s="58"/>
      <c r="AHW87" s="58"/>
      <c r="AHX87" s="58"/>
      <c r="AHY87" s="58"/>
      <c r="AHZ87" s="58"/>
      <c r="AIA87" s="58"/>
      <c r="AIB87" s="58"/>
      <c r="AIC87" s="58"/>
      <c r="AID87" s="58"/>
      <c r="AIE87" s="58"/>
      <c r="AIF87" s="58"/>
      <c r="AIG87" s="58"/>
      <c r="AIH87" s="58"/>
      <c r="AII87" s="58"/>
      <c r="AIJ87" s="58"/>
      <c r="AIK87" s="58"/>
      <c r="AIL87" s="58"/>
      <c r="AIM87" s="58"/>
      <c r="AIN87" s="58"/>
      <c r="AIO87" s="58"/>
      <c r="AIP87" s="58"/>
      <c r="AIQ87" s="58"/>
      <c r="AIR87" s="58"/>
      <c r="AIS87" s="58"/>
      <c r="AIT87" s="58"/>
      <c r="AIU87" s="58"/>
      <c r="AIV87" s="58"/>
      <c r="AIW87" s="58"/>
      <c r="AIX87" s="58"/>
      <c r="AIY87" s="58"/>
      <c r="AIZ87" s="58"/>
      <c r="AJA87" s="58"/>
      <c r="AJB87" s="58"/>
      <c r="AJC87" s="58"/>
      <c r="AJD87" s="58"/>
      <c r="AJE87" s="58"/>
      <c r="AJF87" s="58"/>
      <c r="AJG87" s="58"/>
      <c r="AJH87" s="58"/>
      <c r="AJI87" s="58"/>
      <c r="AJJ87" s="58"/>
      <c r="AJK87" s="58"/>
      <c r="AJL87" s="58"/>
      <c r="AJM87" s="58"/>
      <c r="AJN87" s="58"/>
      <c r="AJO87" s="58"/>
      <c r="AJP87" s="58"/>
      <c r="AJQ87" s="58"/>
      <c r="AJR87" s="58"/>
      <c r="AJS87" s="58"/>
      <c r="AJT87" s="58"/>
      <c r="AJU87" s="58"/>
    </row>
    <row r="88" spans="1:957" ht="13" customHeight="1" x14ac:dyDescent="0.3">
      <c r="A88" s="48">
        <v>4946</v>
      </c>
      <c r="B88" s="19" t="s">
        <v>87</v>
      </c>
      <c r="C88" s="42">
        <v>307782.17</v>
      </c>
      <c r="D88" s="42">
        <v>81164</v>
      </c>
      <c r="E88" s="30">
        <v>-73.629401599189407</v>
      </c>
      <c r="F88" s="33">
        <v>43592.72</v>
      </c>
      <c r="G88" s="33">
        <v>12785.25</v>
      </c>
      <c r="H88" s="35">
        <v>-70.6711349968527</v>
      </c>
      <c r="I88" s="31" t="s">
        <v>227</v>
      </c>
      <c r="J88" s="58"/>
      <c r="K88" s="253"/>
      <c r="O88" s="255"/>
      <c r="P88" s="255"/>
      <c r="Q88" s="256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  <c r="IW88" s="58"/>
      <c r="IX88" s="58"/>
      <c r="IY88" s="58"/>
      <c r="IZ88" s="58"/>
      <c r="JA88" s="58"/>
      <c r="JB88" s="58"/>
      <c r="JC88" s="58"/>
      <c r="JD88" s="58"/>
      <c r="JE88" s="58"/>
      <c r="JF88" s="58"/>
      <c r="JG88" s="58"/>
      <c r="JH88" s="58"/>
      <c r="JI88" s="58"/>
      <c r="JJ88" s="58"/>
      <c r="JK88" s="58"/>
      <c r="JL88" s="58"/>
      <c r="JM88" s="58"/>
      <c r="JN88" s="58"/>
      <c r="JO88" s="58"/>
      <c r="JP88" s="58"/>
      <c r="JQ88" s="58"/>
      <c r="JR88" s="58"/>
      <c r="JS88" s="58"/>
      <c r="JT88" s="58"/>
      <c r="JU88" s="58"/>
      <c r="JV88" s="58"/>
      <c r="JW88" s="58"/>
      <c r="JX88" s="58"/>
      <c r="JY88" s="58"/>
      <c r="JZ88" s="58"/>
      <c r="KA88" s="58"/>
      <c r="KB88" s="58"/>
      <c r="KC88" s="58"/>
      <c r="KD88" s="58"/>
      <c r="KE88" s="58"/>
      <c r="KF88" s="58"/>
      <c r="KG88" s="58"/>
      <c r="KH88" s="58"/>
      <c r="KI88" s="58"/>
      <c r="KJ88" s="58"/>
      <c r="KK88" s="58"/>
      <c r="KL88" s="58"/>
      <c r="KM88" s="58"/>
      <c r="KN88" s="58"/>
      <c r="KO88" s="58"/>
      <c r="KP88" s="58"/>
      <c r="KQ88" s="58"/>
      <c r="KR88" s="58"/>
      <c r="KS88" s="58"/>
      <c r="KT88" s="58"/>
      <c r="KU88" s="58"/>
      <c r="KV88" s="58"/>
      <c r="KW88" s="58"/>
      <c r="KX88" s="58"/>
      <c r="KY88" s="58"/>
      <c r="KZ88" s="58"/>
      <c r="LA88" s="58"/>
      <c r="LB88" s="58"/>
      <c r="LC88" s="58"/>
      <c r="LD88" s="58"/>
      <c r="LE88" s="58"/>
      <c r="LF88" s="58"/>
      <c r="LG88" s="58"/>
      <c r="LH88" s="58"/>
      <c r="LI88" s="58"/>
      <c r="LJ88" s="58"/>
      <c r="LK88" s="58"/>
      <c r="LL88" s="58"/>
      <c r="LM88" s="58"/>
      <c r="LN88" s="58"/>
      <c r="LO88" s="58"/>
      <c r="LP88" s="58"/>
      <c r="LQ88" s="58"/>
      <c r="LR88" s="58"/>
      <c r="LS88" s="58"/>
      <c r="LT88" s="58"/>
      <c r="LU88" s="58"/>
      <c r="LV88" s="58"/>
      <c r="LW88" s="58"/>
      <c r="LX88" s="58"/>
      <c r="LY88" s="58"/>
      <c r="LZ88" s="58"/>
      <c r="MA88" s="58"/>
      <c r="MB88" s="58"/>
      <c r="MC88" s="58"/>
      <c r="MD88" s="58"/>
      <c r="ME88" s="58"/>
      <c r="MF88" s="58"/>
      <c r="MG88" s="58"/>
      <c r="MH88" s="58"/>
      <c r="MI88" s="58"/>
      <c r="MJ88" s="58"/>
      <c r="MK88" s="58"/>
      <c r="ML88" s="58"/>
      <c r="MM88" s="58"/>
      <c r="MN88" s="58"/>
      <c r="MO88" s="58"/>
      <c r="MP88" s="58"/>
      <c r="MQ88" s="58"/>
      <c r="MR88" s="58"/>
      <c r="MS88" s="58"/>
      <c r="MT88" s="58"/>
      <c r="MU88" s="58"/>
      <c r="MV88" s="58"/>
      <c r="MW88" s="58"/>
      <c r="MX88" s="58"/>
      <c r="MY88" s="58"/>
      <c r="MZ88" s="58"/>
      <c r="NA88" s="58"/>
      <c r="NB88" s="58"/>
      <c r="NC88" s="58"/>
      <c r="ND88" s="58"/>
      <c r="NE88" s="58"/>
      <c r="NF88" s="58"/>
      <c r="NG88" s="58"/>
      <c r="NH88" s="58"/>
      <c r="NI88" s="58"/>
      <c r="NJ88" s="58"/>
      <c r="NK88" s="58"/>
      <c r="NL88" s="58"/>
      <c r="NM88" s="58"/>
      <c r="NN88" s="58"/>
      <c r="NO88" s="58"/>
      <c r="NP88" s="58"/>
      <c r="NQ88" s="58"/>
      <c r="NR88" s="58"/>
      <c r="NS88" s="58"/>
      <c r="NT88" s="58"/>
      <c r="NU88" s="58"/>
      <c r="NV88" s="58"/>
      <c r="NW88" s="58"/>
      <c r="NX88" s="58"/>
      <c r="NY88" s="58"/>
      <c r="NZ88" s="58"/>
      <c r="OA88" s="58"/>
      <c r="OB88" s="58"/>
      <c r="OC88" s="58"/>
      <c r="OD88" s="58"/>
      <c r="OE88" s="58"/>
      <c r="OF88" s="58"/>
      <c r="OG88" s="58"/>
      <c r="OH88" s="58"/>
      <c r="OI88" s="58"/>
      <c r="OJ88" s="58"/>
      <c r="OK88" s="58"/>
      <c r="OL88" s="58"/>
      <c r="OM88" s="58"/>
      <c r="ON88" s="58"/>
      <c r="OO88" s="58"/>
      <c r="OP88" s="58"/>
      <c r="OQ88" s="58"/>
      <c r="OR88" s="58"/>
      <c r="OS88" s="58"/>
      <c r="OT88" s="58"/>
      <c r="OU88" s="58"/>
      <c r="OV88" s="58"/>
      <c r="OW88" s="58"/>
      <c r="OX88" s="58"/>
      <c r="OY88" s="58"/>
      <c r="OZ88" s="58"/>
      <c r="PA88" s="58"/>
      <c r="PB88" s="58"/>
      <c r="PC88" s="58"/>
      <c r="PD88" s="58"/>
      <c r="PE88" s="58"/>
      <c r="PF88" s="58"/>
      <c r="PG88" s="58"/>
      <c r="PH88" s="58"/>
      <c r="PI88" s="58"/>
      <c r="PJ88" s="58"/>
      <c r="PK88" s="58"/>
      <c r="PL88" s="58"/>
      <c r="PM88" s="58"/>
      <c r="PN88" s="58"/>
      <c r="PO88" s="58"/>
      <c r="PP88" s="58"/>
      <c r="PQ88" s="58"/>
      <c r="PR88" s="58"/>
      <c r="PS88" s="58"/>
      <c r="PT88" s="58"/>
      <c r="PU88" s="58"/>
      <c r="PV88" s="58"/>
      <c r="PW88" s="58"/>
      <c r="PX88" s="58"/>
      <c r="PY88" s="58"/>
      <c r="PZ88" s="58"/>
      <c r="QA88" s="58"/>
      <c r="QB88" s="58"/>
      <c r="QC88" s="58"/>
      <c r="QD88" s="58"/>
      <c r="QE88" s="58"/>
      <c r="QF88" s="58"/>
      <c r="QG88" s="58"/>
      <c r="QH88" s="58"/>
      <c r="QI88" s="58"/>
      <c r="QJ88" s="58"/>
      <c r="QK88" s="58"/>
      <c r="QL88" s="58"/>
      <c r="QM88" s="58"/>
      <c r="QN88" s="58"/>
      <c r="QO88" s="58"/>
      <c r="QP88" s="58"/>
      <c r="QQ88" s="58"/>
      <c r="QR88" s="58"/>
      <c r="QS88" s="58"/>
      <c r="QT88" s="58"/>
      <c r="QU88" s="58"/>
      <c r="QV88" s="58"/>
      <c r="QW88" s="58"/>
      <c r="QX88" s="58"/>
      <c r="QY88" s="58"/>
      <c r="QZ88" s="58"/>
      <c r="RA88" s="58"/>
      <c r="RB88" s="58"/>
      <c r="RC88" s="58"/>
      <c r="RD88" s="58"/>
      <c r="RE88" s="58"/>
      <c r="RF88" s="58"/>
      <c r="RG88" s="58"/>
      <c r="RH88" s="58"/>
      <c r="RI88" s="58"/>
      <c r="RJ88" s="58"/>
      <c r="RK88" s="58"/>
      <c r="RL88" s="58"/>
      <c r="RM88" s="58"/>
      <c r="RN88" s="58"/>
      <c r="RO88" s="58"/>
      <c r="RP88" s="58"/>
      <c r="RQ88" s="58"/>
      <c r="RR88" s="58"/>
      <c r="RS88" s="58"/>
      <c r="RT88" s="58"/>
      <c r="RU88" s="58"/>
      <c r="RV88" s="58"/>
      <c r="RW88" s="58"/>
      <c r="RX88" s="58"/>
      <c r="RY88" s="58"/>
      <c r="RZ88" s="58"/>
      <c r="SA88" s="58"/>
      <c r="SB88" s="58"/>
      <c r="SC88" s="58"/>
      <c r="SD88" s="58"/>
      <c r="SE88" s="58"/>
      <c r="SF88" s="58"/>
      <c r="SG88" s="58"/>
      <c r="SH88" s="58"/>
      <c r="SI88" s="58"/>
      <c r="SJ88" s="58"/>
      <c r="SK88" s="58"/>
      <c r="SL88" s="58"/>
      <c r="SM88" s="58"/>
      <c r="SN88" s="58"/>
      <c r="SO88" s="58"/>
      <c r="SP88" s="58"/>
      <c r="SQ88" s="58"/>
      <c r="SR88" s="58"/>
      <c r="SS88" s="58"/>
      <c r="ST88" s="58"/>
      <c r="SU88" s="58"/>
      <c r="SV88" s="58"/>
      <c r="SW88" s="58"/>
      <c r="SX88" s="58"/>
      <c r="SY88" s="58"/>
      <c r="SZ88" s="58"/>
      <c r="TA88" s="58"/>
      <c r="TB88" s="58"/>
      <c r="TC88" s="58"/>
      <c r="TD88" s="58"/>
      <c r="TE88" s="58"/>
      <c r="TF88" s="58"/>
      <c r="TG88" s="58"/>
      <c r="TH88" s="58"/>
      <c r="TI88" s="58"/>
      <c r="TJ88" s="58"/>
      <c r="TK88" s="58"/>
      <c r="TL88" s="58"/>
      <c r="TM88" s="58"/>
      <c r="TN88" s="58"/>
      <c r="TO88" s="58"/>
      <c r="TP88" s="58"/>
      <c r="TQ88" s="58"/>
      <c r="TR88" s="58"/>
      <c r="TS88" s="58"/>
      <c r="TT88" s="58"/>
      <c r="TU88" s="58"/>
      <c r="TV88" s="58"/>
      <c r="TW88" s="58"/>
      <c r="TX88" s="58"/>
      <c r="TY88" s="58"/>
      <c r="TZ88" s="58"/>
      <c r="UA88" s="58"/>
      <c r="UB88" s="58"/>
      <c r="UC88" s="58"/>
      <c r="UD88" s="58"/>
      <c r="UE88" s="58"/>
      <c r="UF88" s="58"/>
      <c r="UG88" s="58"/>
      <c r="UH88" s="58"/>
      <c r="UI88" s="58"/>
      <c r="UJ88" s="58"/>
      <c r="UK88" s="58"/>
      <c r="UL88" s="58"/>
      <c r="UM88" s="58"/>
      <c r="UN88" s="58"/>
      <c r="UO88" s="58"/>
      <c r="UP88" s="58"/>
      <c r="UQ88" s="58"/>
      <c r="UR88" s="58"/>
      <c r="US88" s="58"/>
      <c r="UT88" s="58"/>
      <c r="UU88" s="58"/>
      <c r="UV88" s="58"/>
      <c r="UW88" s="58"/>
      <c r="UX88" s="58"/>
      <c r="UY88" s="58"/>
      <c r="UZ88" s="58"/>
      <c r="VA88" s="58"/>
      <c r="VB88" s="58"/>
      <c r="VC88" s="58"/>
      <c r="VD88" s="58"/>
      <c r="VE88" s="58"/>
      <c r="VF88" s="58"/>
      <c r="VG88" s="58"/>
      <c r="VH88" s="58"/>
      <c r="VI88" s="58"/>
      <c r="VJ88" s="58"/>
      <c r="VK88" s="58"/>
      <c r="VL88" s="58"/>
      <c r="VM88" s="58"/>
      <c r="VN88" s="58"/>
      <c r="VO88" s="58"/>
      <c r="VP88" s="58"/>
      <c r="VQ88" s="58"/>
      <c r="VR88" s="58"/>
      <c r="VS88" s="58"/>
      <c r="VT88" s="58"/>
      <c r="VU88" s="58"/>
      <c r="VV88" s="58"/>
      <c r="VW88" s="58"/>
      <c r="VX88" s="58"/>
      <c r="VY88" s="58"/>
      <c r="VZ88" s="58"/>
      <c r="WA88" s="58"/>
      <c r="WB88" s="58"/>
      <c r="WC88" s="58"/>
      <c r="WD88" s="58"/>
      <c r="WE88" s="58"/>
      <c r="WF88" s="58"/>
      <c r="WG88" s="58"/>
      <c r="WH88" s="58"/>
      <c r="WI88" s="58"/>
      <c r="WJ88" s="58"/>
      <c r="WK88" s="58"/>
      <c r="WL88" s="58"/>
      <c r="WM88" s="58"/>
      <c r="WN88" s="58"/>
      <c r="WO88" s="58"/>
      <c r="WP88" s="58"/>
      <c r="WQ88" s="58"/>
      <c r="WR88" s="58"/>
      <c r="WS88" s="58"/>
      <c r="WT88" s="58"/>
      <c r="WU88" s="58"/>
      <c r="WV88" s="58"/>
      <c r="WW88" s="58"/>
      <c r="WX88" s="58"/>
      <c r="WY88" s="58"/>
      <c r="WZ88" s="58"/>
      <c r="XA88" s="58"/>
      <c r="XB88" s="58"/>
      <c r="XC88" s="58"/>
      <c r="XD88" s="58"/>
      <c r="XE88" s="58"/>
      <c r="XF88" s="58"/>
      <c r="XG88" s="58"/>
      <c r="XH88" s="58"/>
      <c r="XI88" s="58"/>
      <c r="XJ88" s="58"/>
      <c r="XK88" s="58"/>
      <c r="XL88" s="58"/>
      <c r="XM88" s="58"/>
      <c r="XN88" s="58"/>
      <c r="XO88" s="58"/>
      <c r="XP88" s="58"/>
      <c r="XQ88" s="58"/>
      <c r="XR88" s="58"/>
      <c r="XS88" s="58"/>
      <c r="XT88" s="58"/>
      <c r="XU88" s="58"/>
      <c r="XV88" s="58"/>
      <c r="XW88" s="58"/>
      <c r="XX88" s="58"/>
      <c r="XY88" s="58"/>
      <c r="XZ88" s="58"/>
      <c r="YA88" s="58"/>
      <c r="YB88" s="58"/>
      <c r="YC88" s="58"/>
      <c r="YD88" s="58"/>
      <c r="YE88" s="58"/>
      <c r="YF88" s="58"/>
      <c r="YG88" s="58"/>
      <c r="YH88" s="58"/>
      <c r="YI88" s="58"/>
      <c r="YJ88" s="58"/>
      <c r="YK88" s="58"/>
      <c r="YL88" s="58"/>
      <c r="YM88" s="58"/>
      <c r="YN88" s="58"/>
      <c r="YO88" s="58"/>
      <c r="YP88" s="58"/>
      <c r="YQ88" s="58"/>
      <c r="YR88" s="58"/>
      <c r="YS88" s="58"/>
      <c r="YT88" s="58"/>
      <c r="YU88" s="58"/>
      <c r="YV88" s="58"/>
      <c r="YW88" s="58"/>
      <c r="YX88" s="58"/>
      <c r="YY88" s="58"/>
      <c r="YZ88" s="58"/>
      <c r="ZA88" s="58"/>
      <c r="ZB88" s="58"/>
      <c r="ZC88" s="58"/>
      <c r="ZD88" s="58"/>
      <c r="ZE88" s="58"/>
      <c r="ZF88" s="58"/>
      <c r="ZG88" s="58"/>
      <c r="ZH88" s="58"/>
      <c r="ZI88" s="58"/>
      <c r="ZJ88" s="58"/>
      <c r="ZK88" s="58"/>
      <c r="ZL88" s="58"/>
      <c r="ZM88" s="58"/>
      <c r="ZN88" s="58"/>
      <c r="ZO88" s="58"/>
      <c r="ZP88" s="58"/>
      <c r="ZQ88" s="58"/>
      <c r="ZR88" s="58"/>
      <c r="ZS88" s="58"/>
      <c r="ZT88" s="58"/>
      <c r="ZU88" s="58"/>
      <c r="ZV88" s="58"/>
      <c r="ZW88" s="58"/>
      <c r="ZX88" s="58"/>
      <c r="ZY88" s="58"/>
      <c r="ZZ88" s="58"/>
      <c r="AAA88" s="58"/>
      <c r="AAB88" s="58"/>
      <c r="AAC88" s="58"/>
      <c r="AAD88" s="58"/>
      <c r="AAE88" s="58"/>
      <c r="AAF88" s="58"/>
      <c r="AAG88" s="58"/>
      <c r="AAH88" s="58"/>
      <c r="AAI88" s="58"/>
      <c r="AAJ88" s="58"/>
      <c r="AAK88" s="58"/>
      <c r="AAL88" s="58"/>
      <c r="AAM88" s="58"/>
      <c r="AAN88" s="58"/>
      <c r="AAO88" s="58"/>
      <c r="AAP88" s="58"/>
      <c r="AAQ88" s="58"/>
      <c r="AAR88" s="58"/>
      <c r="AAS88" s="58"/>
      <c r="AAT88" s="58"/>
      <c r="AAU88" s="58"/>
      <c r="AAV88" s="58"/>
      <c r="AAW88" s="58"/>
      <c r="AAX88" s="58"/>
      <c r="AAY88" s="58"/>
      <c r="AAZ88" s="58"/>
      <c r="ABA88" s="58"/>
      <c r="ABB88" s="58"/>
      <c r="ABC88" s="58"/>
      <c r="ABD88" s="58"/>
      <c r="ABE88" s="58"/>
      <c r="ABF88" s="58"/>
      <c r="ABG88" s="58"/>
      <c r="ABH88" s="58"/>
      <c r="ABI88" s="58"/>
      <c r="ABJ88" s="58"/>
      <c r="ABK88" s="58"/>
      <c r="ABL88" s="58"/>
      <c r="ABM88" s="58"/>
      <c r="ABN88" s="58"/>
      <c r="ABO88" s="58"/>
      <c r="ABP88" s="58"/>
      <c r="ABQ88" s="58"/>
      <c r="ABR88" s="58"/>
      <c r="ABS88" s="58"/>
      <c r="ABT88" s="58"/>
      <c r="ABU88" s="58"/>
      <c r="ABV88" s="58"/>
      <c r="ABW88" s="58"/>
      <c r="ABX88" s="58"/>
      <c r="ABY88" s="58"/>
      <c r="ABZ88" s="58"/>
      <c r="ACA88" s="58"/>
      <c r="ACB88" s="58"/>
      <c r="ACC88" s="58"/>
      <c r="ACD88" s="58"/>
      <c r="ACE88" s="58"/>
      <c r="ACF88" s="58"/>
      <c r="ACG88" s="58"/>
      <c r="ACH88" s="58"/>
      <c r="ACI88" s="58"/>
      <c r="ACJ88" s="58"/>
      <c r="ACK88" s="58"/>
      <c r="ACL88" s="58"/>
      <c r="ACM88" s="58"/>
      <c r="ACN88" s="58"/>
      <c r="ACO88" s="58"/>
      <c r="ACP88" s="58"/>
      <c r="ACQ88" s="58"/>
      <c r="ACR88" s="58"/>
      <c r="ACS88" s="58"/>
      <c r="ACT88" s="58"/>
      <c r="ACU88" s="58"/>
      <c r="ACV88" s="58"/>
      <c r="ACW88" s="58"/>
      <c r="ACX88" s="58"/>
      <c r="ACY88" s="58"/>
      <c r="ACZ88" s="58"/>
      <c r="ADA88" s="58"/>
      <c r="ADB88" s="58"/>
      <c r="ADC88" s="58"/>
      <c r="ADD88" s="58"/>
      <c r="ADE88" s="58"/>
      <c r="ADF88" s="58"/>
      <c r="ADG88" s="58"/>
      <c r="ADH88" s="58"/>
      <c r="ADI88" s="58"/>
      <c r="ADJ88" s="58"/>
      <c r="ADK88" s="58"/>
      <c r="ADL88" s="58"/>
      <c r="ADM88" s="58"/>
      <c r="ADN88" s="58"/>
      <c r="ADO88" s="58"/>
      <c r="ADP88" s="58"/>
      <c r="ADQ88" s="58"/>
      <c r="ADR88" s="58"/>
      <c r="ADS88" s="58"/>
      <c r="ADT88" s="58"/>
      <c r="ADU88" s="58"/>
      <c r="ADV88" s="58"/>
      <c r="ADW88" s="58"/>
      <c r="ADX88" s="58"/>
      <c r="ADY88" s="58"/>
      <c r="ADZ88" s="58"/>
      <c r="AEA88" s="58"/>
      <c r="AEB88" s="58"/>
      <c r="AEC88" s="58"/>
      <c r="AED88" s="58"/>
      <c r="AEE88" s="58"/>
      <c r="AEF88" s="58"/>
      <c r="AEG88" s="58"/>
      <c r="AEH88" s="58"/>
      <c r="AEI88" s="58"/>
      <c r="AEJ88" s="58"/>
      <c r="AEK88" s="58"/>
      <c r="AEL88" s="58"/>
      <c r="AEM88" s="58"/>
      <c r="AEN88" s="58"/>
      <c r="AEO88" s="58"/>
      <c r="AEP88" s="58"/>
      <c r="AEQ88" s="58"/>
      <c r="AER88" s="58"/>
      <c r="AES88" s="58"/>
      <c r="AET88" s="58"/>
      <c r="AEU88" s="58"/>
      <c r="AEV88" s="58"/>
      <c r="AEW88" s="58"/>
      <c r="AEX88" s="58"/>
      <c r="AEY88" s="58"/>
      <c r="AEZ88" s="58"/>
      <c r="AFA88" s="58"/>
      <c r="AFB88" s="58"/>
      <c r="AFC88" s="58"/>
      <c r="AFD88" s="58"/>
      <c r="AFE88" s="58"/>
      <c r="AFF88" s="58"/>
      <c r="AFG88" s="58"/>
      <c r="AFH88" s="58"/>
      <c r="AFI88" s="58"/>
      <c r="AFJ88" s="58"/>
      <c r="AFK88" s="58"/>
      <c r="AFL88" s="58"/>
      <c r="AFM88" s="58"/>
      <c r="AFN88" s="58"/>
      <c r="AFO88" s="58"/>
      <c r="AFP88" s="58"/>
      <c r="AFQ88" s="58"/>
      <c r="AFR88" s="58"/>
      <c r="AFS88" s="58"/>
      <c r="AFT88" s="58"/>
      <c r="AFU88" s="58"/>
      <c r="AFV88" s="58"/>
      <c r="AFW88" s="58"/>
      <c r="AFX88" s="58"/>
      <c r="AFY88" s="58"/>
      <c r="AFZ88" s="58"/>
      <c r="AGA88" s="58"/>
      <c r="AGB88" s="58"/>
      <c r="AGC88" s="58"/>
      <c r="AGD88" s="58"/>
      <c r="AGE88" s="58"/>
      <c r="AGF88" s="58"/>
      <c r="AGG88" s="58"/>
      <c r="AGH88" s="58"/>
      <c r="AGI88" s="58"/>
      <c r="AGJ88" s="58"/>
      <c r="AGK88" s="58"/>
      <c r="AGL88" s="58"/>
      <c r="AGM88" s="58"/>
      <c r="AGN88" s="58"/>
      <c r="AGO88" s="58"/>
      <c r="AGP88" s="58"/>
      <c r="AGQ88" s="58"/>
      <c r="AGR88" s="58"/>
      <c r="AGS88" s="58"/>
      <c r="AGT88" s="58"/>
      <c r="AGU88" s="58"/>
      <c r="AGV88" s="58"/>
      <c r="AGW88" s="58"/>
      <c r="AGX88" s="58"/>
      <c r="AGY88" s="58"/>
      <c r="AGZ88" s="58"/>
      <c r="AHA88" s="58"/>
      <c r="AHB88" s="58"/>
      <c r="AHC88" s="58"/>
      <c r="AHD88" s="58"/>
      <c r="AHE88" s="58"/>
      <c r="AHF88" s="58"/>
      <c r="AHG88" s="58"/>
      <c r="AHH88" s="58"/>
      <c r="AHI88" s="58"/>
      <c r="AHJ88" s="58"/>
      <c r="AHK88" s="58"/>
      <c r="AHL88" s="58"/>
      <c r="AHM88" s="58"/>
      <c r="AHN88" s="58"/>
      <c r="AHO88" s="58"/>
      <c r="AHP88" s="58"/>
      <c r="AHQ88" s="58"/>
      <c r="AHR88" s="58"/>
      <c r="AHS88" s="58"/>
      <c r="AHT88" s="58"/>
      <c r="AHU88" s="58"/>
      <c r="AHV88" s="58"/>
      <c r="AHW88" s="58"/>
      <c r="AHX88" s="58"/>
      <c r="AHY88" s="58"/>
      <c r="AHZ88" s="58"/>
      <c r="AIA88" s="58"/>
      <c r="AIB88" s="58"/>
      <c r="AIC88" s="58"/>
      <c r="AID88" s="58"/>
      <c r="AIE88" s="58"/>
      <c r="AIF88" s="58"/>
      <c r="AIG88" s="58"/>
      <c r="AIH88" s="58"/>
      <c r="AII88" s="58"/>
      <c r="AIJ88" s="58"/>
      <c r="AIK88" s="58"/>
      <c r="AIL88" s="58"/>
      <c r="AIM88" s="58"/>
      <c r="AIN88" s="58"/>
      <c r="AIO88" s="58"/>
      <c r="AIP88" s="58"/>
      <c r="AIQ88" s="58"/>
      <c r="AIR88" s="58"/>
      <c r="AIS88" s="58"/>
      <c r="AIT88" s="58"/>
      <c r="AIU88" s="58"/>
      <c r="AIV88" s="58"/>
      <c r="AIW88" s="58"/>
      <c r="AIX88" s="58"/>
      <c r="AIY88" s="58"/>
      <c r="AIZ88" s="58"/>
      <c r="AJA88" s="58"/>
      <c r="AJB88" s="58"/>
      <c r="AJC88" s="58"/>
      <c r="AJD88" s="58"/>
      <c r="AJE88" s="58"/>
      <c r="AJF88" s="58"/>
      <c r="AJG88" s="58"/>
      <c r="AJH88" s="58"/>
      <c r="AJI88" s="58"/>
      <c r="AJJ88" s="58"/>
      <c r="AJK88" s="58"/>
      <c r="AJL88" s="58"/>
      <c r="AJM88" s="58"/>
      <c r="AJN88" s="58"/>
      <c r="AJO88" s="58"/>
      <c r="AJP88" s="58"/>
      <c r="AJQ88" s="58"/>
      <c r="AJR88" s="58"/>
      <c r="AJS88" s="58"/>
      <c r="AJT88" s="58"/>
      <c r="AJU88" s="58"/>
    </row>
    <row r="89" spans="1:957" ht="13" customHeight="1" x14ac:dyDescent="0.3">
      <c r="A89" s="48">
        <v>4951</v>
      </c>
      <c r="B89" s="19" t="s">
        <v>88</v>
      </c>
      <c r="C89" s="42">
        <v>80929.899999999994</v>
      </c>
      <c r="D89" s="42">
        <v>48391</v>
      </c>
      <c r="E89" s="36">
        <v>-40.2062772844153</v>
      </c>
      <c r="F89" s="33">
        <v>-11383.5</v>
      </c>
      <c r="G89" s="33">
        <v>2053.85</v>
      </c>
      <c r="H89" s="32" t="s">
        <v>230</v>
      </c>
      <c r="I89" s="31" t="s">
        <v>226</v>
      </c>
      <c r="J89" s="58"/>
      <c r="K89" s="253"/>
      <c r="O89" s="255"/>
      <c r="P89" s="255"/>
      <c r="Q89" s="256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  <c r="IQ89" s="58"/>
      <c r="IR89" s="58"/>
      <c r="IS89" s="58"/>
      <c r="IT89" s="58"/>
      <c r="IU89" s="58"/>
      <c r="IV89" s="58"/>
      <c r="IW89" s="58"/>
      <c r="IX89" s="58"/>
      <c r="IY89" s="58"/>
      <c r="IZ89" s="58"/>
      <c r="JA89" s="58"/>
      <c r="JB89" s="58"/>
      <c r="JC89" s="58"/>
      <c r="JD89" s="58"/>
      <c r="JE89" s="58"/>
      <c r="JF89" s="58"/>
      <c r="JG89" s="58"/>
      <c r="JH89" s="58"/>
      <c r="JI89" s="58"/>
      <c r="JJ89" s="58"/>
      <c r="JK89" s="58"/>
      <c r="JL89" s="58"/>
      <c r="JM89" s="58"/>
      <c r="JN89" s="58"/>
      <c r="JO89" s="58"/>
      <c r="JP89" s="58"/>
      <c r="JQ89" s="58"/>
      <c r="JR89" s="58"/>
      <c r="JS89" s="58"/>
      <c r="JT89" s="58"/>
      <c r="JU89" s="58"/>
      <c r="JV89" s="58"/>
      <c r="JW89" s="58"/>
      <c r="JX89" s="58"/>
      <c r="JY89" s="58"/>
      <c r="JZ89" s="58"/>
      <c r="KA89" s="58"/>
      <c r="KB89" s="58"/>
      <c r="KC89" s="58"/>
      <c r="KD89" s="58"/>
      <c r="KE89" s="58"/>
      <c r="KF89" s="58"/>
      <c r="KG89" s="58"/>
      <c r="KH89" s="58"/>
      <c r="KI89" s="58"/>
      <c r="KJ89" s="58"/>
      <c r="KK89" s="58"/>
      <c r="KL89" s="58"/>
      <c r="KM89" s="58"/>
      <c r="KN89" s="58"/>
      <c r="KO89" s="58"/>
      <c r="KP89" s="58"/>
      <c r="KQ89" s="58"/>
      <c r="KR89" s="58"/>
      <c r="KS89" s="58"/>
      <c r="KT89" s="58"/>
      <c r="KU89" s="58"/>
      <c r="KV89" s="58"/>
      <c r="KW89" s="58"/>
      <c r="KX89" s="58"/>
      <c r="KY89" s="58"/>
      <c r="KZ89" s="58"/>
      <c r="LA89" s="58"/>
      <c r="LB89" s="58"/>
      <c r="LC89" s="58"/>
      <c r="LD89" s="58"/>
      <c r="LE89" s="58"/>
      <c r="LF89" s="58"/>
      <c r="LG89" s="58"/>
      <c r="LH89" s="58"/>
      <c r="LI89" s="58"/>
      <c r="LJ89" s="58"/>
      <c r="LK89" s="58"/>
      <c r="LL89" s="58"/>
      <c r="LM89" s="58"/>
      <c r="LN89" s="58"/>
      <c r="LO89" s="58"/>
      <c r="LP89" s="58"/>
      <c r="LQ89" s="58"/>
      <c r="LR89" s="58"/>
      <c r="LS89" s="58"/>
      <c r="LT89" s="58"/>
      <c r="LU89" s="58"/>
      <c r="LV89" s="58"/>
      <c r="LW89" s="58"/>
      <c r="LX89" s="58"/>
      <c r="LY89" s="58"/>
      <c r="LZ89" s="58"/>
      <c r="MA89" s="58"/>
      <c r="MB89" s="58"/>
      <c r="MC89" s="58"/>
      <c r="MD89" s="58"/>
      <c r="ME89" s="58"/>
      <c r="MF89" s="58"/>
      <c r="MG89" s="58"/>
      <c r="MH89" s="58"/>
      <c r="MI89" s="58"/>
      <c r="MJ89" s="58"/>
      <c r="MK89" s="58"/>
      <c r="ML89" s="58"/>
      <c r="MM89" s="58"/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D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  <c r="RV89" s="58"/>
      <c r="RW89" s="58"/>
      <c r="RX89" s="58"/>
      <c r="RY89" s="58"/>
      <c r="RZ89" s="58"/>
      <c r="SA89" s="58"/>
      <c r="SB89" s="58"/>
      <c r="SC89" s="58"/>
      <c r="SD89" s="58"/>
      <c r="SE89" s="58"/>
      <c r="SF89" s="58"/>
      <c r="SG89" s="58"/>
      <c r="SH89" s="58"/>
      <c r="SI89" s="58"/>
      <c r="SJ89" s="58"/>
      <c r="SK89" s="58"/>
      <c r="SL89" s="58"/>
      <c r="SM89" s="58"/>
      <c r="SN89" s="58"/>
      <c r="SO89" s="58"/>
      <c r="SP89" s="58"/>
      <c r="SQ89" s="58"/>
      <c r="SR89" s="58"/>
      <c r="SS89" s="58"/>
      <c r="ST89" s="58"/>
      <c r="SU89" s="58"/>
      <c r="SV89" s="58"/>
      <c r="SW89" s="58"/>
      <c r="SX89" s="58"/>
      <c r="SY89" s="58"/>
      <c r="SZ89" s="58"/>
      <c r="TA89" s="58"/>
      <c r="TB89" s="58"/>
      <c r="TC89" s="58"/>
      <c r="TD89" s="58"/>
      <c r="TE89" s="58"/>
      <c r="TF89" s="58"/>
      <c r="TG89" s="58"/>
      <c r="TH89" s="58"/>
      <c r="TI89" s="58"/>
      <c r="TJ89" s="58"/>
      <c r="TK89" s="58"/>
      <c r="TL89" s="58"/>
      <c r="TM89" s="58"/>
      <c r="TN89" s="58"/>
      <c r="TO89" s="58"/>
      <c r="TP89" s="58"/>
      <c r="TQ89" s="58"/>
      <c r="TR89" s="58"/>
      <c r="TS89" s="58"/>
      <c r="TT89" s="58"/>
      <c r="TU89" s="58"/>
      <c r="TV89" s="58"/>
      <c r="TW89" s="58"/>
      <c r="TX89" s="58"/>
      <c r="TY89" s="58"/>
      <c r="TZ89" s="58"/>
      <c r="UA89" s="58"/>
      <c r="UB89" s="58"/>
      <c r="UC89" s="58"/>
      <c r="UD89" s="58"/>
      <c r="UE89" s="58"/>
      <c r="UF89" s="58"/>
      <c r="UG89" s="58"/>
      <c r="UH89" s="58"/>
      <c r="UI89" s="58"/>
      <c r="UJ89" s="58"/>
      <c r="UK89" s="58"/>
      <c r="UL89" s="58"/>
      <c r="UM89" s="58"/>
      <c r="UN89" s="58"/>
      <c r="UO89" s="58"/>
      <c r="UP89" s="58"/>
      <c r="UQ89" s="58"/>
      <c r="UR89" s="58"/>
      <c r="US89" s="58"/>
      <c r="UT89" s="58"/>
      <c r="UU89" s="58"/>
      <c r="UV89" s="58"/>
      <c r="UW89" s="58"/>
      <c r="UX89" s="58"/>
      <c r="UY89" s="58"/>
      <c r="UZ89" s="58"/>
      <c r="VA89" s="58"/>
      <c r="VB89" s="58"/>
      <c r="VC89" s="58"/>
      <c r="VD89" s="58"/>
      <c r="VE89" s="58"/>
      <c r="VF89" s="58"/>
      <c r="VG89" s="58"/>
      <c r="VH89" s="58"/>
      <c r="VI89" s="58"/>
      <c r="VJ89" s="58"/>
      <c r="VK89" s="58"/>
      <c r="VL89" s="58"/>
      <c r="VM89" s="58"/>
      <c r="VN89" s="58"/>
      <c r="VO89" s="58"/>
      <c r="VP89" s="58"/>
      <c r="VQ89" s="58"/>
      <c r="VR89" s="58"/>
      <c r="VS89" s="58"/>
      <c r="VT89" s="58"/>
      <c r="VU89" s="58"/>
      <c r="VV89" s="58"/>
      <c r="VW89" s="58"/>
      <c r="VX89" s="58"/>
      <c r="VY89" s="58"/>
      <c r="VZ89" s="58"/>
      <c r="WA89" s="58"/>
      <c r="WB89" s="58"/>
      <c r="WC89" s="58"/>
      <c r="WD89" s="58"/>
      <c r="WE89" s="58"/>
      <c r="WF89" s="58"/>
      <c r="WG89" s="58"/>
      <c r="WH89" s="58"/>
      <c r="WI89" s="58"/>
      <c r="WJ89" s="58"/>
      <c r="WK89" s="58"/>
      <c r="WL89" s="58"/>
      <c r="WM89" s="58"/>
      <c r="WN89" s="58"/>
      <c r="WO89" s="58"/>
      <c r="WP89" s="58"/>
      <c r="WQ89" s="58"/>
      <c r="WR89" s="58"/>
      <c r="WS89" s="58"/>
      <c r="WT89" s="58"/>
      <c r="WU89" s="58"/>
      <c r="WV89" s="58"/>
      <c r="WW89" s="58"/>
      <c r="WX89" s="58"/>
      <c r="WY89" s="58"/>
      <c r="WZ89" s="58"/>
      <c r="XA89" s="58"/>
      <c r="XB89" s="58"/>
      <c r="XC89" s="58"/>
      <c r="XD89" s="58"/>
      <c r="XE89" s="58"/>
      <c r="XF89" s="58"/>
      <c r="XG89" s="58"/>
      <c r="XH89" s="58"/>
      <c r="XI89" s="58"/>
      <c r="XJ89" s="58"/>
      <c r="XK89" s="58"/>
      <c r="XL89" s="58"/>
      <c r="XM89" s="58"/>
      <c r="XN89" s="58"/>
      <c r="XO89" s="58"/>
      <c r="XP89" s="58"/>
      <c r="XQ89" s="58"/>
      <c r="XR89" s="58"/>
      <c r="XS89" s="58"/>
      <c r="XT89" s="58"/>
      <c r="XU89" s="58"/>
      <c r="XV89" s="58"/>
      <c r="XW89" s="58"/>
      <c r="XX89" s="58"/>
      <c r="XY89" s="58"/>
      <c r="XZ89" s="58"/>
      <c r="YA89" s="58"/>
      <c r="YB89" s="58"/>
      <c r="YC89" s="58"/>
      <c r="YD89" s="58"/>
      <c r="YE89" s="58"/>
      <c r="YF89" s="58"/>
      <c r="YG89" s="58"/>
      <c r="YH89" s="58"/>
      <c r="YI89" s="58"/>
      <c r="YJ89" s="58"/>
      <c r="YK89" s="58"/>
      <c r="YL89" s="58"/>
      <c r="YM89" s="58"/>
      <c r="YN89" s="58"/>
      <c r="YO89" s="58"/>
      <c r="YP89" s="58"/>
      <c r="YQ89" s="58"/>
      <c r="YR89" s="58"/>
      <c r="YS89" s="58"/>
      <c r="YT89" s="58"/>
      <c r="YU89" s="58"/>
      <c r="YV89" s="58"/>
      <c r="YW89" s="58"/>
      <c r="YX89" s="58"/>
      <c r="YY89" s="58"/>
      <c r="YZ89" s="58"/>
      <c r="ZA89" s="58"/>
      <c r="ZB89" s="58"/>
      <c r="ZC89" s="58"/>
      <c r="ZD89" s="58"/>
      <c r="ZE89" s="58"/>
      <c r="ZF89" s="58"/>
      <c r="ZG89" s="58"/>
      <c r="ZH89" s="58"/>
      <c r="ZI89" s="58"/>
      <c r="ZJ89" s="58"/>
      <c r="ZK89" s="58"/>
      <c r="ZL89" s="58"/>
      <c r="ZM89" s="58"/>
      <c r="ZN89" s="58"/>
      <c r="ZO89" s="58"/>
      <c r="ZP89" s="58"/>
      <c r="ZQ89" s="58"/>
      <c r="ZR89" s="58"/>
      <c r="ZS89" s="58"/>
      <c r="ZT89" s="58"/>
      <c r="ZU89" s="58"/>
      <c r="ZV89" s="58"/>
      <c r="ZW89" s="58"/>
      <c r="ZX89" s="58"/>
      <c r="ZY89" s="58"/>
      <c r="ZZ89" s="58"/>
      <c r="AAA89" s="58"/>
      <c r="AAB89" s="58"/>
      <c r="AAC89" s="58"/>
      <c r="AAD89" s="58"/>
      <c r="AAE89" s="58"/>
      <c r="AAF89" s="58"/>
      <c r="AAG89" s="58"/>
      <c r="AAH89" s="58"/>
      <c r="AAI89" s="58"/>
      <c r="AAJ89" s="58"/>
      <c r="AAK89" s="58"/>
      <c r="AAL89" s="58"/>
      <c r="AAM89" s="58"/>
      <c r="AAN89" s="58"/>
      <c r="AAO89" s="58"/>
      <c r="AAP89" s="58"/>
      <c r="AAQ89" s="58"/>
      <c r="AAR89" s="58"/>
      <c r="AAS89" s="58"/>
      <c r="AAT89" s="58"/>
      <c r="AAU89" s="58"/>
      <c r="AAV89" s="58"/>
      <c r="AAW89" s="58"/>
      <c r="AAX89" s="58"/>
      <c r="AAY89" s="58"/>
      <c r="AAZ89" s="58"/>
      <c r="ABA89" s="58"/>
      <c r="ABB89" s="58"/>
      <c r="ABC89" s="58"/>
      <c r="ABD89" s="58"/>
      <c r="ABE89" s="58"/>
      <c r="ABF89" s="58"/>
      <c r="ABG89" s="58"/>
      <c r="ABH89" s="58"/>
      <c r="ABI89" s="58"/>
      <c r="ABJ89" s="58"/>
      <c r="ABK89" s="58"/>
      <c r="ABL89" s="58"/>
      <c r="ABM89" s="58"/>
      <c r="ABN89" s="58"/>
      <c r="ABO89" s="58"/>
      <c r="ABP89" s="58"/>
      <c r="ABQ89" s="58"/>
      <c r="ABR89" s="58"/>
      <c r="ABS89" s="58"/>
      <c r="ABT89" s="58"/>
      <c r="ABU89" s="58"/>
      <c r="ABV89" s="58"/>
      <c r="ABW89" s="58"/>
      <c r="ABX89" s="58"/>
      <c r="ABY89" s="58"/>
      <c r="ABZ89" s="58"/>
      <c r="ACA89" s="58"/>
      <c r="ACB89" s="58"/>
      <c r="ACC89" s="58"/>
      <c r="ACD89" s="58"/>
      <c r="ACE89" s="58"/>
      <c r="ACF89" s="58"/>
      <c r="ACG89" s="58"/>
      <c r="ACH89" s="58"/>
      <c r="ACI89" s="58"/>
      <c r="ACJ89" s="58"/>
      <c r="ACK89" s="58"/>
      <c r="ACL89" s="58"/>
      <c r="ACM89" s="58"/>
      <c r="ACN89" s="58"/>
      <c r="ACO89" s="58"/>
      <c r="ACP89" s="58"/>
      <c r="ACQ89" s="58"/>
      <c r="ACR89" s="58"/>
      <c r="ACS89" s="58"/>
      <c r="ACT89" s="58"/>
      <c r="ACU89" s="58"/>
      <c r="ACV89" s="58"/>
      <c r="ACW89" s="58"/>
      <c r="ACX89" s="58"/>
      <c r="ACY89" s="58"/>
      <c r="ACZ89" s="58"/>
      <c r="ADA89" s="58"/>
      <c r="ADB89" s="58"/>
      <c r="ADC89" s="58"/>
      <c r="ADD89" s="58"/>
      <c r="ADE89" s="58"/>
      <c r="ADF89" s="58"/>
      <c r="ADG89" s="58"/>
      <c r="ADH89" s="58"/>
      <c r="ADI89" s="58"/>
      <c r="ADJ89" s="58"/>
      <c r="ADK89" s="58"/>
      <c r="ADL89" s="58"/>
      <c r="ADM89" s="58"/>
      <c r="ADN89" s="58"/>
      <c r="ADO89" s="58"/>
      <c r="ADP89" s="58"/>
      <c r="ADQ89" s="58"/>
      <c r="ADR89" s="58"/>
      <c r="ADS89" s="58"/>
      <c r="ADT89" s="58"/>
      <c r="ADU89" s="58"/>
      <c r="ADV89" s="58"/>
      <c r="ADW89" s="58"/>
      <c r="ADX89" s="58"/>
      <c r="ADY89" s="58"/>
      <c r="ADZ89" s="58"/>
      <c r="AEA89" s="58"/>
      <c r="AEB89" s="58"/>
      <c r="AEC89" s="58"/>
      <c r="AED89" s="58"/>
      <c r="AEE89" s="58"/>
      <c r="AEF89" s="58"/>
      <c r="AEG89" s="58"/>
      <c r="AEH89" s="58"/>
      <c r="AEI89" s="58"/>
      <c r="AEJ89" s="58"/>
      <c r="AEK89" s="58"/>
      <c r="AEL89" s="58"/>
      <c r="AEM89" s="58"/>
      <c r="AEN89" s="58"/>
      <c r="AEO89" s="58"/>
      <c r="AEP89" s="58"/>
      <c r="AEQ89" s="58"/>
      <c r="AER89" s="58"/>
      <c r="AES89" s="58"/>
      <c r="AET89" s="58"/>
      <c r="AEU89" s="58"/>
      <c r="AEV89" s="58"/>
      <c r="AEW89" s="58"/>
      <c r="AEX89" s="58"/>
      <c r="AEY89" s="58"/>
      <c r="AEZ89" s="58"/>
      <c r="AFA89" s="58"/>
      <c r="AFB89" s="58"/>
      <c r="AFC89" s="58"/>
      <c r="AFD89" s="58"/>
      <c r="AFE89" s="58"/>
      <c r="AFF89" s="58"/>
      <c r="AFG89" s="58"/>
      <c r="AFH89" s="58"/>
      <c r="AFI89" s="58"/>
      <c r="AFJ89" s="58"/>
      <c r="AFK89" s="58"/>
      <c r="AFL89" s="58"/>
      <c r="AFM89" s="58"/>
      <c r="AFN89" s="58"/>
      <c r="AFO89" s="58"/>
      <c r="AFP89" s="58"/>
      <c r="AFQ89" s="58"/>
      <c r="AFR89" s="58"/>
      <c r="AFS89" s="58"/>
      <c r="AFT89" s="58"/>
      <c r="AFU89" s="58"/>
      <c r="AFV89" s="58"/>
      <c r="AFW89" s="58"/>
      <c r="AFX89" s="58"/>
      <c r="AFY89" s="58"/>
      <c r="AFZ89" s="58"/>
      <c r="AGA89" s="58"/>
      <c r="AGB89" s="58"/>
      <c r="AGC89" s="58"/>
      <c r="AGD89" s="58"/>
      <c r="AGE89" s="58"/>
      <c r="AGF89" s="58"/>
      <c r="AGG89" s="58"/>
      <c r="AGH89" s="58"/>
      <c r="AGI89" s="58"/>
      <c r="AGJ89" s="58"/>
      <c r="AGK89" s="58"/>
      <c r="AGL89" s="58"/>
      <c r="AGM89" s="58"/>
      <c r="AGN89" s="58"/>
      <c r="AGO89" s="58"/>
      <c r="AGP89" s="58"/>
      <c r="AGQ89" s="58"/>
      <c r="AGR89" s="58"/>
      <c r="AGS89" s="58"/>
      <c r="AGT89" s="58"/>
      <c r="AGU89" s="58"/>
      <c r="AGV89" s="58"/>
      <c r="AGW89" s="58"/>
      <c r="AGX89" s="58"/>
      <c r="AGY89" s="58"/>
      <c r="AGZ89" s="58"/>
      <c r="AHA89" s="58"/>
      <c r="AHB89" s="58"/>
      <c r="AHC89" s="58"/>
      <c r="AHD89" s="58"/>
      <c r="AHE89" s="58"/>
      <c r="AHF89" s="58"/>
      <c r="AHG89" s="58"/>
      <c r="AHH89" s="58"/>
      <c r="AHI89" s="58"/>
      <c r="AHJ89" s="58"/>
      <c r="AHK89" s="58"/>
      <c r="AHL89" s="58"/>
      <c r="AHM89" s="58"/>
      <c r="AHN89" s="58"/>
      <c r="AHO89" s="58"/>
      <c r="AHP89" s="58"/>
      <c r="AHQ89" s="58"/>
      <c r="AHR89" s="58"/>
      <c r="AHS89" s="58"/>
      <c r="AHT89" s="58"/>
      <c r="AHU89" s="58"/>
      <c r="AHV89" s="58"/>
      <c r="AHW89" s="58"/>
      <c r="AHX89" s="58"/>
      <c r="AHY89" s="58"/>
      <c r="AHZ89" s="58"/>
      <c r="AIA89" s="58"/>
      <c r="AIB89" s="58"/>
      <c r="AIC89" s="58"/>
      <c r="AID89" s="58"/>
      <c r="AIE89" s="58"/>
      <c r="AIF89" s="58"/>
      <c r="AIG89" s="58"/>
      <c r="AIH89" s="58"/>
      <c r="AII89" s="58"/>
      <c r="AIJ89" s="58"/>
      <c r="AIK89" s="58"/>
      <c r="AIL89" s="58"/>
      <c r="AIM89" s="58"/>
      <c r="AIN89" s="58"/>
      <c r="AIO89" s="58"/>
      <c r="AIP89" s="58"/>
      <c r="AIQ89" s="58"/>
      <c r="AIR89" s="58"/>
      <c r="AIS89" s="58"/>
      <c r="AIT89" s="58"/>
      <c r="AIU89" s="58"/>
      <c r="AIV89" s="58"/>
      <c r="AIW89" s="58"/>
      <c r="AIX89" s="58"/>
      <c r="AIY89" s="58"/>
      <c r="AIZ89" s="58"/>
      <c r="AJA89" s="58"/>
      <c r="AJB89" s="58"/>
      <c r="AJC89" s="58"/>
      <c r="AJD89" s="58"/>
      <c r="AJE89" s="58"/>
      <c r="AJF89" s="58"/>
      <c r="AJG89" s="58"/>
      <c r="AJH89" s="58"/>
      <c r="AJI89" s="58"/>
      <c r="AJJ89" s="58"/>
      <c r="AJK89" s="58"/>
      <c r="AJL89" s="58"/>
      <c r="AJM89" s="58"/>
      <c r="AJN89" s="58"/>
      <c r="AJO89" s="58"/>
      <c r="AJP89" s="58"/>
      <c r="AJQ89" s="58"/>
      <c r="AJR89" s="58"/>
      <c r="AJS89" s="58"/>
      <c r="AJT89" s="58"/>
      <c r="AJU89" s="58"/>
    </row>
    <row r="90" spans="1:957" ht="13" customHeight="1" x14ac:dyDescent="0.3">
      <c r="A90" s="48">
        <v>4791</v>
      </c>
      <c r="B90" s="19" t="s">
        <v>89</v>
      </c>
      <c r="C90" s="42">
        <v>19460.55</v>
      </c>
      <c r="D90" s="42">
        <v>5271.5</v>
      </c>
      <c r="E90" s="32">
        <v>-72.911865286438498</v>
      </c>
      <c r="F90" s="33">
        <v>7900.55</v>
      </c>
      <c r="G90" s="33">
        <v>3521.5</v>
      </c>
      <c r="H90" s="32">
        <v>-55.4271538057477</v>
      </c>
      <c r="I90" s="31" t="s">
        <v>227</v>
      </c>
      <c r="J90" s="58"/>
      <c r="K90" s="253"/>
      <c r="O90" s="255"/>
      <c r="P90" s="255"/>
      <c r="Q90" s="256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58"/>
      <c r="IE90" s="58"/>
      <c r="IF90" s="58"/>
      <c r="IG90" s="58"/>
      <c r="IH90" s="58"/>
      <c r="II90" s="58"/>
      <c r="IJ90" s="58"/>
      <c r="IK90" s="58"/>
      <c r="IL90" s="58"/>
      <c r="IM90" s="58"/>
      <c r="IN90" s="58"/>
      <c r="IO90" s="58"/>
      <c r="IP90" s="58"/>
      <c r="IQ90" s="58"/>
      <c r="IR90" s="58"/>
      <c r="IS90" s="58"/>
      <c r="IT90" s="58"/>
      <c r="IU90" s="58"/>
      <c r="IV90" s="58"/>
      <c r="IW90" s="58"/>
      <c r="IX90" s="58"/>
      <c r="IY90" s="58"/>
      <c r="IZ90" s="58"/>
      <c r="JA90" s="58"/>
      <c r="JB90" s="58"/>
      <c r="JC90" s="58"/>
      <c r="JD90" s="58"/>
      <c r="JE90" s="58"/>
      <c r="JF90" s="58"/>
      <c r="JG90" s="58"/>
      <c r="JH90" s="58"/>
      <c r="JI90" s="58"/>
      <c r="JJ90" s="58"/>
      <c r="JK90" s="58"/>
      <c r="JL90" s="58"/>
      <c r="JM90" s="58"/>
      <c r="JN90" s="58"/>
      <c r="JO90" s="58"/>
      <c r="JP90" s="58"/>
      <c r="JQ90" s="58"/>
      <c r="JR90" s="58"/>
      <c r="JS90" s="58"/>
      <c r="JT90" s="58"/>
      <c r="JU90" s="58"/>
      <c r="JV90" s="58"/>
      <c r="JW90" s="58"/>
      <c r="JX90" s="58"/>
      <c r="JY90" s="58"/>
      <c r="JZ90" s="58"/>
      <c r="KA90" s="58"/>
      <c r="KB90" s="58"/>
      <c r="KC90" s="58"/>
      <c r="KD90" s="58"/>
      <c r="KE90" s="58"/>
      <c r="KF90" s="58"/>
      <c r="KG90" s="58"/>
      <c r="KH90" s="58"/>
      <c r="KI90" s="58"/>
      <c r="KJ90" s="58"/>
      <c r="KK90" s="58"/>
      <c r="KL90" s="58"/>
      <c r="KM90" s="58"/>
      <c r="KN90" s="58"/>
      <c r="KO90" s="58"/>
      <c r="KP90" s="58"/>
      <c r="KQ90" s="58"/>
      <c r="KR90" s="58"/>
      <c r="KS90" s="58"/>
      <c r="KT90" s="58"/>
      <c r="KU90" s="58"/>
      <c r="KV90" s="58"/>
      <c r="KW90" s="58"/>
      <c r="KX90" s="58"/>
      <c r="KY90" s="58"/>
      <c r="KZ90" s="58"/>
      <c r="LA90" s="58"/>
      <c r="LB90" s="58"/>
      <c r="LC90" s="58"/>
      <c r="LD90" s="58"/>
      <c r="LE90" s="58"/>
      <c r="LF90" s="58"/>
      <c r="LG90" s="58"/>
      <c r="LH90" s="58"/>
      <c r="LI90" s="58"/>
      <c r="LJ90" s="58"/>
      <c r="LK90" s="58"/>
      <c r="LL90" s="58"/>
      <c r="LM90" s="58"/>
      <c r="LN90" s="58"/>
      <c r="LO90" s="58"/>
      <c r="LP90" s="58"/>
      <c r="LQ90" s="58"/>
      <c r="LR90" s="58"/>
      <c r="LS90" s="58"/>
      <c r="LT90" s="58"/>
      <c r="LU90" s="58"/>
      <c r="LV90" s="58"/>
      <c r="LW90" s="58"/>
      <c r="LX90" s="58"/>
      <c r="LY90" s="58"/>
      <c r="LZ90" s="58"/>
      <c r="MA90" s="58"/>
      <c r="MB90" s="58"/>
      <c r="MC90" s="58"/>
      <c r="MD90" s="58"/>
      <c r="ME90" s="58"/>
      <c r="MF90" s="58"/>
      <c r="MG90" s="58"/>
      <c r="MH90" s="58"/>
      <c r="MI90" s="58"/>
      <c r="MJ90" s="58"/>
      <c r="MK90" s="58"/>
      <c r="ML90" s="58"/>
      <c r="MM90" s="58"/>
      <c r="MN90" s="58"/>
      <c r="MO90" s="58"/>
      <c r="MP90" s="58"/>
      <c r="MQ90" s="58"/>
      <c r="MR90" s="58"/>
      <c r="MS90" s="58"/>
      <c r="MT90" s="58"/>
      <c r="MU90" s="58"/>
      <c r="MV90" s="58"/>
      <c r="MW90" s="58"/>
      <c r="MX90" s="58"/>
      <c r="MY90" s="58"/>
      <c r="MZ90" s="58"/>
      <c r="NA90" s="58"/>
      <c r="NB90" s="58"/>
      <c r="NC90" s="58"/>
      <c r="ND90" s="58"/>
      <c r="NE90" s="58"/>
      <c r="NF90" s="58"/>
      <c r="NG90" s="58"/>
      <c r="NH90" s="58"/>
      <c r="NI90" s="58"/>
      <c r="NJ90" s="58"/>
      <c r="NK90" s="58"/>
      <c r="NL90" s="58"/>
      <c r="NM90" s="58"/>
      <c r="NN90" s="58"/>
      <c r="NO90" s="58"/>
      <c r="NP90" s="58"/>
      <c r="NQ90" s="58"/>
      <c r="NR90" s="58"/>
      <c r="NS90" s="58"/>
      <c r="NT90" s="58"/>
      <c r="NU90" s="58"/>
      <c r="NV90" s="58"/>
      <c r="NW90" s="58"/>
      <c r="NX90" s="58"/>
      <c r="NY90" s="58"/>
      <c r="NZ90" s="58"/>
      <c r="OA90" s="58"/>
      <c r="OB90" s="58"/>
      <c r="OC90" s="58"/>
      <c r="OD90" s="58"/>
      <c r="OE90" s="58"/>
      <c r="OF90" s="58"/>
      <c r="OG90" s="58"/>
      <c r="OH90" s="58"/>
      <c r="OI90" s="58"/>
      <c r="OJ90" s="58"/>
      <c r="OK90" s="58"/>
      <c r="OL90" s="58"/>
      <c r="OM90" s="58"/>
      <c r="ON90" s="58"/>
      <c r="OO90" s="58"/>
      <c r="OP90" s="58"/>
      <c r="OQ90" s="58"/>
      <c r="OR90" s="58"/>
      <c r="OS90" s="58"/>
      <c r="OT90" s="58"/>
      <c r="OU90" s="58"/>
      <c r="OV90" s="58"/>
      <c r="OW90" s="58"/>
      <c r="OX90" s="58"/>
      <c r="OY90" s="58"/>
      <c r="OZ90" s="58"/>
      <c r="PA90" s="58"/>
      <c r="PB90" s="58"/>
      <c r="PC90" s="58"/>
      <c r="PD90" s="58"/>
      <c r="PE90" s="58"/>
      <c r="PF90" s="58"/>
      <c r="PG90" s="58"/>
      <c r="PH90" s="58"/>
      <c r="PI90" s="58"/>
      <c r="PJ90" s="58"/>
      <c r="PK90" s="58"/>
      <c r="PL90" s="58"/>
      <c r="PM90" s="58"/>
      <c r="PN90" s="58"/>
      <c r="PO90" s="58"/>
      <c r="PP90" s="58"/>
      <c r="PQ90" s="58"/>
      <c r="PR90" s="58"/>
      <c r="PS90" s="58"/>
      <c r="PT90" s="58"/>
      <c r="PU90" s="58"/>
      <c r="PV90" s="58"/>
      <c r="PW90" s="58"/>
      <c r="PX90" s="58"/>
      <c r="PY90" s="58"/>
      <c r="PZ90" s="58"/>
      <c r="QA90" s="58"/>
      <c r="QB90" s="58"/>
      <c r="QC90" s="58"/>
      <c r="QD90" s="58"/>
      <c r="QE90" s="58"/>
      <c r="QF90" s="58"/>
      <c r="QG90" s="58"/>
      <c r="QH90" s="58"/>
      <c r="QI90" s="58"/>
      <c r="QJ90" s="58"/>
      <c r="QK90" s="58"/>
      <c r="QL90" s="58"/>
      <c r="QM90" s="58"/>
      <c r="QN90" s="58"/>
      <c r="QO90" s="58"/>
      <c r="QP90" s="58"/>
      <c r="QQ90" s="58"/>
      <c r="QR90" s="58"/>
      <c r="QS90" s="58"/>
      <c r="QT90" s="58"/>
      <c r="QU90" s="58"/>
      <c r="QV90" s="58"/>
      <c r="QW90" s="58"/>
      <c r="QX90" s="58"/>
      <c r="QY90" s="58"/>
      <c r="QZ90" s="58"/>
      <c r="RA90" s="58"/>
      <c r="RB90" s="58"/>
      <c r="RC90" s="58"/>
      <c r="RD90" s="58"/>
      <c r="RE90" s="58"/>
      <c r="RF90" s="58"/>
      <c r="RG90" s="58"/>
      <c r="RH90" s="58"/>
      <c r="RI90" s="58"/>
      <c r="RJ90" s="58"/>
      <c r="RK90" s="58"/>
      <c r="RL90" s="58"/>
      <c r="RM90" s="58"/>
      <c r="RN90" s="58"/>
      <c r="RO90" s="58"/>
      <c r="RP90" s="58"/>
      <c r="RQ90" s="58"/>
      <c r="RR90" s="58"/>
      <c r="RS90" s="58"/>
      <c r="RT90" s="58"/>
      <c r="RU90" s="58"/>
      <c r="RV90" s="58"/>
      <c r="RW90" s="58"/>
      <c r="RX90" s="58"/>
      <c r="RY90" s="58"/>
      <c r="RZ90" s="58"/>
      <c r="SA90" s="58"/>
      <c r="SB90" s="58"/>
      <c r="SC90" s="58"/>
      <c r="SD90" s="58"/>
      <c r="SE90" s="58"/>
      <c r="SF90" s="58"/>
      <c r="SG90" s="58"/>
      <c r="SH90" s="58"/>
      <c r="SI90" s="58"/>
      <c r="SJ90" s="58"/>
      <c r="SK90" s="58"/>
      <c r="SL90" s="58"/>
      <c r="SM90" s="58"/>
      <c r="SN90" s="58"/>
      <c r="SO90" s="58"/>
      <c r="SP90" s="58"/>
      <c r="SQ90" s="58"/>
      <c r="SR90" s="58"/>
      <c r="SS90" s="58"/>
      <c r="ST90" s="58"/>
      <c r="SU90" s="58"/>
      <c r="SV90" s="58"/>
      <c r="SW90" s="58"/>
      <c r="SX90" s="58"/>
      <c r="SY90" s="58"/>
      <c r="SZ90" s="58"/>
      <c r="TA90" s="58"/>
      <c r="TB90" s="58"/>
      <c r="TC90" s="58"/>
      <c r="TD90" s="58"/>
      <c r="TE90" s="58"/>
      <c r="TF90" s="58"/>
      <c r="TG90" s="58"/>
      <c r="TH90" s="58"/>
      <c r="TI90" s="58"/>
      <c r="TJ90" s="58"/>
      <c r="TK90" s="58"/>
      <c r="TL90" s="58"/>
      <c r="TM90" s="58"/>
      <c r="TN90" s="58"/>
      <c r="TO90" s="58"/>
      <c r="TP90" s="58"/>
      <c r="TQ90" s="58"/>
      <c r="TR90" s="58"/>
      <c r="TS90" s="58"/>
      <c r="TT90" s="58"/>
      <c r="TU90" s="58"/>
      <c r="TV90" s="58"/>
      <c r="TW90" s="58"/>
      <c r="TX90" s="58"/>
      <c r="TY90" s="58"/>
      <c r="TZ90" s="58"/>
      <c r="UA90" s="58"/>
      <c r="UB90" s="58"/>
      <c r="UC90" s="58"/>
      <c r="UD90" s="58"/>
      <c r="UE90" s="58"/>
      <c r="UF90" s="58"/>
      <c r="UG90" s="58"/>
      <c r="UH90" s="58"/>
      <c r="UI90" s="58"/>
      <c r="UJ90" s="58"/>
      <c r="UK90" s="58"/>
      <c r="UL90" s="58"/>
      <c r="UM90" s="58"/>
      <c r="UN90" s="58"/>
      <c r="UO90" s="58"/>
      <c r="UP90" s="58"/>
      <c r="UQ90" s="58"/>
      <c r="UR90" s="58"/>
      <c r="US90" s="58"/>
      <c r="UT90" s="58"/>
      <c r="UU90" s="58"/>
      <c r="UV90" s="58"/>
      <c r="UW90" s="58"/>
      <c r="UX90" s="58"/>
      <c r="UY90" s="58"/>
      <c r="UZ90" s="58"/>
      <c r="VA90" s="58"/>
      <c r="VB90" s="58"/>
      <c r="VC90" s="58"/>
      <c r="VD90" s="58"/>
      <c r="VE90" s="58"/>
      <c r="VF90" s="58"/>
      <c r="VG90" s="58"/>
      <c r="VH90" s="58"/>
      <c r="VI90" s="58"/>
      <c r="VJ90" s="58"/>
      <c r="VK90" s="58"/>
      <c r="VL90" s="58"/>
      <c r="VM90" s="58"/>
      <c r="VN90" s="58"/>
      <c r="VO90" s="58"/>
      <c r="VP90" s="58"/>
      <c r="VQ90" s="58"/>
      <c r="VR90" s="58"/>
      <c r="VS90" s="58"/>
      <c r="VT90" s="58"/>
      <c r="VU90" s="58"/>
      <c r="VV90" s="58"/>
      <c r="VW90" s="58"/>
      <c r="VX90" s="58"/>
      <c r="VY90" s="58"/>
      <c r="VZ90" s="58"/>
      <c r="WA90" s="58"/>
      <c r="WB90" s="58"/>
      <c r="WC90" s="58"/>
      <c r="WD90" s="58"/>
      <c r="WE90" s="58"/>
      <c r="WF90" s="58"/>
      <c r="WG90" s="58"/>
      <c r="WH90" s="58"/>
      <c r="WI90" s="58"/>
      <c r="WJ90" s="58"/>
      <c r="WK90" s="58"/>
      <c r="WL90" s="58"/>
      <c r="WM90" s="58"/>
      <c r="WN90" s="58"/>
      <c r="WO90" s="58"/>
      <c r="WP90" s="58"/>
      <c r="WQ90" s="58"/>
      <c r="WR90" s="58"/>
      <c r="WS90" s="58"/>
      <c r="WT90" s="58"/>
      <c r="WU90" s="58"/>
      <c r="WV90" s="58"/>
      <c r="WW90" s="58"/>
      <c r="WX90" s="58"/>
      <c r="WY90" s="58"/>
      <c r="WZ90" s="58"/>
      <c r="XA90" s="58"/>
      <c r="XB90" s="58"/>
      <c r="XC90" s="58"/>
      <c r="XD90" s="58"/>
      <c r="XE90" s="58"/>
      <c r="XF90" s="58"/>
      <c r="XG90" s="58"/>
      <c r="XH90" s="58"/>
      <c r="XI90" s="58"/>
      <c r="XJ90" s="58"/>
      <c r="XK90" s="58"/>
      <c r="XL90" s="58"/>
      <c r="XM90" s="58"/>
      <c r="XN90" s="58"/>
      <c r="XO90" s="58"/>
      <c r="XP90" s="58"/>
      <c r="XQ90" s="58"/>
      <c r="XR90" s="58"/>
      <c r="XS90" s="58"/>
      <c r="XT90" s="58"/>
      <c r="XU90" s="58"/>
      <c r="XV90" s="58"/>
      <c r="XW90" s="58"/>
      <c r="XX90" s="58"/>
      <c r="XY90" s="58"/>
      <c r="XZ90" s="58"/>
      <c r="YA90" s="58"/>
      <c r="YB90" s="58"/>
      <c r="YC90" s="58"/>
      <c r="YD90" s="58"/>
      <c r="YE90" s="58"/>
      <c r="YF90" s="58"/>
      <c r="YG90" s="58"/>
      <c r="YH90" s="58"/>
      <c r="YI90" s="58"/>
      <c r="YJ90" s="58"/>
      <c r="YK90" s="58"/>
      <c r="YL90" s="58"/>
      <c r="YM90" s="58"/>
      <c r="YN90" s="58"/>
      <c r="YO90" s="58"/>
      <c r="YP90" s="58"/>
      <c r="YQ90" s="58"/>
      <c r="YR90" s="58"/>
      <c r="YS90" s="58"/>
      <c r="YT90" s="58"/>
      <c r="YU90" s="58"/>
      <c r="YV90" s="58"/>
      <c r="YW90" s="58"/>
      <c r="YX90" s="58"/>
      <c r="YY90" s="58"/>
      <c r="YZ90" s="58"/>
      <c r="ZA90" s="58"/>
      <c r="ZB90" s="58"/>
      <c r="ZC90" s="58"/>
      <c r="ZD90" s="58"/>
      <c r="ZE90" s="58"/>
      <c r="ZF90" s="58"/>
      <c r="ZG90" s="58"/>
      <c r="ZH90" s="58"/>
      <c r="ZI90" s="58"/>
      <c r="ZJ90" s="58"/>
      <c r="ZK90" s="58"/>
      <c r="ZL90" s="58"/>
      <c r="ZM90" s="58"/>
      <c r="ZN90" s="58"/>
      <c r="ZO90" s="58"/>
      <c r="ZP90" s="58"/>
      <c r="ZQ90" s="58"/>
      <c r="ZR90" s="58"/>
      <c r="ZS90" s="58"/>
      <c r="ZT90" s="58"/>
      <c r="ZU90" s="58"/>
      <c r="ZV90" s="58"/>
      <c r="ZW90" s="58"/>
      <c r="ZX90" s="58"/>
      <c r="ZY90" s="58"/>
      <c r="ZZ90" s="58"/>
      <c r="AAA90" s="58"/>
      <c r="AAB90" s="58"/>
      <c r="AAC90" s="58"/>
      <c r="AAD90" s="58"/>
      <c r="AAE90" s="58"/>
      <c r="AAF90" s="58"/>
      <c r="AAG90" s="58"/>
      <c r="AAH90" s="58"/>
      <c r="AAI90" s="58"/>
      <c r="AAJ90" s="58"/>
      <c r="AAK90" s="58"/>
      <c r="AAL90" s="58"/>
      <c r="AAM90" s="58"/>
      <c r="AAN90" s="58"/>
      <c r="AAO90" s="58"/>
      <c r="AAP90" s="58"/>
      <c r="AAQ90" s="58"/>
      <c r="AAR90" s="58"/>
      <c r="AAS90" s="58"/>
      <c r="AAT90" s="58"/>
      <c r="AAU90" s="58"/>
      <c r="AAV90" s="58"/>
      <c r="AAW90" s="58"/>
      <c r="AAX90" s="58"/>
      <c r="AAY90" s="58"/>
      <c r="AAZ90" s="58"/>
      <c r="ABA90" s="58"/>
      <c r="ABB90" s="58"/>
      <c r="ABC90" s="58"/>
      <c r="ABD90" s="58"/>
      <c r="ABE90" s="58"/>
      <c r="ABF90" s="58"/>
      <c r="ABG90" s="58"/>
      <c r="ABH90" s="58"/>
      <c r="ABI90" s="58"/>
      <c r="ABJ90" s="58"/>
      <c r="ABK90" s="58"/>
      <c r="ABL90" s="58"/>
      <c r="ABM90" s="58"/>
      <c r="ABN90" s="58"/>
      <c r="ABO90" s="58"/>
      <c r="ABP90" s="58"/>
      <c r="ABQ90" s="58"/>
      <c r="ABR90" s="58"/>
      <c r="ABS90" s="58"/>
      <c r="ABT90" s="58"/>
      <c r="ABU90" s="58"/>
      <c r="ABV90" s="58"/>
      <c r="ABW90" s="58"/>
      <c r="ABX90" s="58"/>
      <c r="ABY90" s="58"/>
      <c r="ABZ90" s="58"/>
      <c r="ACA90" s="58"/>
      <c r="ACB90" s="58"/>
      <c r="ACC90" s="58"/>
      <c r="ACD90" s="58"/>
      <c r="ACE90" s="58"/>
      <c r="ACF90" s="58"/>
      <c r="ACG90" s="58"/>
      <c r="ACH90" s="58"/>
      <c r="ACI90" s="58"/>
      <c r="ACJ90" s="58"/>
      <c r="ACK90" s="58"/>
      <c r="ACL90" s="58"/>
      <c r="ACM90" s="58"/>
      <c r="ACN90" s="58"/>
      <c r="ACO90" s="58"/>
      <c r="ACP90" s="58"/>
      <c r="ACQ90" s="58"/>
      <c r="ACR90" s="58"/>
      <c r="ACS90" s="58"/>
      <c r="ACT90" s="58"/>
      <c r="ACU90" s="58"/>
      <c r="ACV90" s="58"/>
      <c r="ACW90" s="58"/>
      <c r="ACX90" s="58"/>
      <c r="ACY90" s="58"/>
      <c r="ACZ90" s="58"/>
      <c r="ADA90" s="58"/>
      <c r="ADB90" s="58"/>
      <c r="ADC90" s="58"/>
      <c r="ADD90" s="58"/>
      <c r="ADE90" s="58"/>
      <c r="ADF90" s="58"/>
      <c r="ADG90" s="58"/>
      <c r="ADH90" s="58"/>
      <c r="ADI90" s="58"/>
      <c r="ADJ90" s="58"/>
      <c r="ADK90" s="58"/>
      <c r="ADL90" s="58"/>
      <c r="ADM90" s="58"/>
      <c r="ADN90" s="58"/>
      <c r="ADO90" s="58"/>
      <c r="ADP90" s="58"/>
      <c r="ADQ90" s="58"/>
      <c r="ADR90" s="58"/>
      <c r="ADS90" s="58"/>
      <c r="ADT90" s="58"/>
      <c r="ADU90" s="58"/>
      <c r="ADV90" s="58"/>
      <c r="ADW90" s="58"/>
      <c r="ADX90" s="58"/>
      <c r="ADY90" s="58"/>
      <c r="ADZ90" s="58"/>
      <c r="AEA90" s="58"/>
      <c r="AEB90" s="58"/>
      <c r="AEC90" s="58"/>
      <c r="AED90" s="58"/>
      <c r="AEE90" s="58"/>
      <c r="AEF90" s="58"/>
      <c r="AEG90" s="58"/>
      <c r="AEH90" s="58"/>
      <c r="AEI90" s="58"/>
      <c r="AEJ90" s="58"/>
      <c r="AEK90" s="58"/>
      <c r="AEL90" s="58"/>
      <c r="AEM90" s="58"/>
      <c r="AEN90" s="58"/>
      <c r="AEO90" s="58"/>
      <c r="AEP90" s="58"/>
      <c r="AEQ90" s="58"/>
      <c r="AER90" s="58"/>
      <c r="AES90" s="58"/>
      <c r="AET90" s="58"/>
      <c r="AEU90" s="58"/>
      <c r="AEV90" s="58"/>
      <c r="AEW90" s="58"/>
      <c r="AEX90" s="58"/>
      <c r="AEY90" s="58"/>
      <c r="AEZ90" s="58"/>
      <c r="AFA90" s="58"/>
      <c r="AFB90" s="58"/>
      <c r="AFC90" s="58"/>
      <c r="AFD90" s="58"/>
      <c r="AFE90" s="58"/>
      <c r="AFF90" s="58"/>
      <c r="AFG90" s="58"/>
      <c r="AFH90" s="58"/>
      <c r="AFI90" s="58"/>
      <c r="AFJ90" s="58"/>
      <c r="AFK90" s="58"/>
      <c r="AFL90" s="58"/>
      <c r="AFM90" s="58"/>
      <c r="AFN90" s="58"/>
      <c r="AFO90" s="58"/>
      <c r="AFP90" s="58"/>
      <c r="AFQ90" s="58"/>
      <c r="AFR90" s="58"/>
      <c r="AFS90" s="58"/>
      <c r="AFT90" s="58"/>
      <c r="AFU90" s="58"/>
      <c r="AFV90" s="58"/>
      <c r="AFW90" s="58"/>
      <c r="AFX90" s="58"/>
      <c r="AFY90" s="58"/>
      <c r="AFZ90" s="58"/>
      <c r="AGA90" s="58"/>
      <c r="AGB90" s="58"/>
      <c r="AGC90" s="58"/>
      <c r="AGD90" s="58"/>
      <c r="AGE90" s="58"/>
      <c r="AGF90" s="58"/>
      <c r="AGG90" s="58"/>
      <c r="AGH90" s="58"/>
      <c r="AGI90" s="58"/>
      <c r="AGJ90" s="58"/>
      <c r="AGK90" s="58"/>
      <c r="AGL90" s="58"/>
      <c r="AGM90" s="58"/>
      <c r="AGN90" s="58"/>
      <c r="AGO90" s="58"/>
      <c r="AGP90" s="58"/>
      <c r="AGQ90" s="58"/>
      <c r="AGR90" s="58"/>
      <c r="AGS90" s="58"/>
      <c r="AGT90" s="58"/>
      <c r="AGU90" s="58"/>
      <c r="AGV90" s="58"/>
      <c r="AGW90" s="58"/>
      <c r="AGX90" s="58"/>
      <c r="AGY90" s="58"/>
      <c r="AGZ90" s="58"/>
      <c r="AHA90" s="58"/>
      <c r="AHB90" s="58"/>
      <c r="AHC90" s="58"/>
      <c r="AHD90" s="58"/>
      <c r="AHE90" s="58"/>
      <c r="AHF90" s="58"/>
      <c r="AHG90" s="58"/>
      <c r="AHH90" s="58"/>
      <c r="AHI90" s="58"/>
      <c r="AHJ90" s="58"/>
      <c r="AHK90" s="58"/>
      <c r="AHL90" s="58"/>
      <c r="AHM90" s="58"/>
      <c r="AHN90" s="58"/>
      <c r="AHO90" s="58"/>
      <c r="AHP90" s="58"/>
      <c r="AHQ90" s="58"/>
      <c r="AHR90" s="58"/>
      <c r="AHS90" s="58"/>
      <c r="AHT90" s="58"/>
      <c r="AHU90" s="58"/>
      <c r="AHV90" s="58"/>
      <c r="AHW90" s="58"/>
      <c r="AHX90" s="58"/>
      <c r="AHY90" s="58"/>
      <c r="AHZ90" s="58"/>
      <c r="AIA90" s="58"/>
      <c r="AIB90" s="58"/>
      <c r="AIC90" s="58"/>
      <c r="AID90" s="58"/>
      <c r="AIE90" s="58"/>
      <c r="AIF90" s="58"/>
      <c r="AIG90" s="58"/>
      <c r="AIH90" s="58"/>
      <c r="AII90" s="58"/>
      <c r="AIJ90" s="58"/>
      <c r="AIK90" s="58"/>
      <c r="AIL90" s="58"/>
      <c r="AIM90" s="58"/>
      <c r="AIN90" s="58"/>
      <c r="AIO90" s="58"/>
      <c r="AIP90" s="58"/>
      <c r="AIQ90" s="58"/>
      <c r="AIR90" s="58"/>
      <c r="AIS90" s="58"/>
      <c r="AIT90" s="58"/>
      <c r="AIU90" s="58"/>
      <c r="AIV90" s="58"/>
      <c r="AIW90" s="58"/>
      <c r="AIX90" s="58"/>
      <c r="AIY90" s="58"/>
      <c r="AIZ90" s="58"/>
      <c r="AJA90" s="58"/>
      <c r="AJB90" s="58"/>
      <c r="AJC90" s="58"/>
      <c r="AJD90" s="58"/>
      <c r="AJE90" s="58"/>
      <c r="AJF90" s="58"/>
      <c r="AJG90" s="58"/>
      <c r="AJH90" s="58"/>
      <c r="AJI90" s="58"/>
      <c r="AJJ90" s="58"/>
      <c r="AJK90" s="58"/>
      <c r="AJL90" s="58"/>
      <c r="AJM90" s="58"/>
      <c r="AJN90" s="58"/>
      <c r="AJO90" s="58"/>
      <c r="AJP90" s="58"/>
      <c r="AJQ90" s="58"/>
      <c r="AJR90" s="58"/>
      <c r="AJS90" s="58"/>
      <c r="AJT90" s="58"/>
      <c r="AJU90" s="58"/>
    </row>
    <row r="91" spans="1:957" ht="13" customHeight="1" x14ac:dyDescent="0.3">
      <c r="A91" s="48">
        <v>4511</v>
      </c>
      <c r="B91" s="19" t="s">
        <v>90</v>
      </c>
      <c r="C91" s="42">
        <v>10516</v>
      </c>
      <c r="D91" s="42">
        <v>0</v>
      </c>
      <c r="E91" s="32">
        <v>-100</v>
      </c>
      <c r="F91" s="33">
        <v>8360</v>
      </c>
      <c r="G91" s="33">
        <v>-1100</v>
      </c>
      <c r="H91" s="32" t="s">
        <v>230</v>
      </c>
      <c r="I91" s="31" t="s">
        <v>227</v>
      </c>
      <c r="J91" s="58"/>
      <c r="K91" s="253"/>
      <c r="O91" s="255"/>
      <c r="P91" s="255"/>
      <c r="Q91" s="256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58"/>
      <c r="IE91" s="58"/>
      <c r="IF91" s="58"/>
      <c r="IG91" s="58"/>
      <c r="IH91" s="58"/>
      <c r="II91" s="58"/>
      <c r="IJ91" s="58"/>
      <c r="IK91" s="58"/>
      <c r="IL91" s="58"/>
      <c r="IM91" s="58"/>
      <c r="IN91" s="58"/>
      <c r="IO91" s="58"/>
      <c r="IP91" s="58"/>
      <c r="IQ91" s="58"/>
      <c r="IR91" s="58"/>
      <c r="IS91" s="58"/>
      <c r="IT91" s="58"/>
      <c r="IU91" s="58"/>
      <c r="IV91" s="58"/>
      <c r="IW91" s="58"/>
      <c r="IX91" s="58"/>
      <c r="IY91" s="58"/>
      <c r="IZ91" s="58"/>
      <c r="JA91" s="58"/>
      <c r="JB91" s="58"/>
      <c r="JC91" s="58"/>
      <c r="JD91" s="58"/>
      <c r="JE91" s="58"/>
      <c r="JF91" s="58"/>
      <c r="JG91" s="58"/>
      <c r="JH91" s="58"/>
      <c r="JI91" s="58"/>
      <c r="JJ91" s="58"/>
      <c r="JK91" s="58"/>
      <c r="JL91" s="58"/>
      <c r="JM91" s="58"/>
      <c r="JN91" s="58"/>
      <c r="JO91" s="58"/>
      <c r="JP91" s="58"/>
      <c r="JQ91" s="58"/>
      <c r="JR91" s="58"/>
      <c r="JS91" s="58"/>
      <c r="JT91" s="58"/>
      <c r="JU91" s="58"/>
      <c r="JV91" s="58"/>
      <c r="JW91" s="58"/>
      <c r="JX91" s="58"/>
      <c r="JY91" s="58"/>
      <c r="JZ91" s="58"/>
      <c r="KA91" s="58"/>
      <c r="KB91" s="58"/>
      <c r="KC91" s="58"/>
      <c r="KD91" s="58"/>
      <c r="KE91" s="58"/>
      <c r="KF91" s="58"/>
      <c r="KG91" s="58"/>
      <c r="KH91" s="58"/>
      <c r="KI91" s="58"/>
      <c r="KJ91" s="58"/>
      <c r="KK91" s="58"/>
      <c r="KL91" s="58"/>
      <c r="KM91" s="58"/>
      <c r="KN91" s="58"/>
      <c r="KO91" s="58"/>
      <c r="KP91" s="58"/>
      <c r="KQ91" s="58"/>
      <c r="KR91" s="58"/>
      <c r="KS91" s="58"/>
      <c r="KT91" s="58"/>
      <c r="KU91" s="58"/>
      <c r="KV91" s="58"/>
      <c r="KW91" s="58"/>
      <c r="KX91" s="58"/>
      <c r="KY91" s="58"/>
      <c r="KZ91" s="58"/>
      <c r="LA91" s="58"/>
      <c r="LB91" s="58"/>
      <c r="LC91" s="58"/>
      <c r="LD91" s="58"/>
      <c r="LE91" s="58"/>
      <c r="LF91" s="58"/>
      <c r="LG91" s="58"/>
      <c r="LH91" s="58"/>
      <c r="LI91" s="58"/>
      <c r="LJ91" s="58"/>
      <c r="LK91" s="58"/>
      <c r="LL91" s="58"/>
      <c r="LM91" s="58"/>
      <c r="LN91" s="58"/>
      <c r="LO91" s="58"/>
      <c r="LP91" s="58"/>
      <c r="LQ91" s="58"/>
      <c r="LR91" s="58"/>
      <c r="LS91" s="58"/>
      <c r="LT91" s="58"/>
      <c r="LU91" s="58"/>
      <c r="LV91" s="58"/>
      <c r="LW91" s="58"/>
      <c r="LX91" s="58"/>
      <c r="LY91" s="58"/>
      <c r="LZ91" s="58"/>
      <c r="MA91" s="58"/>
      <c r="MB91" s="58"/>
      <c r="MC91" s="58"/>
      <c r="MD91" s="58"/>
      <c r="ME91" s="58"/>
      <c r="MF91" s="58"/>
      <c r="MG91" s="58"/>
      <c r="MH91" s="58"/>
      <c r="MI91" s="58"/>
      <c r="MJ91" s="58"/>
      <c r="MK91" s="58"/>
      <c r="ML91" s="58"/>
      <c r="MM91" s="58"/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D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  <c r="RV91" s="58"/>
      <c r="RW91" s="58"/>
      <c r="RX91" s="58"/>
      <c r="RY91" s="58"/>
      <c r="RZ91" s="58"/>
      <c r="SA91" s="58"/>
      <c r="SB91" s="58"/>
      <c r="SC91" s="58"/>
      <c r="SD91" s="58"/>
      <c r="SE91" s="58"/>
      <c r="SF91" s="58"/>
      <c r="SG91" s="58"/>
      <c r="SH91" s="58"/>
      <c r="SI91" s="58"/>
      <c r="SJ91" s="58"/>
      <c r="SK91" s="58"/>
      <c r="SL91" s="58"/>
      <c r="SM91" s="58"/>
      <c r="SN91" s="58"/>
      <c r="SO91" s="58"/>
      <c r="SP91" s="58"/>
      <c r="SQ91" s="58"/>
      <c r="SR91" s="58"/>
      <c r="SS91" s="58"/>
      <c r="ST91" s="58"/>
      <c r="SU91" s="58"/>
      <c r="SV91" s="58"/>
      <c r="SW91" s="58"/>
      <c r="SX91" s="58"/>
      <c r="SY91" s="58"/>
      <c r="SZ91" s="58"/>
      <c r="TA91" s="58"/>
      <c r="TB91" s="58"/>
      <c r="TC91" s="58"/>
      <c r="TD91" s="58"/>
      <c r="TE91" s="58"/>
      <c r="TF91" s="58"/>
      <c r="TG91" s="58"/>
      <c r="TH91" s="58"/>
      <c r="TI91" s="58"/>
      <c r="TJ91" s="58"/>
      <c r="TK91" s="58"/>
      <c r="TL91" s="58"/>
      <c r="TM91" s="58"/>
      <c r="TN91" s="58"/>
      <c r="TO91" s="58"/>
      <c r="TP91" s="58"/>
      <c r="TQ91" s="58"/>
      <c r="TR91" s="58"/>
      <c r="TS91" s="58"/>
      <c r="TT91" s="58"/>
      <c r="TU91" s="58"/>
      <c r="TV91" s="58"/>
      <c r="TW91" s="58"/>
      <c r="TX91" s="58"/>
      <c r="TY91" s="58"/>
      <c r="TZ91" s="58"/>
      <c r="UA91" s="58"/>
      <c r="UB91" s="58"/>
      <c r="UC91" s="58"/>
      <c r="UD91" s="58"/>
      <c r="UE91" s="58"/>
      <c r="UF91" s="58"/>
      <c r="UG91" s="58"/>
      <c r="UH91" s="58"/>
      <c r="UI91" s="58"/>
      <c r="UJ91" s="58"/>
      <c r="UK91" s="58"/>
      <c r="UL91" s="58"/>
      <c r="UM91" s="58"/>
      <c r="UN91" s="58"/>
      <c r="UO91" s="58"/>
      <c r="UP91" s="58"/>
      <c r="UQ91" s="58"/>
      <c r="UR91" s="58"/>
      <c r="US91" s="58"/>
      <c r="UT91" s="58"/>
      <c r="UU91" s="58"/>
      <c r="UV91" s="58"/>
      <c r="UW91" s="58"/>
      <c r="UX91" s="58"/>
      <c r="UY91" s="58"/>
      <c r="UZ91" s="58"/>
      <c r="VA91" s="58"/>
      <c r="VB91" s="58"/>
      <c r="VC91" s="58"/>
      <c r="VD91" s="58"/>
      <c r="VE91" s="58"/>
      <c r="VF91" s="58"/>
      <c r="VG91" s="58"/>
      <c r="VH91" s="58"/>
      <c r="VI91" s="58"/>
      <c r="VJ91" s="58"/>
      <c r="VK91" s="58"/>
      <c r="VL91" s="58"/>
      <c r="VM91" s="58"/>
      <c r="VN91" s="58"/>
      <c r="VO91" s="58"/>
      <c r="VP91" s="58"/>
      <c r="VQ91" s="58"/>
      <c r="VR91" s="58"/>
      <c r="VS91" s="58"/>
      <c r="VT91" s="58"/>
      <c r="VU91" s="58"/>
      <c r="VV91" s="58"/>
      <c r="VW91" s="58"/>
      <c r="VX91" s="58"/>
      <c r="VY91" s="58"/>
      <c r="VZ91" s="58"/>
      <c r="WA91" s="58"/>
      <c r="WB91" s="58"/>
      <c r="WC91" s="58"/>
      <c r="WD91" s="58"/>
      <c r="WE91" s="58"/>
      <c r="WF91" s="58"/>
      <c r="WG91" s="58"/>
      <c r="WH91" s="58"/>
      <c r="WI91" s="58"/>
      <c r="WJ91" s="58"/>
      <c r="WK91" s="58"/>
      <c r="WL91" s="58"/>
      <c r="WM91" s="58"/>
      <c r="WN91" s="58"/>
      <c r="WO91" s="58"/>
      <c r="WP91" s="58"/>
      <c r="WQ91" s="58"/>
      <c r="WR91" s="58"/>
      <c r="WS91" s="58"/>
      <c r="WT91" s="58"/>
      <c r="WU91" s="58"/>
      <c r="WV91" s="58"/>
      <c r="WW91" s="58"/>
      <c r="WX91" s="58"/>
      <c r="WY91" s="58"/>
      <c r="WZ91" s="58"/>
      <c r="XA91" s="58"/>
      <c r="XB91" s="58"/>
      <c r="XC91" s="58"/>
      <c r="XD91" s="58"/>
      <c r="XE91" s="58"/>
      <c r="XF91" s="58"/>
      <c r="XG91" s="58"/>
      <c r="XH91" s="58"/>
      <c r="XI91" s="58"/>
      <c r="XJ91" s="58"/>
      <c r="XK91" s="58"/>
      <c r="XL91" s="58"/>
      <c r="XM91" s="58"/>
      <c r="XN91" s="58"/>
      <c r="XO91" s="58"/>
      <c r="XP91" s="58"/>
      <c r="XQ91" s="58"/>
      <c r="XR91" s="58"/>
      <c r="XS91" s="58"/>
      <c r="XT91" s="58"/>
      <c r="XU91" s="58"/>
      <c r="XV91" s="58"/>
      <c r="XW91" s="58"/>
      <c r="XX91" s="58"/>
      <c r="XY91" s="58"/>
      <c r="XZ91" s="58"/>
      <c r="YA91" s="58"/>
      <c r="YB91" s="58"/>
      <c r="YC91" s="58"/>
      <c r="YD91" s="58"/>
      <c r="YE91" s="58"/>
      <c r="YF91" s="58"/>
      <c r="YG91" s="58"/>
      <c r="YH91" s="58"/>
      <c r="YI91" s="58"/>
      <c r="YJ91" s="58"/>
      <c r="YK91" s="58"/>
      <c r="YL91" s="58"/>
      <c r="YM91" s="58"/>
      <c r="YN91" s="58"/>
      <c r="YO91" s="58"/>
      <c r="YP91" s="58"/>
      <c r="YQ91" s="58"/>
      <c r="YR91" s="58"/>
      <c r="YS91" s="58"/>
      <c r="YT91" s="58"/>
      <c r="YU91" s="58"/>
      <c r="YV91" s="58"/>
      <c r="YW91" s="58"/>
      <c r="YX91" s="58"/>
      <c r="YY91" s="58"/>
      <c r="YZ91" s="58"/>
      <c r="ZA91" s="58"/>
      <c r="ZB91" s="58"/>
      <c r="ZC91" s="58"/>
      <c r="ZD91" s="58"/>
      <c r="ZE91" s="58"/>
      <c r="ZF91" s="58"/>
      <c r="ZG91" s="58"/>
      <c r="ZH91" s="58"/>
      <c r="ZI91" s="58"/>
      <c r="ZJ91" s="58"/>
      <c r="ZK91" s="58"/>
      <c r="ZL91" s="58"/>
      <c r="ZM91" s="58"/>
      <c r="ZN91" s="58"/>
      <c r="ZO91" s="58"/>
      <c r="ZP91" s="58"/>
      <c r="ZQ91" s="58"/>
      <c r="ZR91" s="58"/>
      <c r="ZS91" s="58"/>
      <c r="ZT91" s="58"/>
      <c r="ZU91" s="58"/>
      <c r="ZV91" s="58"/>
      <c r="ZW91" s="58"/>
      <c r="ZX91" s="58"/>
      <c r="ZY91" s="58"/>
      <c r="ZZ91" s="58"/>
      <c r="AAA91" s="58"/>
      <c r="AAB91" s="58"/>
      <c r="AAC91" s="58"/>
      <c r="AAD91" s="58"/>
      <c r="AAE91" s="58"/>
      <c r="AAF91" s="58"/>
      <c r="AAG91" s="58"/>
      <c r="AAH91" s="58"/>
      <c r="AAI91" s="58"/>
      <c r="AAJ91" s="58"/>
      <c r="AAK91" s="58"/>
      <c r="AAL91" s="58"/>
      <c r="AAM91" s="58"/>
      <c r="AAN91" s="58"/>
      <c r="AAO91" s="58"/>
      <c r="AAP91" s="58"/>
      <c r="AAQ91" s="58"/>
      <c r="AAR91" s="58"/>
      <c r="AAS91" s="58"/>
      <c r="AAT91" s="58"/>
      <c r="AAU91" s="58"/>
      <c r="AAV91" s="58"/>
      <c r="AAW91" s="58"/>
      <c r="AAX91" s="58"/>
      <c r="AAY91" s="58"/>
      <c r="AAZ91" s="58"/>
      <c r="ABA91" s="58"/>
      <c r="ABB91" s="58"/>
      <c r="ABC91" s="58"/>
      <c r="ABD91" s="58"/>
      <c r="ABE91" s="58"/>
      <c r="ABF91" s="58"/>
      <c r="ABG91" s="58"/>
      <c r="ABH91" s="58"/>
      <c r="ABI91" s="58"/>
      <c r="ABJ91" s="58"/>
      <c r="ABK91" s="58"/>
      <c r="ABL91" s="58"/>
      <c r="ABM91" s="58"/>
      <c r="ABN91" s="58"/>
      <c r="ABO91" s="58"/>
      <c r="ABP91" s="58"/>
      <c r="ABQ91" s="58"/>
      <c r="ABR91" s="58"/>
      <c r="ABS91" s="58"/>
      <c r="ABT91" s="58"/>
      <c r="ABU91" s="58"/>
      <c r="ABV91" s="58"/>
      <c r="ABW91" s="58"/>
      <c r="ABX91" s="58"/>
      <c r="ABY91" s="58"/>
      <c r="ABZ91" s="58"/>
      <c r="ACA91" s="58"/>
      <c r="ACB91" s="58"/>
      <c r="ACC91" s="58"/>
      <c r="ACD91" s="58"/>
      <c r="ACE91" s="58"/>
      <c r="ACF91" s="58"/>
      <c r="ACG91" s="58"/>
      <c r="ACH91" s="58"/>
      <c r="ACI91" s="58"/>
      <c r="ACJ91" s="58"/>
      <c r="ACK91" s="58"/>
      <c r="ACL91" s="58"/>
      <c r="ACM91" s="58"/>
      <c r="ACN91" s="58"/>
      <c r="ACO91" s="58"/>
      <c r="ACP91" s="58"/>
      <c r="ACQ91" s="58"/>
      <c r="ACR91" s="58"/>
      <c r="ACS91" s="58"/>
      <c r="ACT91" s="58"/>
      <c r="ACU91" s="58"/>
      <c r="ACV91" s="58"/>
      <c r="ACW91" s="58"/>
      <c r="ACX91" s="58"/>
      <c r="ACY91" s="58"/>
      <c r="ACZ91" s="58"/>
      <c r="ADA91" s="58"/>
      <c r="ADB91" s="58"/>
      <c r="ADC91" s="58"/>
      <c r="ADD91" s="58"/>
      <c r="ADE91" s="58"/>
      <c r="ADF91" s="58"/>
      <c r="ADG91" s="58"/>
      <c r="ADH91" s="58"/>
      <c r="ADI91" s="58"/>
      <c r="ADJ91" s="58"/>
      <c r="ADK91" s="58"/>
      <c r="ADL91" s="58"/>
      <c r="ADM91" s="58"/>
      <c r="ADN91" s="58"/>
      <c r="ADO91" s="58"/>
      <c r="ADP91" s="58"/>
      <c r="ADQ91" s="58"/>
      <c r="ADR91" s="58"/>
      <c r="ADS91" s="58"/>
      <c r="ADT91" s="58"/>
      <c r="ADU91" s="58"/>
      <c r="ADV91" s="58"/>
      <c r="ADW91" s="58"/>
      <c r="ADX91" s="58"/>
      <c r="ADY91" s="58"/>
      <c r="ADZ91" s="58"/>
      <c r="AEA91" s="58"/>
      <c r="AEB91" s="58"/>
      <c r="AEC91" s="58"/>
      <c r="AED91" s="58"/>
      <c r="AEE91" s="58"/>
      <c r="AEF91" s="58"/>
      <c r="AEG91" s="58"/>
      <c r="AEH91" s="58"/>
      <c r="AEI91" s="58"/>
      <c r="AEJ91" s="58"/>
      <c r="AEK91" s="58"/>
      <c r="AEL91" s="58"/>
      <c r="AEM91" s="58"/>
      <c r="AEN91" s="58"/>
      <c r="AEO91" s="58"/>
      <c r="AEP91" s="58"/>
      <c r="AEQ91" s="58"/>
      <c r="AER91" s="58"/>
      <c r="AES91" s="58"/>
      <c r="AET91" s="58"/>
      <c r="AEU91" s="58"/>
      <c r="AEV91" s="58"/>
      <c r="AEW91" s="58"/>
      <c r="AEX91" s="58"/>
      <c r="AEY91" s="58"/>
      <c r="AEZ91" s="58"/>
      <c r="AFA91" s="58"/>
      <c r="AFB91" s="58"/>
      <c r="AFC91" s="58"/>
      <c r="AFD91" s="58"/>
      <c r="AFE91" s="58"/>
      <c r="AFF91" s="58"/>
      <c r="AFG91" s="58"/>
      <c r="AFH91" s="58"/>
      <c r="AFI91" s="58"/>
      <c r="AFJ91" s="58"/>
      <c r="AFK91" s="58"/>
      <c r="AFL91" s="58"/>
      <c r="AFM91" s="58"/>
      <c r="AFN91" s="58"/>
      <c r="AFO91" s="58"/>
      <c r="AFP91" s="58"/>
      <c r="AFQ91" s="58"/>
      <c r="AFR91" s="58"/>
      <c r="AFS91" s="58"/>
      <c r="AFT91" s="58"/>
      <c r="AFU91" s="58"/>
      <c r="AFV91" s="58"/>
      <c r="AFW91" s="58"/>
      <c r="AFX91" s="58"/>
      <c r="AFY91" s="58"/>
      <c r="AFZ91" s="58"/>
      <c r="AGA91" s="58"/>
      <c r="AGB91" s="58"/>
      <c r="AGC91" s="58"/>
      <c r="AGD91" s="58"/>
      <c r="AGE91" s="58"/>
      <c r="AGF91" s="58"/>
      <c r="AGG91" s="58"/>
      <c r="AGH91" s="58"/>
      <c r="AGI91" s="58"/>
      <c r="AGJ91" s="58"/>
      <c r="AGK91" s="58"/>
      <c r="AGL91" s="58"/>
      <c r="AGM91" s="58"/>
      <c r="AGN91" s="58"/>
      <c r="AGO91" s="58"/>
      <c r="AGP91" s="58"/>
      <c r="AGQ91" s="58"/>
      <c r="AGR91" s="58"/>
      <c r="AGS91" s="58"/>
      <c r="AGT91" s="58"/>
      <c r="AGU91" s="58"/>
      <c r="AGV91" s="58"/>
      <c r="AGW91" s="58"/>
      <c r="AGX91" s="58"/>
      <c r="AGY91" s="58"/>
      <c r="AGZ91" s="58"/>
      <c r="AHA91" s="58"/>
      <c r="AHB91" s="58"/>
      <c r="AHC91" s="58"/>
      <c r="AHD91" s="58"/>
      <c r="AHE91" s="58"/>
      <c r="AHF91" s="58"/>
      <c r="AHG91" s="58"/>
      <c r="AHH91" s="58"/>
      <c r="AHI91" s="58"/>
      <c r="AHJ91" s="58"/>
      <c r="AHK91" s="58"/>
      <c r="AHL91" s="58"/>
      <c r="AHM91" s="58"/>
      <c r="AHN91" s="58"/>
      <c r="AHO91" s="58"/>
      <c r="AHP91" s="58"/>
      <c r="AHQ91" s="58"/>
      <c r="AHR91" s="58"/>
      <c r="AHS91" s="58"/>
      <c r="AHT91" s="58"/>
      <c r="AHU91" s="58"/>
      <c r="AHV91" s="58"/>
      <c r="AHW91" s="58"/>
      <c r="AHX91" s="58"/>
      <c r="AHY91" s="58"/>
      <c r="AHZ91" s="58"/>
      <c r="AIA91" s="58"/>
      <c r="AIB91" s="58"/>
      <c r="AIC91" s="58"/>
      <c r="AID91" s="58"/>
      <c r="AIE91" s="58"/>
      <c r="AIF91" s="58"/>
      <c r="AIG91" s="58"/>
      <c r="AIH91" s="58"/>
      <c r="AII91" s="58"/>
      <c r="AIJ91" s="58"/>
      <c r="AIK91" s="58"/>
      <c r="AIL91" s="58"/>
      <c r="AIM91" s="58"/>
      <c r="AIN91" s="58"/>
      <c r="AIO91" s="58"/>
      <c r="AIP91" s="58"/>
      <c r="AIQ91" s="58"/>
      <c r="AIR91" s="58"/>
      <c r="AIS91" s="58"/>
      <c r="AIT91" s="58"/>
      <c r="AIU91" s="58"/>
      <c r="AIV91" s="58"/>
      <c r="AIW91" s="58"/>
      <c r="AIX91" s="58"/>
      <c r="AIY91" s="58"/>
      <c r="AIZ91" s="58"/>
      <c r="AJA91" s="58"/>
      <c r="AJB91" s="58"/>
      <c r="AJC91" s="58"/>
      <c r="AJD91" s="58"/>
      <c r="AJE91" s="58"/>
      <c r="AJF91" s="58"/>
      <c r="AJG91" s="58"/>
      <c r="AJH91" s="58"/>
      <c r="AJI91" s="58"/>
      <c r="AJJ91" s="58"/>
      <c r="AJK91" s="58"/>
      <c r="AJL91" s="58"/>
      <c r="AJM91" s="58"/>
      <c r="AJN91" s="58"/>
      <c r="AJO91" s="58"/>
      <c r="AJP91" s="58"/>
      <c r="AJQ91" s="58"/>
      <c r="AJR91" s="58"/>
      <c r="AJS91" s="58"/>
      <c r="AJT91" s="58"/>
      <c r="AJU91" s="58"/>
    </row>
    <row r="92" spans="1:957" ht="13" customHeight="1" x14ac:dyDescent="0.3">
      <c r="A92" s="48"/>
      <c r="B92" s="19"/>
      <c r="C92" s="42"/>
      <c r="D92" s="251" t="s">
        <v>240</v>
      </c>
      <c r="E92" s="251" t="s">
        <v>240</v>
      </c>
      <c r="F92" s="252"/>
      <c r="G92" s="252" t="s">
        <v>240</v>
      </c>
      <c r="H92" s="252" t="s">
        <v>240</v>
      </c>
      <c r="I92" s="31"/>
      <c r="J92" s="58"/>
      <c r="L92" s="253"/>
      <c r="M92" s="253"/>
      <c r="N92" s="253"/>
      <c r="O92" s="253"/>
      <c r="P92" s="253"/>
      <c r="Q92" s="256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8"/>
      <c r="IS92" s="58"/>
      <c r="IT92" s="58"/>
      <c r="IU92" s="58"/>
      <c r="IV92" s="58"/>
      <c r="IW92" s="58"/>
      <c r="IX92" s="58"/>
      <c r="IY92" s="58"/>
      <c r="IZ92" s="58"/>
      <c r="JA92" s="58"/>
      <c r="JB92" s="58"/>
      <c r="JC92" s="58"/>
      <c r="JD92" s="58"/>
      <c r="JE92" s="58"/>
      <c r="JF92" s="58"/>
      <c r="JG92" s="58"/>
      <c r="JH92" s="58"/>
      <c r="JI92" s="58"/>
      <c r="JJ92" s="58"/>
      <c r="JK92" s="58"/>
      <c r="JL92" s="58"/>
      <c r="JM92" s="58"/>
      <c r="JN92" s="58"/>
      <c r="JO92" s="58"/>
      <c r="JP92" s="58"/>
      <c r="JQ92" s="58"/>
      <c r="JR92" s="58"/>
      <c r="JS92" s="58"/>
      <c r="JT92" s="58"/>
      <c r="JU92" s="58"/>
      <c r="JV92" s="58"/>
      <c r="JW92" s="58"/>
      <c r="JX92" s="58"/>
      <c r="JY92" s="58"/>
      <c r="JZ92" s="58"/>
      <c r="KA92" s="58"/>
      <c r="KB92" s="58"/>
      <c r="KC92" s="58"/>
      <c r="KD92" s="58"/>
      <c r="KE92" s="58"/>
      <c r="KF92" s="58"/>
      <c r="KG92" s="58"/>
      <c r="KH92" s="58"/>
      <c r="KI92" s="58"/>
      <c r="KJ92" s="58"/>
      <c r="KK92" s="58"/>
      <c r="KL92" s="58"/>
      <c r="KM92" s="58"/>
      <c r="KN92" s="58"/>
      <c r="KO92" s="58"/>
      <c r="KP92" s="58"/>
      <c r="KQ92" s="58"/>
      <c r="KR92" s="58"/>
      <c r="KS92" s="58"/>
      <c r="KT92" s="58"/>
      <c r="KU92" s="58"/>
      <c r="KV92" s="58"/>
      <c r="KW92" s="58"/>
      <c r="KX92" s="58"/>
      <c r="KY92" s="58"/>
      <c r="KZ92" s="58"/>
      <c r="LA92" s="58"/>
      <c r="LB92" s="58"/>
      <c r="LC92" s="58"/>
      <c r="LD92" s="58"/>
      <c r="LE92" s="58"/>
      <c r="LF92" s="58"/>
      <c r="LG92" s="58"/>
      <c r="LH92" s="58"/>
      <c r="LI92" s="58"/>
      <c r="LJ92" s="58"/>
      <c r="LK92" s="58"/>
      <c r="LL92" s="58"/>
      <c r="LM92" s="58"/>
      <c r="LN92" s="58"/>
      <c r="LO92" s="58"/>
      <c r="LP92" s="58"/>
      <c r="LQ92" s="58"/>
      <c r="LR92" s="58"/>
      <c r="LS92" s="58"/>
      <c r="LT92" s="58"/>
      <c r="LU92" s="58"/>
      <c r="LV92" s="58"/>
      <c r="LW92" s="58"/>
      <c r="LX92" s="58"/>
      <c r="LY92" s="58"/>
      <c r="LZ92" s="58"/>
      <c r="MA92" s="58"/>
      <c r="MB92" s="58"/>
      <c r="MC92" s="58"/>
      <c r="MD92" s="58"/>
      <c r="ME92" s="58"/>
      <c r="MF92" s="58"/>
      <c r="MG92" s="58"/>
      <c r="MH92" s="58"/>
      <c r="MI92" s="58"/>
      <c r="MJ92" s="58"/>
      <c r="MK92" s="58"/>
      <c r="ML92" s="58"/>
      <c r="MM92" s="58"/>
      <c r="MN92" s="58"/>
      <c r="MO92" s="58"/>
      <c r="MP92" s="58"/>
      <c r="MQ92" s="58"/>
      <c r="MR92" s="58"/>
      <c r="MS92" s="58"/>
      <c r="MT92" s="58"/>
      <c r="MU92" s="58"/>
      <c r="MV92" s="58"/>
      <c r="MW92" s="58"/>
      <c r="MX92" s="58"/>
      <c r="MY92" s="58"/>
      <c r="MZ92" s="58"/>
      <c r="NA92" s="58"/>
      <c r="NB92" s="58"/>
      <c r="NC92" s="58"/>
      <c r="ND92" s="58"/>
      <c r="NE92" s="58"/>
      <c r="NF92" s="58"/>
      <c r="NG92" s="58"/>
      <c r="NH92" s="58"/>
      <c r="NI92" s="58"/>
      <c r="NJ92" s="58"/>
      <c r="NK92" s="58"/>
      <c r="NL92" s="58"/>
      <c r="NM92" s="58"/>
      <c r="NN92" s="58"/>
      <c r="NO92" s="58"/>
      <c r="NP92" s="58"/>
      <c r="NQ92" s="58"/>
      <c r="NR92" s="58"/>
      <c r="NS92" s="58"/>
      <c r="NT92" s="58"/>
      <c r="NU92" s="58"/>
      <c r="NV92" s="58"/>
      <c r="NW92" s="58"/>
      <c r="NX92" s="58"/>
      <c r="NY92" s="58"/>
      <c r="NZ92" s="58"/>
      <c r="OA92" s="58"/>
      <c r="OB92" s="58"/>
      <c r="OC92" s="58"/>
      <c r="OD92" s="58"/>
      <c r="OE92" s="58"/>
      <c r="OF92" s="58"/>
      <c r="OG92" s="58"/>
      <c r="OH92" s="58"/>
      <c r="OI92" s="58"/>
      <c r="OJ92" s="58"/>
      <c r="OK92" s="58"/>
      <c r="OL92" s="58"/>
      <c r="OM92" s="58"/>
      <c r="ON92" s="58"/>
      <c r="OO92" s="58"/>
      <c r="OP92" s="58"/>
      <c r="OQ92" s="58"/>
      <c r="OR92" s="58"/>
      <c r="OS92" s="58"/>
      <c r="OT92" s="58"/>
      <c r="OU92" s="58"/>
      <c r="OV92" s="58"/>
      <c r="OW92" s="58"/>
      <c r="OX92" s="58"/>
      <c r="OY92" s="58"/>
      <c r="OZ92" s="58"/>
      <c r="PA92" s="58"/>
      <c r="PB92" s="58"/>
      <c r="PC92" s="58"/>
      <c r="PD92" s="58"/>
      <c r="PE92" s="58"/>
      <c r="PF92" s="58"/>
      <c r="PG92" s="58"/>
      <c r="PH92" s="58"/>
      <c r="PI92" s="58"/>
      <c r="PJ92" s="58"/>
      <c r="PK92" s="58"/>
      <c r="PL92" s="58"/>
      <c r="PM92" s="58"/>
      <c r="PN92" s="58"/>
      <c r="PO92" s="58"/>
      <c r="PP92" s="58"/>
      <c r="PQ92" s="58"/>
      <c r="PR92" s="58"/>
      <c r="PS92" s="58"/>
      <c r="PT92" s="58"/>
      <c r="PU92" s="58"/>
      <c r="PV92" s="58"/>
      <c r="PW92" s="58"/>
      <c r="PX92" s="58"/>
      <c r="PY92" s="58"/>
      <c r="PZ92" s="58"/>
      <c r="QA92" s="58"/>
      <c r="QB92" s="58"/>
      <c r="QC92" s="58"/>
      <c r="QD92" s="58"/>
      <c r="QE92" s="58"/>
      <c r="QF92" s="58"/>
      <c r="QG92" s="58"/>
      <c r="QH92" s="58"/>
      <c r="QI92" s="58"/>
      <c r="QJ92" s="58"/>
      <c r="QK92" s="58"/>
      <c r="QL92" s="58"/>
      <c r="QM92" s="58"/>
      <c r="QN92" s="58"/>
      <c r="QO92" s="58"/>
      <c r="QP92" s="58"/>
      <c r="QQ92" s="58"/>
      <c r="QR92" s="58"/>
      <c r="QS92" s="58"/>
      <c r="QT92" s="58"/>
      <c r="QU92" s="58"/>
      <c r="QV92" s="58"/>
      <c r="QW92" s="58"/>
      <c r="QX92" s="58"/>
      <c r="QY92" s="58"/>
      <c r="QZ92" s="58"/>
      <c r="RA92" s="58"/>
      <c r="RB92" s="58"/>
      <c r="RC92" s="58"/>
      <c r="RD92" s="58"/>
      <c r="RE92" s="58"/>
      <c r="RF92" s="58"/>
      <c r="RG92" s="58"/>
      <c r="RH92" s="58"/>
      <c r="RI92" s="58"/>
      <c r="RJ92" s="58"/>
      <c r="RK92" s="58"/>
      <c r="RL92" s="58"/>
      <c r="RM92" s="58"/>
      <c r="RN92" s="58"/>
      <c r="RO92" s="58"/>
      <c r="RP92" s="58"/>
      <c r="RQ92" s="58"/>
      <c r="RR92" s="58"/>
      <c r="RS92" s="58"/>
      <c r="RT92" s="58"/>
      <c r="RU92" s="58"/>
      <c r="RV92" s="58"/>
      <c r="RW92" s="58"/>
      <c r="RX92" s="58"/>
      <c r="RY92" s="58"/>
      <c r="RZ92" s="58"/>
      <c r="SA92" s="58"/>
      <c r="SB92" s="58"/>
      <c r="SC92" s="58"/>
      <c r="SD92" s="58"/>
      <c r="SE92" s="58"/>
      <c r="SF92" s="58"/>
      <c r="SG92" s="58"/>
      <c r="SH92" s="58"/>
      <c r="SI92" s="58"/>
      <c r="SJ92" s="58"/>
      <c r="SK92" s="58"/>
      <c r="SL92" s="58"/>
      <c r="SM92" s="58"/>
      <c r="SN92" s="58"/>
      <c r="SO92" s="58"/>
      <c r="SP92" s="58"/>
      <c r="SQ92" s="58"/>
      <c r="SR92" s="58"/>
      <c r="SS92" s="58"/>
      <c r="ST92" s="58"/>
      <c r="SU92" s="58"/>
      <c r="SV92" s="58"/>
      <c r="SW92" s="58"/>
      <c r="SX92" s="58"/>
      <c r="SY92" s="58"/>
      <c r="SZ92" s="58"/>
      <c r="TA92" s="58"/>
      <c r="TB92" s="58"/>
      <c r="TC92" s="58"/>
      <c r="TD92" s="58"/>
      <c r="TE92" s="58"/>
      <c r="TF92" s="58"/>
      <c r="TG92" s="58"/>
      <c r="TH92" s="58"/>
      <c r="TI92" s="58"/>
      <c r="TJ92" s="58"/>
      <c r="TK92" s="58"/>
      <c r="TL92" s="58"/>
      <c r="TM92" s="58"/>
      <c r="TN92" s="58"/>
      <c r="TO92" s="58"/>
      <c r="TP92" s="58"/>
      <c r="TQ92" s="58"/>
      <c r="TR92" s="58"/>
      <c r="TS92" s="58"/>
      <c r="TT92" s="58"/>
      <c r="TU92" s="58"/>
      <c r="TV92" s="58"/>
      <c r="TW92" s="58"/>
      <c r="TX92" s="58"/>
      <c r="TY92" s="58"/>
      <c r="TZ92" s="58"/>
      <c r="UA92" s="58"/>
      <c r="UB92" s="58"/>
      <c r="UC92" s="58"/>
      <c r="UD92" s="58"/>
      <c r="UE92" s="58"/>
      <c r="UF92" s="58"/>
      <c r="UG92" s="58"/>
      <c r="UH92" s="58"/>
      <c r="UI92" s="58"/>
      <c r="UJ92" s="58"/>
      <c r="UK92" s="58"/>
      <c r="UL92" s="58"/>
      <c r="UM92" s="58"/>
      <c r="UN92" s="58"/>
      <c r="UO92" s="58"/>
      <c r="UP92" s="58"/>
      <c r="UQ92" s="58"/>
      <c r="UR92" s="58"/>
      <c r="US92" s="58"/>
      <c r="UT92" s="58"/>
      <c r="UU92" s="58"/>
      <c r="UV92" s="58"/>
      <c r="UW92" s="58"/>
      <c r="UX92" s="58"/>
      <c r="UY92" s="58"/>
      <c r="UZ92" s="58"/>
      <c r="VA92" s="58"/>
      <c r="VB92" s="58"/>
      <c r="VC92" s="58"/>
      <c r="VD92" s="58"/>
      <c r="VE92" s="58"/>
      <c r="VF92" s="58"/>
      <c r="VG92" s="58"/>
      <c r="VH92" s="58"/>
      <c r="VI92" s="58"/>
      <c r="VJ92" s="58"/>
      <c r="VK92" s="58"/>
      <c r="VL92" s="58"/>
      <c r="VM92" s="58"/>
      <c r="VN92" s="58"/>
      <c r="VO92" s="58"/>
      <c r="VP92" s="58"/>
      <c r="VQ92" s="58"/>
      <c r="VR92" s="58"/>
      <c r="VS92" s="58"/>
      <c r="VT92" s="58"/>
      <c r="VU92" s="58"/>
      <c r="VV92" s="58"/>
      <c r="VW92" s="58"/>
      <c r="VX92" s="58"/>
      <c r="VY92" s="58"/>
      <c r="VZ92" s="58"/>
      <c r="WA92" s="58"/>
      <c r="WB92" s="58"/>
      <c r="WC92" s="58"/>
      <c r="WD92" s="58"/>
      <c r="WE92" s="58"/>
      <c r="WF92" s="58"/>
      <c r="WG92" s="58"/>
      <c r="WH92" s="58"/>
      <c r="WI92" s="58"/>
      <c r="WJ92" s="58"/>
      <c r="WK92" s="58"/>
      <c r="WL92" s="58"/>
      <c r="WM92" s="58"/>
      <c r="WN92" s="58"/>
      <c r="WO92" s="58"/>
      <c r="WP92" s="58"/>
      <c r="WQ92" s="58"/>
      <c r="WR92" s="58"/>
      <c r="WS92" s="58"/>
      <c r="WT92" s="58"/>
      <c r="WU92" s="58"/>
      <c r="WV92" s="58"/>
      <c r="WW92" s="58"/>
      <c r="WX92" s="58"/>
      <c r="WY92" s="58"/>
      <c r="WZ92" s="58"/>
      <c r="XA92" s="58"/>
      <c r="XB92" s="58"/>
      <c r="XC92" s="58"/>
      <c r="XD92" s="58"/>
      <c r="XE92" s="58"/>
      <c r="XF92" s="58"/>
      <c r="XG92" s="58"/>
      <c r="XH92" s="58"/>
      <c r="XI92" s="58"/>
      <c r="XJ92" s="58"/>
      <c r="XK92" s="58"/>
      <c r="XL92" s="58"/>
      <c r="XM92" s="58"/>
      <c r="XN92" s="58"/>
      <c r="XO92" s="58"/>
      <c r="XP92" s="58"/>
      <c r="XQ92" s="58"/>
      <c r="XR92" s="58"/>
      <c r="XS92" s="58"/>
      <c r="XT92" s="58"/>
      <c r="XU92" s="58"/>
      <c r="XV92" s="58"/>
      <c r="XW92" s="58"/>
      <c r="XX92" s="58"/>
      <c r="XY92" s="58"/>
      <c r="XZ92" s="58"/>
      <c r="YA92" s="58"/>
      <c r="YB92" s="58"/>
      <c r="YC92" s="58"/>
      <c r="YD92" s="58"/>
      <c r="YE92" s="58"/>
      <c r="YF92" s="58"/>
      <c r="YG92" s="58"/>
      <c r="YH92" s="58"/>
      <c r="YI92" s="58"/>
      <c r="YJ92" s="58"/>
      <c r="YK92" s="58"/>
      <c r="YL92" s="58"/>
      <c r="YM92" s="58"/>
      <c r="YN92" s="58"/>
      <c r="YO92" s="58"/>
      <c r="YP92" s="58"/>
      <c r="YQ92" s="58"/>
      <c r="YR92" s="58"/>
      <c r="YS92" s="58"/>
      <c r="YT92" s="58"/>
      <c r="YU92" s="58"/>
      <c r="YV92" s="58"/>
      <c r="YW92" s="58"/>
      <c r="YX92" s="58"/>
      <c r="YY92" s="58"/>
      <c r="YZ92" s="58"/>
      <c r="ZA92" s="58"/>
      <c r="ZB92" s="58"/>
      <c r="ZC92" s="58"/>
      <c r="ZD92" s="58"/>
      <c r="ZE92" s="58"/>
      <c r="ZF92" s="58"/>
      <c r="ZG92" s="58"/>
      <c r="ZH92" s="58"/>
      <c r="ZI92" s="58"/>
      <c r="ZJ92" s="58"/>
      <c r="ZK92" s="58"/>
      <c r="ZL92" s="58"/>
      <c r="ZM92" s="58"/>
      <c r="ZN92" s="58"/>
      <c r="ZO92" s="58"/>
      <c r="ZP92" s="58"/>
      <c r="ZQ92" s="58"/>
      <c r="ZR92" s="58"/>
      <c r="ZS92" s="58"/>
      <c r="ZT92" s="58"/>
      <c r="ZU92" s="58"/>
      <c r="ZV92" s="58"/>
      <c r="ZW92" s="58"/>
      <c r="ZX92" s="58"/>
      <c r="ZY92" s="58"/>
      <c r="ZZ92" s="58"/>
      <c r="AAA92" s="58"/>
      <c r="AAB92" s="58"/>
      <c r="AAC92" s="58"/>
      <c r="AAD92" s="58"/>
      <c r="AAE92" s="58"/>
      <c r="AAF92" s="58"/>
      <c r="AAG92" s="58"/>
      <c r="AAH92" s="58"/>
      <c r="AAI92" s="58"/>
      <c r="AAJ92" s="58"/>
      <c r="AAK92" s="58"/>
      <c r="AAL92" s="58"/>
      <c r="AAM92" s="58"/>
      <c r="AAN92" s="58"/>
      <c r="AAO92" s="58"/>
      <c r="AAP92" s="58"/>
      <c r="AAQ92" s="58"/>
      <c r="AAR92" s="58"/>
      <c r="AAS92" s="58"/>
      <c r="AAT92" s="58"/>
      <c r="AAU92" s="58"/>
      <c r="AAV92" s="58"/>
      <c r="AAW92" s="58"/>
      <c r="AAX92" s="58"/>
      <c r="AAY92" s="58"/>
      <c r="AAZ92" s="58"/>
      <c r="ABA92" s="58"/>
      <c r="ABB92" s="58"/>
      <c r="ABC92" s="58"/>
      <c r="ABD92" s="58"/>
      <c r="ABE92" s="58"/>
      <c r="ABF92" s="58"/>
      <c r="ABG92" s="58"/>
      <c r="ABH92" s="58"/>
      <c r="ABI92" s="58"/>
      <c r="ABJ92" s="58"/>
      <c r="ABK92" s="58"/>
      <c r="ABL92" s="58"/>
      <c r="ABM92" s="58"/>
      <c r="ABN92" s="58"/>
      <c r="ABO92" s="58"/>
      <c r="ABP92" s="58"/>
      <c r="ABQ92" s="58"/>
      <c r="ABR92" s="58"/>
      <c r="ABS92" s="58"/>
      <c r="ABT92" s="58"/>
      <c r="ABU92" s="58"/>
      <c r="ABV92" s="58"/>
      <c r="ABW92" s="58"/>
      <c r="ABX92" s="58"/>
      <c r="ABY92" s="58"/>
      <c r="ABZ92" s="58"/>
      <c r="ACA92" s="58"/>
      <c r="ACB92" s="58"/>
      <c r="ACC92" s="58"/>
      <c r="ACD92" s="58"/>
      <c r="ACE92" s="58"/>
      <c r="ACF92" s="58"/>
      <c r="ACG92" s="58"/>
      <c r="ACH92" s="58"/>
      <c r="ACI92" s="58"/>
      <c r="ACJ92" s="58"/>
      <c r="ACK92" s="58"/>
      <c r="ACL92" s="58"/>
      <c r="ACM92" s="58"/>
      <c r="ACN92" s="58"/>
      <c r="ACO92" s="58"/>
      <c r="ACP92" s="58"/>
      <c r="ACQ92" s="58"/>
      <c r="ACR92" s="58"/>
      <c r="ACS92" s="58"/>
      <c r="ACT92" s="58"/>
      <c r="ACU92" s="58"/>
      <c r="ACV92" s="58"/>
      <c r="ACW92" s="58"/>
      <c r="ACX92" s="58"/>
      <c r="ACY92" s="58"/>
      <c r="ACZ92" s="58"/>
      <c r="ADA92" s="58"/>
      <c r="ADB92" s="58"/>
      <c r="ADC92" s="58"/>
      <c r="ADD92" s="58"/>
      <c r="ADE92" s="58"/>
      <c r="ADF92" s="58"/>
      <c r="ADG92" s="58"/>
      <c r="ADH92" s="58"/>
      <c r="ADI92" s="58"/>
      <c r="ADJ92" s="58"/>
      <c r="ADK92" s="58"/>
      <c r="ADL92" s="58"/>
      <c r="ADM92" s="58"/>
      <c r="ADN92" s="58"/>
      <c r="ADO92" s="58"/>
      <c r="ADP92" s="58"/>
      <c r="ADQ92" s="58"/>
      <c r="ADR92" s="58"/>
      <c r="ADS92" s="58"/>
      <c r="ADT92" s="58"/>
      <c r="ADU92" s="58"/>
      <c r="ADV92" s="58"/>
      <c r="ADW92" s="58"/>
      <c r="ADX92" s="58"/>
      <c r="ADY92" s="58"/>
      <c r="ADZ92" s="58"/>
      <c r="AEA92" s="58"/>
      <c r="AEB92" s="58"/>
      <c r="AEC92" s="58"/>
      <c r="AED92" s="58"/>
      <c r="AEE92" s="58"/>
      <c r="AEF92" s="58"/>
      <c r="AEG92" s="58"/>
      <c r="AEH92" s="58"/>
      <c r="AEI92" s="58"/>
      <c r="AEJ92" s="58"/>
      <c r="AEK92" s="58"/>
      <c r="AEL92" s="58"/>
      <c r="AEM92" s="58"/>
      <c r="AEN92" s="58"/>
      <c r="AEO92" s="58"/>
      <c r="AEP92" s="58"/>
      <c r="AEQ92" s="58"/>
      <c r="AER92" s="58"/>
      <c r="AES92" s="58"/>
      <c r="AET92" s="58"/>
      <c r="AEU92" s="58"/>
      <c r="AEV92" s="58"/>
      <c r="AEW92" s="58"/>
      <c r="AEX92" s="58"/>
      <c r="AEY92" s="58"/>
      <c r="AEZ92" s="58"/>
      <c r="AFA92" s="58"/>
      <c r="AFB92" s="58"/>
      <c r="AFC92" s="58"/>
      <c r="AFD92" s="58"/>
      <c r="AFE92" s="58"/>
      <c r="AFF92" s="58"/>
      <c r="AFG92" s="58"/>
      <c r="AFH92" s="58"/>
      <c r="AFI92" s="58"/>
      <c r="AFJ92" s="58"/>
      <c r="AFK92" s="58"/>
      <c r="AFL92" s="58"/>
      <c r="AFM92" s="58"/>
      <c r="AFN92" s="58"/>
      <c r="AFO92" s="58"/>
      <c r="AFP92" s="58"/>
      <c r="AFQ92" s="58"/>
      <c r="AFR92" s="58"/>
      <c r="AFS92" s="58"/>
      <c r="AFT92" s="58"/>
      <c r="AFU92" s="58"/>
      <c r="AFV92" s="58"/>
      <c r="AFW92" s="58"/>
      <c r="AFX92" s="58"/>
      <c r="AFY92" s="58"/>
      <c r="AFZ92" s="58"/>
      <c r="AGA92" s="58"/>
      <c r="AGB92" s="58"/>
      <c r="AGC92" s="58"/>
      <c r="AGD92" s="58"/>
      <c r="AGE92" s="58"/>
      <c r="AGF92" s="58"/>
      <c r="AGG92" s="58"/>
      <c r="AGH92" s="58"/>
      <c r="AGI92" s="58"/>
      <c r="AGJ92" s="58"/>
      <c r="AGK92" s="58"/>
      <c r="AGL92" s="58"/>
      <c r="AGM92" s="58"/>
      <c r="AGN92" s="58"/>
      <c r="AGO92" s="58"/>
      <c r="AGP92" s="58"/>
      <c r="AGQ92" s="58"/>
      <c r="AGR92" s="58"/>
      <c r="AGS92" s="58"/>
      <c r="AGT92" s="58"/>
      <c r="AGU92" s="58"/>
      <c r="AGV92" s="58"/>
      <c r="AGW92" s="58"/>
      <c r="AGX92" s="58"/>
      <c r="AGY92" s="58"/>
      <c r="AGZ92" s="58"/>
      <c r="AHA92" s="58"/>
      <c r="AHB92" s="58"/>
      <c r="AHC92" s="58"/>
      <c r="AHD92" s="58"/>
      <c r="AHE92" s="58"/>
      <c r="AHF92" s="58"/>
      <c r="AHG92" s="58"/>
      <c r="AHH92" s="58"/>
      <c r="AHI92" s="58"/>
      <c r="AHJ92" s="58"/>
      <c r="AHK92" s="58"/>
      <c r="AHL92" s="58"/>
      <c r="AHM92" s="58"/>
      <c r="AHN92" s="58"/>
      <c r="AHO92" s="58"/>
      <c r="AHP92" s="58"/>
      <c r="AHQ92" s="58"/>
      <c r="AHR92" s="58"/>
      <c r="AHS92" s="58"/>
      <c r="AHT92" s="58"/>
      <c r="AHU92" s="58"/>
      <c r="AHV92" s="58"/>
      <c r="AHW92" s="58"/>
      <c r="AHX92" s="58"/>
      <c r="AHY92" s="58"/>
      <c r="AHZ92" s="58"/>
      <c r="AIA92" s="58"/>
      <c r="AIB92" s="58"/>
      <c r="AIC92" s="58"/>
      <c r="AID92" s="58"/>
      <c r="AIE92" s="58"/>
      <c r="AIF92" s="58"/>
      <c r="AIG92" s="58"/>
      <c r="AIH92" s="58"/>
      <c r="AII92" s="58"/>
      <c r="AIJ92" s="58"/>
      <c r="AIK92" s="58"/>
      <c r="AIL92" s="58"/>
      <c r="AIM92" s="58"/>
      <c r="AIN92" s="58"/>
      <c r="AIO92" s="58"/>
      <c r="AIP92" s="58"/>
      <c r="AIQ92" s="58"/>
      <c r="AIR92" s="58"/>
      <c r="AIS92" s="58"/>
      <c r="AIT92" s="58"/>
      <c r="AIU92" s="58"/>
      <c r="AIV92" s="58"/>
      <c r="AIW92" s="58"/>
      <c r="AIX92" s="58"/>
      <c r="AIY92" s="58"/>
      <c r="AIZ92" s="58"/>
      <c r="AJA92" s="58"/>
      <c r="AJB92" s="58"/>
      <c r="AJC92" s="58"/>
      <c r="AJD92" s="58"/>
      <c r="AJE92" s="58"/>
      <c r="AJF92" s="58"/>
      <c r="AJG92" s="58"/>
      <c r="AJH92" s="58"/>
      <c r="AJI92" s="58"/>
      <c r="AJJ92" s="58"/>
      <c r="AJK92" s="58"/>
      <c r="AJL92" s="58"/>
      <c r="AJM92" s="58"/>
      <c r="AJN92" s="58"/>
      <c r="AJO92" s="58"/>
      <c r="AJP92" s="58"/>
      <c r="AJQ92" s="58"/>
      <c r="AJR92" s="58"/>
      <c r="AJS92" s="58"/>
      <c r="AJT92" s="58"/>
      <c r="AJU92" s="58"/>
    </row>
    <row r="93" spans="1:957" ht="12.75" customHeight="1" x14ac:dyDescent="0.3">
      <c r="C93" s="55"/>
      <c r="D93" s="55"/>
      <c r="E93" s="55"/>
      <c r="F93" s="55"/>
      <c r="G93" s="44"/>
      <c r="H93" s="44"/>
      <c r="I93" s="44"/>
      <c r="J93" s="58"/>
      <c r="K93" s="253"/>
      <c r="L93" s="253"/>
      <c r="M93" s="253"/>
      <c r="N93" s="253"/>
      <c r="O93" s="253"/>
      <c r="P93" s="253"/>
      <c r="Q93" s="253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58"/>
      <c r="HB93" s="58"/>
      <c r="HC93" s="58"/>
      <c r="HD93" s="58"/>
      <c r="HE93" s="58"/>
      <c r="HF93" s="58"/>
      <c r="HG93" s="58"/>
      <c r="HH93" s="58"/>
      <c r="HI93" s="58"/>
      <c r="HJ93" s="58"/>
      <c r="HK93" s="58"/>
      <c r="HL93" s="58"/>
      <c r="HM93" s="58"/>
      <c r="HN93" s="58"/>
      <c r="HO93" s="58"/>
      <c r="HP93" s="58"/>
      <c r="HQ93" s="58"/>
      <c r="HR93" s="58"/>
      <c r="HS93" s="58"/>
      <c r="HT93" s="58"/>
      <c r="HU93" s="58"/>
      <c r="HV93" s="58"/>
      <c r="HW93" s="58"/>
      <c r="HX93" s="58"/>
      <c r="HY93" s="58"/>
      <c r="HZ93" s="58"/>
      <c r="IA93" s="58"/>
      <c r="IB93" s="58"/>
      <c r="IC93" s="58"/>
      <c r="ID93" s="58"/>
      <c r="IE93" s="58"/>
      <c r="IF93" s="58"/>
      <c r="IG93" s="58"/>
      <c r="IH93" s="58"/>
      <c r="II93" s="58"/>
      <c r="IJ93" s="58"/>
      <c r="IK93" s="58"/>
      <c r="IL93" s="58"/>
      <c r="IM93" s="58"/>
      <c r="IN93" s="58"/>
      <c r="IO93" s="58"/>
      <c r="IP93" s="58"/>
      <c r="IQ93" s="58"/>
      <c r="IR93" s="58"/>
      <c r="IS93" s="58"/>
      <c r="IT93" s="58"/>
      <c r="IU93" s="58"/>
      <c r="IV93" s="58"/>
      <c r="IW93" s="58"/>
      <c r="IX93" s="58"/>
      <c r="IY93" s="58"/>
      <c r="IZ93" s="58"/>
      <c r="JA93" s="58"/>
      <c r="JB93" s="58"/>
      <c r="JC93" s="58"/>
      <c r="JD93" s="58"/>
      <c r="JE93" s="58"/>
      <c r="JF93" s="58"/>
      <c r="JG93" s="58"/>
      <c r="JH93" s="58"/>
      <c r="JI93" s="58"/>
      <c r="JJ93" s="58"/>
      <c r="JK93" s="58"/>
      <c r="JL93" s="58"/>
      <c r="JM93" s="58"/>
      <c r="JN93" s="58"/>
      <c r="JO93" s="58"/>
      <c r="JP93" s="58"/>
      <c r="JQ93" s="58"/>
      <c r="JR93" s="58"/>
      <c r="JS93" s="58"/>
      <c r="JT93" s="58"/>
      <c r="JU93" s="58"/>
      <c r="JV93" s="58"/>
      <c r="JW93" s="58"/>
      <c r="JX93" s="58"/>
      <c r="JY93" s="58"/>
      <c r="JZ93" s="58"/>
      <c r="KA93" s="58"/>
      <c r="KB93" s="58"/>
      <c r="KC93" s="58"/>
      <c r="KD93" s="58"/>
      <c r="KE93" s="58"/>
      <c r="KF93" s="58"/>
      <c r="KG93" s="58"/>
      <c r="KH93" s="58"/>
      <c r="KI93" s="58"/>
      <c r="KJ93" s="58"/>
      <c r="KK93" s="58"/>
      <c r="KL93" s="58"/>
      <c r="KM93" s="58"/>
      <c r="KN93" s="58"/>
      <c r="KO93" s="58"/>
      <c r="KP93" s="58"/>
      <c r="KQ93" s="58"/>
      <c r="KR93" s="58"/>
      <c r="KS93" s="58"/>
      <c r="KT93" s="58"/>
      <c r="KU93" s="58"/>
      <c r="KV93" s="58"/>
      <c r="KW93" s="58"/>
      <c r="KX93" s="58"/>
      <c r="KY93" s="58"/>
      <c r="KZ93" s="58"/>
      <c r="LA93" s="58"/>
      <c r="LB93" s="58"/>
      <c r="LC93" s="58"/>
      <c r="LD93" s="58"/>
      <c r="LE93" s="58"/>
      <c r="LF93" s="58"/>
      <c r="LG93" s="58"/>
      <c r="LH93" s="58"/>
      <c r="LI93" s="58"/>
      <c r="LJ93" s="58"/>
      <c r="LK93" s="58"/>
      <c r="LL93" s="58"/>
      <c r="LM93" s="58"/>
      <c r="LN93" s="58"/>
      <c r="LO93" s="58"/>
      <c r="LP93" s="58"/>
      <c r="LQ93" s="58"/>
      <c r="LR93" s="58"/>
      <c r="LS93" s="58"/>
      <c r="LT93" s="58"/>
      <c r="LU93" s="58"/>
      <c r="LV93" s="58"/>
      <c r="LW93" s="58"/>
      <c r="LX93" s="58"/>
      <c r="LY93" s="58"/>
      <c r="LZ93" s="58"/>
      <c r="MA93" s="58"/>
      <c r="MB93" s="58"/>
      <c r="MC93" s="58"/>
      <c r="MD93" s="58"/>
      <c r="ME93" s="58"/>
      <c r="MF93" s="58"/>
      <c r="MG93" s="58"/>
      <c r="MH93" s="58"/>
      <c r="MI93" s="58"/>
      <c r="MJ93" s="58"/>
      <c r="MK93" s="58"/>
      <c r="ML93" s="58"/>
      <c r="MM93" s="58"/>
      <c r="MN93" s="58"/>
      <c r="MO93" s="58"/>
      <c r="MP93" s="58"/>
      <c r="MQ93" s="58"/>
      <c r="MR93" s="58"/>
      <c r="MS93" s="58"/>
      <c r="MT93" s="58"/>
      <c r="MU93" s="58"/>
      <c r="MV93" s="58"/>
      <c r="MW93" s="58"/>
      <c r="MX93" s="58"/>
      <c r="MY93" s="58"/>
      <c r="MZ93" s="58"/>
      <c r="NA93" s="58"/>
      <c r="NB93" s="58"/>
      <c r="NC93" s="58"/>
      <c r="ND93" s="58"/>
      <c r="NE93" s="58"/>
      <c r="NF93" s="58"/>
      <c r="NG93" s="58"/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D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  <c r="RV93" s="58"/>
      <c r="RW93" s="58"/>
      <c r="RX93" s="58"/>
      <c r="RY93" s="58"/>
      <c r="RZ93" s="58"/>
      <c r="SA93" s="58"/>
      <c r="SB93" s="58"/>
      <c r="SC93" s="58"/>
      <c r="SD93" s="58"/>
      <c r="SE93" s="58"/>
      <c r="SF93" s="58"/>
      <c r="SG93" s="58"/>
      <c r="SH93" s="58"/>
      <c r="SI93" s="58"/>
      <c r="SJ93" s="58"/>
      <c r="SK93" s="58"/>
      <c r="SL93" s="58"/>
      <c r="SM93" s="58"/>
      <c r="SN93" s="58"/>
      <c r="SO93" s="58"/>
      <c r="SP93" s="58"/>
      <c r="SQ93" s="58"/>
      <c r="SR93" s="58"/>
      <c r="SS93" s="58"/>
      <c r="ST93" s="58"/>
      <c r="SU93" s="58"/>
      <c r="SV93" s="58"/>
      <c r="SW93" s="58"/>
      <c r="SX93" s="58"/>
      <c r="SY93" s="58"/>
      <c r="SZ93" s="58"/>
      <c r="TA93" s="58"/>
      <c r="TB93" s="58"/>
      <c r="TC93" s="58"/>
      <c r="TD93" s="58"/>
      <c r="TE93" s="58"/>
      <c r="TF93" s="58"/>
      <c r="TG93" s="58"/>
      <c r="TH93" s="58"/>
      <c r="TI93" s="58"/>
      <c r="TJ93" s="58"/>
      <c r="TK93" s="58"/>
      <c r="TL93" s="58"/>
      <c r="TM93" s="58"/>
      <c r="TN93" s="58"/>
      <c r="TO93" s="58"/>
      <c r="TP93" s="58"/>
      <c r="TQ93" s="58"/>
      <c r="TR93" s="58"/>
      <c r="TS93" s="58"/>
      <c r="TT93" s="58"/>
      <c r="TU93" s="58"/>
      <c r="TV93" s="58"/>
      <c r="TW93" s="58"/>
      <c r="TX93" s="58"/>
      <c r="TY93" s="58"/>
      <c r="TZ93" s="58"/>
      <c r="UA93" s="58"/>
      <c r="UB93" s="58"/>
      <c r="UC93" s="58"/>
      <c r="UD93" s="58"/>
      <c r="UE93" s="58"/>
      <c r="UF93" s="58"/>
      <c r="UG93" s="58"/>
      <c r="UH93" s="58"/>
      <c r="UI93" s="58"/>
      <c r="UJ93" s="58"/>
      <c r="UK93" s="58"/>
      <c r="UL93" s="58"/>
      <c r="UM93" s="58"/>
      <c r="UN93" s="58"/>
      <c r="UO93" s="58"/>
      <c r="UP93" s="58"/>
      <c r="UQ93" s="58"/>
      <c r="UR93" s="58"/>
      <c r="US93" s="58"/>
      <c r="UT93" s="58"/>
      <c r="UU93" s="58"/>
      <c r="UV93" s="58"/>
      <c r="UW93" s="58"/>
      <c r="UX93" s="58"/>
      <c r="UY93" s="58"/>
      <c r="UZ93" s="58"/>
      <c r="VA93" s="58"/>
      <c r="VB93" s="58"/>
      <c r="VC93" s="58"/>
      <c r="VD93" s="58"/>
      <c r="VE93" s="58"/>
      <c r="VF93" s="58"/>
      <c r="VG93" s="58"/>
      <c r="VH93" s="58"/>
      <c r="VI93" s="58"/>
      <c r="VJ93" s="58"/>
      <c r="VK93" s="58"/>
      <c r="VL93" s="58"/>
      <c r="VM93" s="58"/>
      <c r="VN93" s="58"/>
      <c r="VO93" s="58"/>
      <c r="VP93" s="58"/>
      <c r="VQ93" s="58"/>
      <c r="VR93" s="58"/>
      <c r="VS93" s="58"/>
      <c r="VT93" s="58"/>
      <c r="VU93" s="58"/>
      <c r="VV93" s="58"/>
      <c r="VW93" s="58"/>
      <c r="VX93" s="58"/>
      <c r="VY93" s="58"/>
      <c r="VZ93" s="58"/>
      <c r="WA93" s="58"/>
      <c r="WB93" s="58"/>
      <c r="WC93" s="58"/>
      <c r="WD93" s="58"/>
      <c r="WE93" s="58"/>
      <c r="WF93" s="58"/>
      <c r="WG93" s="58"/>
      <c r="WH93" s="58"/>
      <c r="WI93" s="58"/>
      <c r="WJ93" s="58"/>
      <c r="WK93" s="58"/>
      <c r="WL93" s="58"/>
      <c r="WM93" s="58"/>
      <c r="WN93" s="58"/>
      <c r="WO93" s="58"/>
      <c r="WP93" s="58"/>
      <c r="WQ93" s="58"/>
      <c r="WR93" s="58"/>
      <c r="WS93" s="58"/>
      <c r="WT93" s="58"/>
      <c r="WU93" s="58"/>
      <c r="WV93" s="58"/>
      <c r="WW93" s="58"/>
      <c r="WX93" s="58"/>
      <c r="WY93" s="58"/>
      <c r="WZ93" s="58"/>
      <c r="XA93" s="58"/>
      <c r="XB93" s="58"/>
      <c r="XC93" s="58"/>
      <c r="XD93" s="58"/>
      <c r="XE93" s="58"/>
      <c r="XF93" s="58"/>
      <c r="XG93" s="58"/>
      <c r="XH93" s="58"/>
      <c r="XI93" s="58"/>
      <c r="XJ93" s="58"/>
      <c r="XK93" s="58"/>
      <c r="XL93" s="58"/>
      <c r="XM93" s="58"/>
      <c r="XN93" s="58"/>
      <c r="XO93" s="58"/>
      <c r="XP93" s="58"/>
      <c r="XQ93" s="58"/>
      <c r="XR93" s="58"/>
      <c r="XS93" s="58"/>
      <c r="XT93" s="58"/>
      <c r="XU93" s="58"/>
      <c r="XV93" s="58"/>
      <c r="XW93" s="58"/>
      <c r="XX93" s="58"/>
      <c r="XY93" s="58"/>
      <c r="XZ93" s="58"/>
      <c r="YA93" s="58"/>
      <c r="YB93" s="58"/>
      <c r="YC93" s="58"/>
      <c r="YD93" s="58"/>
      <c r="YE93" s="58"/>
      <c r="YF93" s="58"/>
      <c r="YG93" s="58"/>
      <c r="YH93" s="58"/>
      <c r="YI93" s="58"/>
      <c r="YJ93" s="58"/>
      <c r="YK93" s="58"/>
      <c r="YL93" s="58"/>
      <c r="YM93" s="58"/>
      <c r="YN93" s="58"/>
      <c r="YO93" s="58"/>
      <c r="YP93" s="58"/>
      <c r="YQ93" s="58"/>
      <c r="YR93" s="58"/>
      <c r="YS93" s="58"/>
      <c r="YT93" s="58"/>
      <c r="YU93" s="58"/>
      <c r="YV93" s="58"/>
      <c r="YW93" s="58"/>
      <c r="YX93" s="58"/>
      <c r="YY93" s="58"/>
      <c r="YZ93" s="58"/>
      <c r="ZA93" s="58"/>
      <c r="ZB93" s="58"/>
      <c r="ZC93" s="58"/>
      <c r="ZD93" s="58"/>
      <c r="ZE93" s="58"/>
      <c r="ZF93" s="58"/>
      <c r="ZG93" s="58"/>
      <c r="ZH93" s="58"/>
      <c r="ZI93" s="58"/>
      <c r="ZJ93" s="58"/>
      <c r="ZK93" s="58"/>
      <c r="ZL93" s="58"/>
      <c r="ZM93" s="58"/>
      <c r="ZN93" s="58"/>
      <c r="ZO93" s="58"/>
      <c r="ZP93" s="58"/>
      <c r="ZQ93" s="58"/>
      <c r="ZR93" s="58"/>
      <c r="ZS93" s="58"/>
      <c r="ZT93" s="58"/>
      <c r="ZU93" s="58"/>
      <c r="ZV93" s="58"/>
      <c r="ZW93" s="58"/>
      <c r="ZX93" s="58"/>
      <c r="ZY93" s="58"/>
      <c r="ZZ93" s="58"/>
      <c r="AAA93" s="58"/>
      <c r="AAB93" s="58"/>
      <c r="AAC93" s="58"/>
      <c r="AAD93" s="58"/>
      <c r="AAE93" s="58"/>
      <c r="AAF93" s="58"/>
      <c r="AAG93" s="58"/>
      <c r="AAH93" s="58"/>
      <c r="AAI93" s="58"/>
      <c r="AAJ93" s="58"/>
      <c r="AAK93" s="58"/>
      <c r="AAL93" s="58"/>
      <c r="AAM93" s="58"/>
      <c r="AAN93" s="58"/>
      <c r="AAO93" s="58"/>
      <c r="AAP93" s="58"/>
      <c r="AAQ93" s="58"/>
      <c r="AAR93" s="58"/>
      <c r="AAS93" s="58"/>
      <c r="AAT93" s="58"/>
      <c r="AAU93" s="58"/>
      <c r="AAV93" s="58"/>
      <c r="AAW93" s="58"/>
      <c r="AAX93" s="58"/>
      <c r="AAY93" s="58"/>
      <c r="AAZ93" s="58"/>
      <c r="ABA93" s="58"/>
      <c r="ABB93" s="58"/>
      <c r="ABC93" s="58"/>
      <c r="ABD93" s="58"/>
      <c r="ABE93" s="58"/>
      <c r="ABF93" s="58"/>
      <c r="ABG93" s="58"/>
      <c r="ABH93" s="58"/>
      <c r="ABI93" s="58"/>
      <c r="ABJ93" s="58"/>
      <c r="ABK93" s="58"/>
      <c r="ABL93" s="58"/>
      <c r="ABM93" s="58"/>
      <c r="ABN93" s="58"/>
      <c r="ABO93" s="58"/>
      <c r="ABP93" s="58"/>
      <c r="ABQ93" s="58"/>
      <c r="ABR93" s="58"/>
      <c r="ABS93" s="58"/>
      <c r="ABT93" s="58"/>
      <c r="ABU93" s="58"/>
      <c r="ABV93" s="58"/>
      <c r="ABW93" s="58"/>
      <c r="ABX93" s="58"/>
      <c r="ABY93" s="58"/>
      <c r="ABZ93" s="58"/>
      <c r="ACA93" s="58"/>
      <c r="ACB93" s="58"/>
      <c r="ACC93" s="58"/>
      <c r="ACD93" s="58"/>
      <c r="ACE93" s="58"/>
      <c r="ACF93" s="58"/>
      <c r="ACG93" s="58"/>
      <c r="ACH93" s="58"/>
      <c r="ACI93" s="58"/>
      <c r="ACJ93" s="58"/>
      <c r="ACK93" s="58"/>
      <c r="ACL93" s="58"/>
      <c r="ACM93" s="58"/>
      <c r="ACN93" s="58"/>
      <c r="ACO93" s="58"/>
      <c r="ACP93" s="58"/>
      <c r="ACQ93" s="58"/>
      <c r="ACR93" s="58"/>
      <c r="ACS93" s="58"/>
      <c r="ACT93" s="58"/>
      <c r="ACU93" s="58"/>
      <c r="ACV93" s="58"/>
      <c r="ACW93" s="58"/>
      <c r="ACX93" s="58"/>
      <c r="ACY93" s="58"/>
      <c r="ACZ93" s="58"/>
      <c r="ADA93" s="58"/>
      <c r="ADB93" s="58"/>
      <c r="ADC93" s="58"/>
      <c r="ADD93" s="58"/>
      <c r="ADE93" s="58"/>
      <c r="ADF93" s="58"/>
      <c r="ADG93" s="58"/>
      <c r="ADH93" s="58"/>
      <c r="ADI93" s="58"/>
      <c r="ADJ93" s="58"/>
      <c r="ADK93" s="58"/>
      <c r="ADL93" s="58"/>
      <c r="ADM93" s="58"/>
      <c r="ADN93" s="58"/>
      <c r="ADO93" s="58"/>
      <c r="ADP93" s="58"/>
      <c r="ADQ93" s="58"/>
      <c r="ADR93" s="58"/>
      <c r="ADS93" s="58"/>
      <c r="ADT93" s="58"/>
      <c r="ADU93" s="58"/>
      <c r="ADV93" s="58"/>
      <c r="ADW93" s="58"/>
      <c r="ADX93" s="58"/>
      <c r="ADY93" s="58"/>
      <c r="ADZ93" s="58"/>
      <c r="AEA93" s="58"/>
      <c r="AEB93" s="58"/>
      <c r="AEC93" s="58"/>
      <c r="AED93" s="58"/>
      <c r="AEE93" s="58"/>
      <c r="AEF93" s="58"/>
      <c r="AEG93" s="58"/>
      <c r="AEH93" s="58"/>
      <c r="AEI93" s="58"/>
      <c r="AEJ93" s="58"/>
      <c r="AEK93" s="58"/>
      <c r="AEL93" s="58"/>
      <c r="AEM93" s="58"/>
      <c r="AEN93" s="58"/>
      <c r="AEO93" s="58"/>
      <c r="AEP93" s="58"/>
      <c r="AEQ93" s="58"/>
      <c r="AER93" s="58"/>
      <c r="AES93" s="58"/>
      <c r="AET93" s="58"/>
      <c r="AEU93" s="58"/>
      <c r="AEV93" s="58"/>
      <c r="AEW93" s="58"/>
      <c r="AEX93" s="58"/>
      <c r="AEY93" s="58"/>
      <c r="AEZ93" s="58"/>
      <c r="AFA93" s="58"/>
      <c r="AFB93" s="58"/>
      <c r="AFC93" s="58"/>
      <c r="AFD93" s="58"/>
      <c r="AFE93" s="58"/>
      <c r="AFF93" s="58"/>
      <c r="AFG93" s="58"/>
      <c r="AFH93" s="58"/>
      <c r="AFI93" s="58"/>
      <c r="AFJ93" s="58"/>
      <c r="AFK93" s="58"/>
      <c r="AFL93" s="58"/>
      <c r="AFM93" s="58"/>
      <c r="AFN93" s="58"/>
      <c r="AFO93" s="58"/>
      <c r="AFP93" s="58"/>
      <c r="AFQ93" s="58"/>
      <c r="AFR93" s="58"/>
      <c r="AFS93" s="58"/>
      <c r="AFT93" s="58"/>
      <c r="AFU93" s="58"/>
      <c r="AFV93" s="58"/>
      <c r="AFW93" s="58"/>
      <c r="AFX93" s="58"/>
      <c r="AFY93" s="58"/>
      <c r="AFZ93" s="58"/>
      <c r="AGA93" s="58"/>
      <c r="AGB93" s="58"/>
      <c r="AGC93" s="58"/>
      <c r="AGD93" s="58"/>
      <c r="AGE93" s="58"/>
      <c r="AGF93" s="58"/>
      <c r="AGG93" s="58"/>
      <c r="AGH93" s="58"/>
      <c r="AGI93" s="58"/>
      <c r="AGJ93" s="58"/>
      <c r="AGK93" s="58"/>
      <c r="AGL93" s="58"/>
      <c r="AGM93" s="58"/>
      <c r="AGN93" s="58"/>
      <c r="AGO93" s="58"/>
      <c r="AGP93" s="58"/>
      <c r="AGQ93" s="58"/>
      <c r="AGR93" s="58"/>
      <c r="AGS93" s="58"/>
      <c r="AGT93" s="58"/>
      <c r="AGU93" s="58"/>
      <c r="AGV93" s="58"/>
      <c r="AGW93" s="58"/>
      <c r="AGX93" s="58"/>
      <c r="AGY93" s="58"/>
      <c r="AGZ93" s="58"/>
      <c r="AHA93" s="58"/>
      <c r="AHB93" s="58"/>
      <c r="AHC93" s="58"/>
      <c r="AHD93" s="58"/>
      <c r="AHE93" s="58"/>
      <c r="AHF93" s="58"/>
      <c r="AHG93" s="58"/>
      <c r="AHH93" s="58"/>
      <c r="AHI93" s="58"/>
      <c r="AHJ93" s="58"/>
      <c r="AHK93" s="58"/>
      <c r="AHL93" s="58"/>
      <c r="AHM93" s="58"/>
      <c r="AHN93" s="58"/>
      <c r="AHO93" s="58"/>
      <c r="AHP93" s="58"/>
      <c r="AHQ93" s="58"/>
      <c r="AHR93" s="58"/>
      <c r="AHS93" s="58"/>
      <c r="AHT93" s="58"/>
      <c r="AHU93" s="58"/>
      <c r="AHV93" s="58"/>
      <c r="AHW93" s="58"/>
      <c r="AHX93" s="58"/>
      <c r="AHY93" s="58"/>
      <c r="AHZ93" s="58"/>
      <c r="AIA93" s="58"/>
      <c r="AIB93" s="58"/>
      <c r="AIC93" s="58"/>
      <c r="AID93" s="58"/>
      <c r="AIE93" s="58"/>
      <c r="AIF93" s="58"/>
      <c r="AIG93" s="58"/>
      <c r="AIH93" s="58"/>
      <c r="AII93" s="58"/>
      <c r="AIJ93" s="58"/>
      <c r="AIK93" s="58"/>
      <c r="AIL93" s="58"/>
      <c r="AIM93" s="58"/>
      <c r="AIN93" s="58"/>
      <c r="AIO93" s="58"/>
      <c r="AIP93" s="58"/>
      <c r="AIQ93" s="58"/>
      <c r="AIR93" s="58"/>
      <c r="AIS93" s="58"/>
      <c r="AIT93" s="58"/>
      <c r="AIU93" s="58"/>
      <c r="AIV93" s="58"/>
      <c r="AIW93" s="58"/>
      <c r="AIX93" s="58"/>
      <c r="AIY93" s="58"/>
      <c r="AIZ93" s="58"/>
      <c r="AJA93" s="58"/>
      <c r="AJB93" s="58"/>
      <c r="AJC93" s="58"/>
      <c r="AJD93" s="58"/>
      <c r="AJE93" s="58"/>
      <c r="AJF93" s="58"/>
      <c r="AJG93" s="58"/>
      <c r="AJH93" s="58"/>
      <c r="AJI93" s="58"/>
      <c r="AJJ93" s="58"/>
      <c r="AJK93" s="58"/>
      <c r="AJL93" s="58"/>
      <c r="AJM93" s="58"/>
      <c r="AJN93" s="58"/>
      <c r="AJO93" s="58"/>
      <c r="AJP93" s="58"/>
      <c r="AJQ93" s="58"/>
      <c r="AJR93" s="58"/>
      <c r="AJS93" s="58"/>
      <c r="AJT93" s="58"/>
      <c r="AJU93" s="58"/>
    </row>
    <row r="94" spans="1:957" x14ac:dyDescent="0.3">
      <c r="A94" s="20" t="s">
        <v>205</v>
      </c>
      <c r="B94" s="27"/>
      <c r="C94" s="27"/>
      <c r="D94" s="27"/>
      <c r="E94" s="27"/>
      <c r="F94" s="27"/>
      <c r="G94" s="27"/>
      <c r="H94" s="27"/>
      <c r="I94" s="27"/>
    </row>
    <row r="95" spans="1:957" x14ac:dyDescent="0.3">
      <c r="A95" s="20" t="s">
        <v>204</v>
      </c>
      <c r="B95" s="27"/>
      <c r="C95" s="27"/>
      <c r="D95" s="27"/>
      <c r="E95" s="21"/>
      <c r="F95" s="27"/>
      <c r="G95" s="27"/>
      <c r="H95" s="27"/>
      <c r="I95" s="27"/>
    </row>
    <row r="96" spans="1:957" x14ac:dyDescent="0.3">
      <c r="B96" s="27"/>
      <c r="C96" s="27"/>
      <c r="D96" s="27"/>
      <c r="E96" s="21"/>
      <c r="F96" s="27"/>
      <c r="G96" s="27"/>
      <c r="H96" s="27"/>
      <c r="I96" s="27"/>
    </row>
    <row r="97" spans="1:9" x14ac:dyDescent="0.3">
      <c r="A97" s="27" t="s">
        <v>237</v>
      </c>
      <c r="B97" s="27"/>
      <c r="C97" s="27"/>
      <c r="D97" s="27"/>
      <c r="E97" s="21"/>
      <c r="F97" s="27"/>
      <c r="G97" s="27"/>
      <c r="H97" s="27"/>
      <c r="I97" s="27"/>
    </row>
    <row r="98" spans="1:9" x14ac:dyDescent="0.3">
      <c r="A98" s="27" t="s">
        <v>199</v>
      </c>
      <c r="B98" s="27"/>
      <c r="C98" s="20"/>
      <c r="D98" s="20"/>
      <c r="E98" s="21"/>
      <c r="F98" s="22"/>
      <c r="G98" s="24"/>
      <c r="H98" s="25"/>
      <c r="I98" s="26"/>
    </row>
    <row r="99" spans="1:9" x14ac:dyDescent="0.3">
      <c r="A99" s="51"/>
      <c r="B99" s="28"/>
      <c r="C99" s="20"/>
      <c r="D99" s="20"/>
      <c r="E99" s="21"/>
      <c r="F99" s="22"/>
      <c r="G99" s="24"/>
      <c r="H99" s="25"/>
      <c r="I99" s="26"/>
    </row>
    <row r="100" spans="1:9" x14ac:dyDescent="0.3">
      <c r="A100" s="27" t="s">
        <v>96</v>
      </c>
      <c r="B100" s="49"/>
      <c r="C100" s="49"/>
      <c r="D100" s="49"/>
      <c r="E100" s="49"/>
      <c r="F100" s="49"/>
      <c r="G100" s="49"/>
      <c r="H100" s="49"/>
      <c r="I100" s="49"/>
    </row>
    <row r="101" spans="1:9" x14ac:dyDescent="0.3">
      <c r="A101" s="27" t="s">
        <v>97</v>
      </c>
      <c r="B101" s="50"/>
      <c r="C101" s="50"/>
      <c r="D101" s="50"/>
      <c r="E101" s="50"/>
      <c r="F101" s="50"/>
      <c r="G101" s="50"/>
      <c r="H101" s="50"/>
      <c r="I101" s="50"/>
    </row>
    <row r="102" spans="1:9" x14ac:dyDescent="0.3">
      <c r="A102" s="28" t="s">
        <v>174</v>
      </c>
      <c r="B102" s="58"/>
      <c r="C102" s="58"/>
      <c r="D102" s="58"/>
      <c r="E102" s="21"/>
      <c r="F102" s="22"/>
      <c r="G102" s="24"/>
      <c r="H102" s="25"/>
      <c r="I102" s="26"/>
    </row>
    <row r="103" spans="1:9" x14ac:dyDescent="0.3">
      <c r="A103" s="52" t="s">
        <v>200</v>
      </c>
      <c r="C103" s="58"/>
      <c r="D103" s="58"/>
      <c r="E103" s="21"/>
      <c r="F103" s="22"/>
      <c r="G103" s="24"/>
      <c r="H103" s="25"/>
      <c r="I103" s="26"/>
    </row>
    <row r="104" spans="1:9" x14ac:dyDescent="0.3">
      <c r="A104" s="53" t="s">
        <v>238</v>
      </c>
    </row>
    <row r="105" spans="1:9" x14ac:dyDescent="0.3">
      <c r="A105" s="28" t="s">
        <v>202</v>
      </c>
    </row>
    <row r="106" spans="1:9" x14ac:dyDescent="0.3">
      <c r="A106" s="54" t="s">
        <v>239</v>
      </c>
    </row>
    <row r="108" spans="1:9" x14ac:dyDescent="0.3">
      <c r="A108" s="29" t="s">
        <v>183</v>
      </c>
    </row>
  </sheetData>
  <pageMargins left="0.70866141732283472" right="0.70866141732283472" top="1.0629921259842521" bottom="0.78740157480314965" header="0.31496062992125984" footer="0.51181102362204722"/>
  <pageSetup paperSize="9" firstPageNumber="0" orientation="landscape"/>
  <headerFooter scaleWithDoc="0" alignWithMargins="0">
    <oddHeader>&amp;L&amp;C&amp;R</oddHeader>
    <oddFooter>&amp;L&amp;C&amp;R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"/>
  <sheetViews>
    <sheetView zoomScaleNormal="100" zoomScaleSheetLayoutView="100" workbookViewId="0"/>
  </sheetViews>
  <sheetFormatPr baseColWidth="10" defaultRowHeight="14" x14ac:dyDescent="0.3"/>
  <cols>
    <col min="1" max="1" width="18.33203125" customWidth="1"/>
    <col min="2" max="2" width="13.58203125" customWidth="1"/>
    <col min="3" max="3" width="11.58203125" customWidth="1"/>
    <col min="4" max="4" width="15.75" customWidth="1"/>
    <col min="5" max="5" width="15.58203125" customWidth="1"/>
    <col min="6" max="6" width="11.83203125" customWidth="1"/>
    <col min="7" max="7" width="4.25" customWidth="1"/>
    <col min="248" max="248" width="18.33203125" customWidth="1"/>
    <col min="249" max="249" width="10.08203125" customWidth="1"/>
    <col min="250" max="250" width="13.58203125" customWidth="1"/>
    <col min="251" max="251" width="11.58203125" customWidth="1"/>
    <col min="252" max="252" width="15.75" customWidth="1"/>
    <col min="253" max="253" width="15.58203125" customWidth="1"/>
    <col min="254" max="254" width="11.83203125" customWidth="1"/>
    <col min="255" max="255" width="4.25" customWidth="1"/>
    <col min="256" max="256" width="11.5" customWidth="1"/>
    <col min="257" max="257" width="9.5" customWidth="1"/>
    <col min="504" max="504" width="18.33203125" customWidth="1"/>
    <col min="505" max="505" width="10.08203125" customWidth="1"/>
    <col min="506" max="506" width="13.58203125" customWidth="1"/>
    <col min="507" max="507" width="11.58203125" customWidth="1"/>
    <col min="508" max="508" width="15.75" customWidth="1"/>
    <col min="509" max="509" width="15.58203125" customWidth="1"/>
    <col min="510" max="510" width="11.83203125" customWidth="1"/>
    <col min="511" max="511" width="4.25" customWidth="1"/>
    <col min="512" max="512" width="11.5" customWidth="1"/>
    <col min="513" max="513" width="9.5" customWidth="1"/>
    <col min="760" max="760" width="18.33203125" customWidth="1"/>
    <col min="761" max="761" width="10.08203125" customWidth="1"/>
    <col min="762" max="762" width="13.58203125" customWidth="1"/>
    <col min="763" max="763" width="11.58203125" customWidth="1"/>
    <col min="764" max="764" width="15.75" customWidth="1"/>
    <col min="765" max="765" width="15.58203125" customWidth="1"/>
    <col min="766" max="766" width="11.83203125" customWidth="1"/>
    <col min="767" max="767" width="4.25" customWidth="1"/>
    <col min="768" max="768" width="11.5" customWidth="1"/>
    <col min="769" max="769" width="9.5" customWidth="1"/>
    <col min="1016" max="1016" width="18.33203125" customWidth="1"/>
    <col min="1017" max="1017" width="10.08203125" customWidth="1"/>
    <col min="1018" max="1018" width="13.58203125" customWidth="1"/>
    <col min="1019" max="1019" width="11.58203125" customWidth="1"/>
    <col min="1020" max="1020" width="15.75" customWidth="1"/>
    <col min="1021" max="1021" width="15.58203125" customWidth="1"/>
    <col min="1022" max="1022" width="11.83203125" customWidth="1"/>
    <col min="1023" max="1023" width="4.25" customWidth="1"/>
    <col min="1024" max="1024" width="11.5" customWidth="1"/>
    <col min="1025" max="1025" width="9.5" customWidth="1"/>
    <col min="1272" max="1272" width="18.33203125" customWidth="1"/>
    <col min="1273" max="1273" width="10.08203125" customWidth="1"/>
    <col min="1274" max="1274" width="13.58203125" customWidth="1"/>
    <col min="1275" max="1275" width="11.58203125" customWidth="1"/>
    <col min="1276" max="1276" width="15.75" customWidth="1"/>
    <col min="1277" max="1277" width="15.58203125" customWidth="1"/>
    <col min="1278" max="1278" width="11.83203125" customWidth="1"/>
    <col min="1279" max="1279" width="4.25" customWidth="1"/>
    <col min="1280" max="1280" width="11.5" customWidth="1"/>
    <col min="1281" max="1281" width="9.5" customWidth="1"/>
    <col min="1528" max="1528" width="18.33203125" customWidth="1"/>
    <col min="1529" max="1529" width="10.08203125" customWidth="1"/>
    <col min="1530" max="1530" width="13.58203125" customWidth="1"/>
    <col min="1531" max="1531" width="11.58203125" customWidth="1"/>
    <col min="1532" max="1532" width="15.75" customWidth="1"/>
    <col min="1533" max="1533" width="15.58203125" customWidth="1"/>
    <col min="1534" max="1534" width="11.83203125" customWidth="1"/>
    <col min="1535" max="1535" width="4.25" customWidth="1"/>
    <col min="1536" max="1536" width="11.5" customWidth="1"/>
    <col min="1537" max="1537" width="9.5" customWidth="1"/>
    <col min="1784" max="1784" width="18.33203125" customWidth="1"/>
    <col min="1785" max="1785" width="10.08203125" customWidth="1"/>
    <col min="1786" max="1786" width="13.58203125" customWidth="1"/>
    <col min="1787" max="1787" width="11.58203125" customWidth="1"/>
    <col min="1788" max="1788" width="15.75" customWidth="1"/>
    <col min="1789" max="1789" width="15.58203125" customWidth="1"/>
    <col min="1790" max="1790" width="11.83203125" customWidth="1"/>
    <col min="1791" max="1791" width="4.25" customWidth="1"/>
    <col min="1792" max="1792" width="11.5" customWidth="1"/>
    <col min="1793" max="1793" width="9.5" customWidth="1"/>
    <col min="2040" max="2040" width="18.33203125" customWidth="1"/>
    <col min="2041" max="2041" width="10.08203125" customWidth="1"/>
    <col min="2042" max="2042" width="13.58203125" customWidth="1"/>
    <col min="2043" max="2043" width="11.58203125" customWidth="1"/>
    <col min="2044" max="2044" width="15.75" customWidth="1"/>
    <col min="2045" max="2045" width="15.58203125" customWidth="1"/>
    <col min="2046" max="2046" width="11.83203125" customWidth="1"/>
    <col min="2047" max="2047" width="4.25" customWidth="1"/>
    <col min="2048" max="2048" width="11.5" customWidth="1"/>
    <col min="2049" max="2049" width="9.5" customWidth="1"/>
    <col min="2296" max="2296" width="18.33203125" customWidth="1"/>
    <col min="2297" max="2297" width="10.08203125" customWidth="1"/>
    <col min="2298" max="2298" width="13.58203125" customWidth="1"/>
    <col min="2299" max="2299" width="11.58203125" customWidth="1"/>
    <col min="2300" max="2300" width="15.75" customWidth="1"/>
    <col min="2301" max="2301" width="15.58203125" customWidth="1"/>
    <col min="2302" max="2302" width="11.83203125" customWidth="1"/>
    <col min="2303" max="2303" width="4.25" customWidth="1"/>
    <col min="2304" max="2304" width="11.5" customWidth="1"/>
    <col min="2305" max="2305" width="9.5" customWidth="1"/>
    <col min="2552" max="2552" width="18.33203125" customWidth="1"/>
    <col min="2553" max="2553" width="10.08203125" customWidth="1"/>
    <col min="2554" max="2554" width="13.58203125" customWidth="1"/>
    <col min="2555" max="2555" width="11.58203125" customWidth="1"/>
    <col min="2556" max="2556" width="15.75" customWidth="1"/>
    <col min="2557" max="2557" width="15.58203125" customWidth="1"/>
    <col min="2558" max="2558" width="11.83203125" customWidth="1"/>
    <col min="2559" max="2559" width="4.25" customWidth="1"/>
    <col min="2560" max="2560" width="11.5" customWidth="1"/>
    <col min="2561" max="2561" width="9.5" customWidth="1"/>
    <col min="2808" max="2808" width="18.33203125" customWidth="1"/>
    <col min="2809" max="2809" width="10.08203125" customWidth="1"/>
    <col min="2810" max="2810" width="13.58203125" customWidth="1"/>
    <col min="2811" max="2811" width="11.58203125" customWidth="1"/>
    <col min="2812" max="2812" width="15.75" customWidth="1"/>
    <col min="2813" max="2813" width="15.58203125" customWidth="1"/>
    <col min="2814" max="2814" width="11.83203125" customWidth="1"/>
    <col min="2815" max="2815" width="4.25" customWidth="1"/>
    <col min="2816" max="2816" width="11.5" customWidth="1"/>
    <col min="2817" max="2817" width="9.5" customWidth="1"/>
    <col min="3064" max="3064" width="18.33203125" customWidth="1"/>
    <col min="3065" max="3065" width="10.08203125" customWidth="1"/>
    <col min="3066" max="3066" width="13.58203125" customWidth="1"/>
    <col min="3067" max="3067" width="11.58203125" customWidth="1"/>
    <col min="3068" max="3068" width="15.75" customWidth="1"/>
    <col min="3069" max="3069" width="15.58203125" customWidth="1"/>
    <col min="3070" max="3070" width="11.83203125" customWidth="1"/>
    <col min="3071" max="3071" width="4.25" customWidth="1"/>
    <col min="3072" max="3072" width="11.5" customWidth="1"/>
    <col min="3073" max="3073" width="9.5" customWidth="1"/>
    <col min="3320" max="3320" width="18.33203125" customWidth="1"/>
    <col min="3321" max="3321" width="10.08203125" customWidth="1"/>
    <col min="3322" max="3322" width="13.58203125" customWidth="1"/>
    <col min="3323" max="3323" width="11.58203125" customWidth="1"/>
    <col min="3324" max="3324" width="15.75" customWidth="1"/>
    <col min="3325" max="3325" width="15.58203125" customWidth="1"/>
    <col min="3326" max="3326" width="11.83203125" customWidth="1"/>
    <col min="3327" max="3327" width="4.25" customWidth="1"/>
    <col min="3328" max="3328" width="11.5" customWidth="1"/>
    <col min="3329" max="3329" width="9.5" customWidth="1"/>
    <col min="3576" max="3576" width="18.33203125" customWidth="1"/>
    <col min="3577" max="3577" width="10.08203125" customWidth="1"/>
    <col min="3578" max="3578" width="13.58203125" customWidth="1"/>
    <col min="3579" max="3579" width="11.58203125" customWidth="1"/>
    <col min="3580" max="3580" width="15.75" customWidth="1"/>
    <col min="3581" max="3581" width="15.58203125" customWidth="1"/>
    <col min="3582" max="3582" width="11.83203125" customWidth="1"/>
    <col min="3583" max="3583" width="4.25" customWidth="1"/>
    <col min="3584" max="3584" width="11.5" customWidth="1"/>
    <col min="3585" max="3585" width="9.5" customWidth="1"/>
    <col min="3832" max="3832" width="18.33203125" customWidth="1"/>
    <col min="3833" max="3833" width="10.08203125" customWidth="1"/>
    <col min="3834" max="3834" width="13.58203125" customWidth="1"/>
    <col min="3835" max="3835" width="11.58203125" customWidth="1"/>
    <col min="3836" max="3836" width="15.75" customWidth="1"/>
    <col min="3837" max="3837" width="15.58203125" customWidth="1"/>
    <col min="3838" max="3838" width="11.83203125" customWidth="1"/>
    <col min="3839" max="3839" width="4.25" customWidth="1"/>
    <col min="3840" max="3840" width="11.5" customWidth="1"/>
    <col min="3841" max="3841" width="9.5" customWidth="1"/>
    <col min="4088" max="4088" width="18.33203125" customWidth="1"/>
    <col min="4089" max="4089" width="10.08203125" customWidth="1"/>
    <col min="4090" max="4090" width="13.58203125" customWidth="1"/>
    <col min="4091" max="4091" width="11.58203125" customWidth="1"/>
    <col min="4092" max="4092" width="15.75" customWidth="1"/>
    <col min="4093" max="4093" width="15.58203125" customWidth="1"/>
    <col min="4094" max="4094" width="11.83203125" customWidth="1"/>
    <col min="4095" max="4095" width="4.25" customWidth="1"/>
    <col min="4096" max="4096" width="11.5" customWidth="1"/>
    <col min="4097" max="4097" width="9.5" customWidth="1"/>
    <col min="4344" max="4344" width="18.33203125" customWidth="1"/>
    <col min="4345" max="4345" width="10.08203125" customWidth="1"/>
    <col min="4346" max="4346" width="13.58203125" customWidth="1"/>
    <col min="4347" max="4347" width="11.58203125" customWidth="1"/>
    <col min="4348" max="4348" width="15.75" customWidth="1"/>
    <col min="4349" max="4349" width="15.58203125" customWidth="1"/>
    <col min="4350" max="4350" width="11.83203125" customWidth="1"/>
    <col min="4351" max="4351" width="4.25" customWidth="1"/>
    <col min="4352" max="4352" width="11.5" customWidth="1"/>
    <col min="4353" max="4353" width="9.5" customWidth="1"/>
    <col min="4600" max="4600" width="18.33203125" customWidth="1"/>
    <col min="4601" max="4601" width="10.08203125" customWidth="1"/>
    <col min="4602" max="4602" width="13.58203125" customWidth="1"/>
    <col min="4603" max="4603" width="11.58203125" customWidth="1"/>
    <col min="4604" max="4604" width="15.75" customWidth="1"/>
    <col min="4605" max="4605" width="15.58203125" customWidth="1"/>
    <col min="4606" max="4606" width="11.83203125" customWidth="1"/>
    <col min="4607" max="4607" width="4.25" customWidth="1"/>
    <col min="4608" max="4608" width="11.5" customWidth="1"/>
    <col min="4609" max="4609" width="9.5" customWidth="1"/>
    <col min="4856" max="4856" width="18.33203125" customWidth="1"/>
    <col min="4857" max="4857" width="10.08203125" customWidth="1"/>
    <col min="4858" max="4858" width="13.58203125" customWidth="1"/>
    <col min="4859" max="4859" width="11.58203125" customWidth="1"/>
    <col min="4860" max="4860" width="15.75" customWidth="1"/>
    <col min="4861" max="4861" width="15.58203125" customWidth="1"/>
    <col min="4862" max="4862" width="11.83203125" customWidth="1"/>
    <col min="4863" max="4863" width="4.25" customWidth="1"/>
    <col min="4864" max="4864" width="11.5" customWidth="1"/>
    <col min="4865" max="4865" width="9.5" customWidth="1"/>
    <col min="5112" max="5112" width="18.33203125" customWidth="1"/>
    <col min="5113" max="5113" width="10.08203125" customWidth="1"/>
    <col min="5114" max="5114" width="13.58203125" customWidth="1"/>
    <col min="5115" max="5115" width="11.58203125" customWidth="1"/>
    <col min="5116" max="5116" width="15.75" customWidth="1"/>
    <col min="5117" max="5117" width="15.58203125" customWidth="1"/>
    <col min="5118" max="5118" width="11.83203125" customWidth="1"/>
    <col min="5119" max="5119" width="4.25" customWidth="1"/>
    <col min="5120" max="5120" width="11.5" customWidth="1"/>
    <col min="5121" max="5121" width="9.5" customWidth="1"/>
    <col min="5368" max="5368" width="18.33203125" customWidth="1"/>
    <col min="5369" max="5369" width="10.08203125" customWidth="1"/>
    <col min="5370" max="5370" width="13.58203125" customWidth="1"/>
    <col min="5371" max="5371" width="11.58203125" customWidth="1"/>
    <col min="5372" max="5372" width="15.75" customWidth="1"/>
    <col min="5373" max="5373" width="15.58203125" customWidth="1"/>
    <col min="5374" max="5374" width="11.83203125" customWidth="1"/>
    <col min="5375" max="5375" width="4.25" customWidth="1"/>
    <col min="5376" max="5376" width="11.5" customWidth="1"/>
    <col min="5377" max="5377" width="9.5" customWidth="1"/>
    <col min="5624" max="5624" width="18.33203125" customWidth="1"/>
    <col min="5625" max="5625" width="10.08203125" customWidth="1"/>
    <col min="5626" max="5626" width="13.58203125" customWidth="1"/>
    <col min="5627" max="5627" width="11.58203125" customWidth="1"/>
    <col min="5628" max="5628" width="15.75" customWidth="1"/>
    <col min="5629" max="5629" width="15.58203125" customWidth="1"/>
    <col min="5630" max="5630" width="11.83203125" customWidth="1"/>
    <col min="5631" max="5631" width="4.25" customWidth="1"/>
    <col min="5632" max="5632" width="11.5" customWidth="1"/>
    <col min="5633" max="5633" width="9.5" customWidth="1"/>
    <col min="5880" max="5880" width="18.33203125" customWidth="1"/>
    <col min="5881" max="5881" width="10.08203125" customWidth="1"/>
    <col min="5882" max="5882" width="13.58203125" customWidth="1"/>
    <col min="5883" max="5883" width="11.58203125" customWidth="1"/>
    <col min="5884" max="5884" width="15.75" customWidth="1"/>
    <col min="5885" max="5885" width="15.58203125" customWidth="1"/>
    <col min="5886" max="5886" width="11.83203125" customWidth="1"/>
    <col min="5887" max="5887" width="4.25" customWidth="1"/>
    <col min="5888" max="5888" width="11.5" customWidth="1"/>
    <col min="5889" max="5889" width="9.5" customWidth="1"/>
    <col min="6136" max="6136" width="18.33203125" customWidth="1"/>
    <col min="6137" max="6137" width="10.08203125" customWidth="1"/>
    <col min="6138" max="6138" width="13.58203125" customWidth="1"/>
    <col min="6139" max="6139" width="11.58203125" customWidth="1"/>
    <col min="6140" max="6140" width="15.75" customWidth="1"/>
    <col min="6141" max="6141" width="15.58203125" customWidth="1"/>
    <col min="6142" max="6142" width="11.83203125" customWidth="1"/>
    <col min="6143" max="6143" width="4.25" customWidth="1"/>
    <col min="6144" max="6144" width="11.5" customWidth="1"/>
    <col min="6145" max="6145" width="9.5" customWidth="1"/>
    <col min="6392" max="6392" width="18.33203125" customWidth="1"/>
    <col min="6393" max="6393" width="10.08203125" customWidth="1"/>
    <col min="6394" max="6394" width="13.58203125" customWidth="1"/>
    <col min="6395" max="6395" width="11.58203125" customWidth="1"/>
    <col min="6396" max="6396" width="15.75" customWidth="1"/>
    <col min="6397" max="6397" width="15.58203125" customWidth="1"/>
    <col min="6398" max="6398" width="11.83203125" customWidth="1"/>
    <col min="6399" max="6399" width="4.25" customWidth="1"/>
    <col min="6400" max="6400" width="11.5" customWidth="1"/>
    <col min="6401" max="6401" width="9.5" customWidth="1"/>
    <col min="6648" max="6648" width="18.33203125" customWidth="1"/>
    <col min="6649" max="6649" width="10.08203125" customWidth="1"/>
    <col min="6650" max="6650" width="13.58203125" customWidth="1"/>
    <col min="6651" max="6651" width="11.58203125" customWidth="1"/>
    <col min="6652" max="6652" width="15.75" customWidth="1"/>
    <col min="6653" max="6653" width="15.58203125" customWidth="1"/>
    <col min="6654" max="6654" width="11.83203125" customWidth="1"/>
    <col min="6655" max="6655" width="4.25" customWidth="1"/>
    <col min="6656" max="6656" width="11.5" customWidth="1"/>
    <col min="6657" max="6657" width="9.5" customWidth="1"/>
    <col min="6904" max="6904" width="18.33203125" customWidth="1"/>
    <col min="6905" max="6905" width="10.08203125" customWidth="1"/>
    <col min="6906" max="6906" width="13.58203125" customWidth="1"/>
    <col min="6907" max="6907" width="11.58203125" customWidth="1"/>
    <col min="6908" max="6908" width="15.75" customWidth="1"/>
    <col min="6909" max="6909" width="15.58203125" customWidth="1"/>
    <col min="6910" max="6910" width="11.83203125" customWidth="1"/>
    <col min="6911" max="6911" width="4.25" customWidth="1"/>
    <col min="6912" max="6912" width="11.5" customWidth="1"/>
    <col min="6913" max="6913" width="9.5" customWidth="1"/>
    <col min="7160" max="7160" width="18.33203125" customWidth="1"/>
    <col min="7161" max="7161" width="10.08203125" customWidth="1"/>
    <col min="7162" max="7162" width="13.58203125" customWidth="1"/>
    <col min="7163" max="7163" width="11.58203125" customWidth="1"/>
    <col min="7164" max="7164" width="15.75" customWidth="1"/>
    <col min="7165" max="7165" width="15.58203125" customWidth="1"/>
    <col min="7166" max="7166" width="11.83203125" customWidth="1"/>
    <col min="7167" max="7167" width="4.25" customWidth="1"/>
    <col min="7168" max="7168" width="11.5" customWidth="1"/>
    <col min="7169" max="7169" width="9.5" customWidth="1"/>
    <col min="7416" max="7416" width="18.33203125" customWidth="1"/>
    <col min="7417" max="7417" width="10.08203125" customWidth="1"/>
    <col min="7418" max="7418" width="13.58203125" customWidth="1"/>
    <col min="7419" max="7419" width="11.58203125" customWidth="1"/>
    <col min="7420" max="7420" width="15.75" customWidth="1"/>
    <col min="7421" max="7421" width="15.58203125" customWidth="1"/>
    <col min="7422" max="7422" width="11.83203125" customWidth="1"/>
    <col min="7423" max="7423" width="4.25" customWidth="1"/>
    <col min="7424" max="7424" width="11.5" customWidth="1"/>
    <col min="7425" max="7425" width="9.5" customWidth="1"/>
    <col min="7672" max="7672" width="18.33203125" customWidth="1"/>
    <col min="7673" max="7673" width="10.08203125" customWidth="1"/>
    <col min="7674" max="7674" width="13.58203125" customWidth="1"/>
    <col min="7675" max="7675" width="11.58203125" customWidth="1"/>
    <col min="7676" max="7676" width="15.75" customWidth="1"/>
    <col min="7677" max="7677" width="15.58203125" customWidth="1"/>
    <col min="7678" max="7678" width="11.83203125" customWidth="1"/>
    <col min="7679" max="7679" width="4.25" customWidth="1"/>
    <col min="7680" max="7680" width="11.5" customWidth="1"/>
    <col min="7681" max="7681" width="9.5" customWidth="1"/>
    <col min="7928" max="7928" width="18.33203125" customWidth="1"/>
    <col min="7929" max="7929" width="10.08203125" customWidth="1"/>
    <col min="7930" max="7930" width="13.58203125" customWidth="1"/>
    <col min="7931" max="7931" width="11.58203125" customWidth="1"/>
    <col min="7932" max="7932" width="15.75" customWidth="1"/>
    <col min="7933" max="7933" width="15.58203125" customWidth="1"/>
    <col min="7934" max="7934" width="11.83203125" customWidth="1"/>
    <col min="7935" max="7935" width="4.25" customWidth="1"/>
    <col min="7936" max="7936" width="11.5" customWidth="1"/>
    <col min="7937" max="7937" width="9.5" customWidth="1"/>
    <col min="8184" max="8184" width="18.33203125" customWidth="1"/>
    <col min="8185" max="8185" width="10.08203125" customWidth="1"/>
    <col min="8186" max="8186" width="13.58203125" customWidth="1"/>
    <col min="8187" max="8187" width="11.58203125" customWidth="1"/>
    <col min="8188" max="8188" width="15.75" customWidth="1"/>
    <col min="8189" max="8189" width="15.58203125" customWidth="1"/>
    <col min="8190" max="8190" width="11.83203125" customWidth="1"/>
    <col min="8191" max="8191" width="4.25" customWidth="1"/>
    <col min="8192" max="8192" width="11.5" customWidth="1"/>
    <col min="8193" max="8193" width="9.5" customWidth="1"/>
    <col min="8440" max="8440" width="18.33203125" customWidth="1"/>
    <col min="8441" max="8441" width="10.08203125" customWidth="1"/>
    <col min="8442" max="8442" width="13.58203125" customWidth="1"/>
    <col min="8443" max="8443" width="11.58203125" customWidth="1"/>
    <col min="8444" max="8444" width="15.75" customWidth="1"/>
    <col min="8445" max="8445" width="15.58203125" customWidth="1"/>
    <col min="8446" max="8446" width="11.83203125" customWidth="1"/>
    <col min="8447" max="8447" width="4.25" customWidth="1"/>
    <col min="8448" max="8448" width="11.5" customWidth="1"/>
    <col min="8449" max="8449" width="9.5" customWidth="1"/>
    <col min="8696" max="8696" width="18.33203125" customWidth="1"/>
    <col min="8697" max="8697" width="10.08203125" customWidth="1"/>
    <col min="8698" max="8698" width="13.58203125" customWidth="1"/>
    <col min="8699" max="8699" width="11.58203125" customWidth="1"/>
    <col min="8700" max="8700" width="15.75" customWidth="1"/>
    <col min="8701" max="8701" width="15.58203125" customWidth="1"/>
    <col min="8702" max="8702" width="11.83203125" customWidth="1"/>
    <col min="8703" max="8703" width="4.25" customWidth="1"/>
    <col min="8704" max="8704" width="11.5" customWidth="1"/>
    <col min="8705" max="8705" width="9.5" customWidth="1"/>
    <col min="8952" max="8952" width="18.33203125" customWidth="1"/>
    <col min="8953" max="8953" width="10.08203125" customWidth="1"/>
    <col min="8954" max="8954" width="13.58203125" customWidth="1"/>
    <col min="8955" max="8955" width="11.58203125" customWidth="1"/>
    <col min="8956" max="8956" width="15.75" customWidth="1"/>
    <col min="8957" max="8957" width="15.58203125" customWidth="1"/>
    <col min="8958" max="8958" width="11.83203125" customWidth="1"/>
    <col min="8959" max="8959" width="4.25" customWidth="1"/>
    <col min="8960" max="8960" width="11.5" customWidth="1"/>
    <col min="8961" max="8961" width="9.5" customWidth="1"/>
    <col min="9208" max="9208" width="18.33203125" customWidth="1"/>
    <col min="9209" max="9209" width="10.08203125" customWidth="1"/>
    <col min="9210" max="9210" width="13.58203125" customWidth="1"/>
    <col min="9211" max="9211" width="11.58203125" customWidth="1"/>
    <col min="9212" max="9212" width="15.75" customWidth="1"/>
    <col min="9213" max="9213" width="15.58203125" customWidth="1"/>
    <col min="9214" max="9214" width="11.83203125" customWidth="1"/>
    <col min="9215" max="9215" width="4.25" customWidth="1"/>
    <col min="9216" max="9216" width="11.5" customWidth="1"/>
    <col min="9217" max="9217" width="9.5" customWidth="1"/>
    <col min="9464" max="9464" width="18.33203125" customWidth="1"/>
    <col min="9465" max="9465" width="10.08203125" customWidth="1"/>
    <col min="9466" max="9466" width="13.58203125" customWidth="1"/>
    <col min="9467" max="9467" width="11.58203125" customWidth="1"/>
    <col min="9468" max="9468" width="15.75" customWidth="1"/>
    <col min="9469" max="9469" width="15.58203125" customWidth="1"/>
    <col min="9470" max="9470" width="11.83203125" customWidth="1"/>
    <col min="9471" max="9471" width="4.25" customWidth="1"/>
    <col min="9472" max="9472" width="11.5" customWidth="1"/>
    <col min="9473" max="9473" width="9.5" customWidth="1"/>
    <col min="9720" max="9720" width="18.33203125" customWidth="1"/>
    <col min="9721" max="9721" width="10.08203125" customWidth="1"/>
    <col min="9722" max="9722" width="13.58203125" customWidth="1"/>
    <col min="9723" max="9723" width="11.58203125" customWidth="1"/>
    <col min="9724" max="9724" width="15.75" customWidth="1"/>
    <col min="9725" max="9725" width="15.58203125" customWidth="1"/>
    <col min="9726" max="9726" width="11.83203125" customWidth="1"/>
    <col min="9727" max="9727" width="4.25" customWidth="1"/>
    <col min="9728" max="9728" width="11.5" customWidth="1"/>
    <col min="9729" max="9729" width="9.5" customWidth="1"/>
    <col min="9976" max="9976" width="18.33203125" customWidth="1"/>
    <col min="9977" max="9977" width="10.08203125" customWidth="1"/>
    <col min="9978" max="9978" width="13.58203125" customWidth="1"/>
    <col min="9979" max="9979" width="11.58203125" customWidth="1"/>
    <col min="9980" max="9980" width="15.75" customWidth="1"/>
    <col min="9981" max="9981" width="15.58203125" customWidth="1"/>
    <col min="9982" max="9982" width="11.83203125" customWidth="1"/>
    <col min="9983" max="9983" width="4.25" customWidth="1"/>
    <col min="9984" max="9984" width="11.5" customWidth="1"/>
    <col min="9985" max="9985" width="9.5" customWidth="1"/>
    <col min="10232" max="10232" width="18.33203125" customWidth="1"/>
    <col min="10233" max="10233" width="10.08203125" customWidth="1"/>
    <col min="10234" max="10234" width="13.58203125" customWidth="1"/>
    <col min="10235" max="10235" width="11.58203125" customWidth="1"/>
    <col min="10236" max="10236" width="15.75" customWidth="1"/>
    <col min="10237" max="10237" width="15.58203125" customWidth="1"/>
    <col min="10238" max="10238" width="11.83203125" customWidth="1"/>
    <col min="10239" max="10239" width="4.25" customWidth="1"/>
    <col min="10240" max="10240" width="11.5" customWidth="1"/>
    <col min="10241" max="10241" width="9.5" customWidth="1"/>
    <col min="10488" max="10488" width="18.33203125" customWidth="1"/>
    <col min="10489" max="10489" width="10.08203125" customWidth="1"/>
    <col min="10490" max="10490" width="13.58203125" customWidth="1"/>
    <col min="10491" max="10491" width="11.58203125" customWidth="1"/>
    <col min="10492" max="10492" width="15.75" customWidth="1"/>
    <col min="10493" max="10493" width="15.58203125" customWidth="1"/>
    <col min="10494" max="10494" width="11.83203125" customWidth="1"/>
    <col min="10495" max="10495" width="4.25" customWidth="1"/>
    <col min="10496" max="10496" width="11.5" customWidth="1"/>
    <col min="10497" max="10497" width="9.5" customWidth="1"/>
    <col min="10744" max="10744" width="18.33203125" customWidth="1"/>
    <col min="10745" max="10745" width="10.08203125" customWidth="1"/>
    <col min="10746" max="10746" width="13.58203125" customWidth="1"/>
    <col min="10747" max="10747" width="11.58203125" customWidth="1"/>
    <col min="10748" max="10748" width="15.75" customWidth="1"/>
    <col min="10749" max="10749" width="15.58203125" customWidth="1"/>
    <col min="10750" max="10750" width="11.83203125" customWidth="1"/>
    <col min="10751" max="10751" width="4.25" customWidth="1"/>
    <col min="10752" max="10752" width="11.5" customWidth="1"/>
    <col min="10753" max="10753" width="9.5" customWidth="1"/>
    <col min="11000" max="11000" width="18.33203125" customWidth="1"/>
    <col min="11001" max="11001" width="10.08203125" customWidth="1"/>
    <col min="11002" max="11002" width="13.58203125" customWidth="1"/>
    <col min="11003" max="11003" width="11.58203125" customWidth="1"/>
    <col min="11004" max="11004" width="15.75" customWidth="1"/>
    <col min="11005" max="11005" width="15.58203125" customWidth="1"/>
    <col min="11006" max="11006" width="11.83203125" customWidth="1"/>
    <col min="11007" max="11007" width="4.25" customWidth="1"/>
    <col min="11008" max="11008" width="11.5" customWidth="1"/>
    <col min="11009" max="11009" width="9.5" customWidth="1"/>
    <col min="11256" max="11256" width="18.33203125" customWidth="1"/>
    <col min="11257" max="11257" width="10.08203125" customWidth="1"/>
    <col min="11258" max="11258" width="13.58203125" customWidth="1"/>
    <col min="11259" max="11259" width="11.58203125" customWidth="1"/>
    <col min="11260" max="11260" width="15.75" customWidth="1"/>
    <col min="11261" max="11261" width="15.58203125" customWidth="1"/>
    <col min="11262" max="11262" width="11.83203125" customWidth="1"/>
    <col min="11263" max="11263" width="4.25" customWidth="1"/>
    <col min="11264" max="11264" width="11.5" customWidth="1"/>
    <col min="11265" max="11265" width="9.5" customWidth="1"/>
    <col min="11512" max="11512" width="18.33203125" customWidth="1"/>
    <col min="11513" max="11513" width="10.08203125" customWidth="1"/>
    <col min="11514" max="11514" width="13.58203125" customWidth="1"/>
    <col min="11515" max="11515" width="11.58203125" customWidth="1"/>
    <col min="11516" max="11516" width="15.75" customWidth="1"/>
    <col min="11517" max="11517" width="15.58203125" customWidth="1"/>
    <col min="11518" max="11518" width="11.83203125" customWidth="1"/>
    <col min="11519" max="11519" width="4.25" customWidth="1"/>
    <col min="11520" max="11520" width="11.5" customWidth="1"/>
    <col min="11521" max="11521" width="9.5" customWidth="1"/>
    <col min="11768" max="11768" width="18.33203125" customWidth="1"/>
    <col min="11769" max="11769" width="10.08203125" customWidth="1"/>
    <col min="11770" max="11770" width="13.58203125" customWidth="1"/>
    <col min="11771" max="11771" width="11.58203125" customWidth="1"/>
    <col min="11772" max="11772" width="15.75" customWidth="1"/>
    <col min="11773" max="11773" width="15.58203125" customWidth="1"/>
    <col min="11774" max="11774" width="11.83203125" customWidth="1"/>
    <col min="11775" max="11775" width="4.25" customWidth="1"/>
    <col min="11776" max="11776" width="11.5" customWidth="1"/>
    <col min="11777" max="11777" width="9.5" customWidth="1"/>
    <col min="12024" max="12024" width="18.33203125" customWidth="1"/>
    <col min="12025" max="12025" width="10.08203125" customWidth="1"/>
    <col min="12026" max="12026" width="13.58203125" customWidth="1"/>
    <col min="12027" max="12027" width="11.58203125" customWidth="1"/>
    <col min="12028" max="12028" width="15.75" customWidth="1"/>
    <col min="12029" max="12029" width="15.58203125" customWidth="1"/>
    <col min="12030" max="12030" width="11.83203125" customWidth="1"/>
    <col min="12031" max="12031" width="4.25" customWidth="1"/>
    <col min="12032" max="12032" width="11.5" customWidth="1"/>
    <col min="12033" max="12033" width="9.5" customWidth="1"/>
    <col min="12280" max="12280" width="18.33203125" customWidth="1"/>
    <col min="12281" max="12281" width="10.08203125" customWidth="1"/>
    <col min="12282" max="12282" width="13.58203125" customWidth="1"/>
    <col min="12283" max="12283" width="11.58203125" customWidth="1"/>
    <col min="12284" max="12284" width="15.75" customWidth="1"/>
    <col min="12285" max="12285" width="15.58203125" customWidth="1"/>
    <col min="12286" max="12286" width="11.83203125" customWidth="1"/>
    <col min="12287" max="12287" width="4.25" customWidth="1"/>
    <col min="12288" max="12288" width="11.5" customWidth="1"/>
    <col min="12289" max="12289" width="9.5" customWidth="1"/>
    <col min="12536" max="12536" width="18.33203125" customWidth="1"/>
    <col min="12537" max="12537" width="10.08203125" customWidth="1"/>
    <col min="12538" max="12538" width="13.58203125" customWidth="1"/>
    <col min="12539" max="12539" width="11.58203125" customWidth="1"/>
    <col min="12540" max="12540" width="15.75" customWidth="1"/>
    <col min="12541" max="12541" width="15.58203125" customWidth="1"/>
    <col min="12542" max="12542" width="11.83203125" customWidth="1"/>
    <col min="12543" max="12543" width="4.25" customWidth="1"/>
    <col min="12544" max="12544" width="11.5" customWidth="1"/>
    <col min="12545" max="12545" width="9.5" customWidth="1"/>
    <col min="12792" max="12792" width="18.33203125" customWidth="1"/>
    <col min="12793" max="12793" width="10.08203125" customWidth="1"/>
    <col min="12794" max="12794" width="13.58203125" customWidth="1"/>
    <col min="12795" max="12795" width="11.58203125" customWidth="1"/>
    <col min="12796" max="12796" width="15.75" customWidth="1"/>
    <col min="12797" max="12797" width="15.58203125" customWidth="1"/>
    <col min="12798" max="12798" width="11.83203125" customWidth="1"/>
    <col min="12799" max="12799" width="4.25" customWidth="1"/>
    <col min="12800" max="12800" width="11.5" customWidth="1"/>
    <col min="12801" max="12801" width="9.5" customWidth="1"/>
    <col min="13048" max="13048" width="18.33203125" customWidth="1"/>
    <col min="13049" max="13049" width="10.08203125" customWidth="1"/>
    <col min="13050" max="13050" width="13.58203125" customWidth="1"/>
    <col min="13051" max="13051" width="11.58203125" customWidth="1"/>
    <col min="13052" max="13052" width="15.75" customWidth="1"/>
    <col min="13053" max="13053" width="15.58203125" customWidth="1"/>
    <col min="13054" max="13054" width="11.83203125" customWidth="1"/>
    <col min="13055" max="13055" width="4.25" customWidth="1"/>
    <col min="13056" max="13056" width="11.5" customWidth="1"/>
    <col min="13057" max="13057" width="9.5" customWidth="1"/>
    <col min="13304" max="13304" width="18.33203125" customWidth="1"/>
    <col min="13305" max="13305" width="10.08203125" customWidth="1"/>
    <col min="13306" max="13306" width="13.58203125" customWidth="1"/>
    <col min="13307" max="13307" width="11.58203125" customWidth="1"/>
    <col min="13308" max="13308" width="15.75" customWidth="1"/>
    <col min="13309" max="13309" width="15.58203125" customWidth="1"/>
    <col min="13310" max="13310" width="11.83203125" customWidth="1"/>
    <col min="13311" max="13311" width="4.25" customWidth="1"/>
    <col min="13312" max="13312" width="11.5" customWidth="1"/>
    <col min="13313" max="13313" width="9.5" customWidth="1"/>
    <col min="13560" max="13560" width="18.33203125" customWidth="1"/>
    <col min="13561" max="13561" width="10.08203125" customWidth="1"/>
    <col min="13562" max="13562" width="13.58203125" customWidth="1"/>
    <col min="13563" max="13563" width="11.58203125" customWidth="1"/>
    <col min="13564" max="13564" width="15.75" customWidth="1"/>
    <col min="13565" max="13565" width="15.58203125" customWidth="1"/>
    <col min="13566" max="13566" width="11.83203125" customWidth="1"/>
    <col min="13567" max="13567" width="4.25" customWidth="1"/>
    <col min="13568" max="13568" width="11.5" customWidth="1"/>
    <col min="13569" max="13569" width="9.5" customWidth="1"/>
    <col min="13816" max="13816" width="18.33203125" customWidth="1"/>
    <col min="13817" max="13817" width="10.08203125" customWidth="1"/>
    <col min="13818" max="13818" width="13.58203125" customWidth="1"/>
    <col min="13819" max="13819" width="11.58203125" customWidth="1"/>
    <col min="13820" max="13820" width="15.75" customWidth="1"/>
    <col min="13821" max="13821" width="15.58203125" customWidth="1"/>
    <col min="13822" max="13822" width="11.83203125" customWidth="1"/>
    <col min="13823" max="13823" width="4.25" customWidth="1"/>
    <col min="13824" max="13824" width="11.5" customWidth="1"/>
    <col min="13825" max="13825" width="9.5" customWidth="1"/>
    <col min="14072" max="14072" width="18.33203125" customWidth="1"/>
    <col min="14073" max="14073" width="10.08203125" customWidth="1"/>
    <col min="14074" max="14074" width="13.58203125" customWidth="1"/>
    <col min="14075" max="14075" width="11.58203125" customWidth="1"/>
    <col min="14076" max="14076" width="15.75" customWidth="1"/>
    <col min="14077" max="14077" width="15.58203125" customWidth="1"/>
    <col min="14078" max="14078" width="11.83203125" customWidth="1"/>
    <col min="14079" max="14079" width="4.25" customWidth="1"/>
    <col min="14080" max="14080" width="11.5" customWidth="1"/>
    <col min="14081" max="14081" width="9.5" customWidth="1"/>
    <col min="14328" max="14328" width="18.33203125" customWidth="1"/>
    <col min="14329" max="14329" width="10.08203125" customWidth="1"/>
    <col min="14330" max="14330" width="13.58203125" customWidth="1"/>
    <col min="14331" max="14331" width="11.58203125" customWidth="1"/>
    <col min="14332" max="14332" width="15.75" customWidth="1"/>
    <col min="14333" max="14333" width="15.58203125" customWidth="1"/>
    <col min="14334" max="14334" width="11.83203125" customWidth="1"/>
    <col min="14335" max="14335" width="4.25" customWidth="1"/>
    <col min="14336" max="14336" width="11.5" customWidth="1"/>
    <col min="14337" max="14337" width="9.5" customWidth="1"/>
    <col min="14584" max="14584" width="18.33203125" customWidth="1"/>
    <col min="14585" max="14585" width="10.08203125" customWidth="1"/>
    <col min="14586" max="14586" width="13.58203125" customWidth="1"/>
    <col min="14587" max="14587" width="11.58203125" customWidth="1"/>
    <col min="14588" max="14588" width="15.75" customWidth="1"/>
    <col min="14589" max="14589" width="15.58203125" customWidth="1"/>
    <col min="14590" max="14590" width="11.83203125" customWidth="1"/>
    <col min="14591" max="14591" width="4.25" customWidth="1"/>
    <col min="14592" max="14592" width="11.5" customWidth="1"/>
    <col min="14593" max="14593" width="9.5" customWidth="1"/>
    <col min="14840" max="14840" width="18.33203125" customWidth="1"/>
    <col min="14841" max="14841" width="10.08203125" customWidth="1"/>
    <col min="14842" max="14842" width="13.58203125" customWidth="1"/>
    <col min="14843" max="14843" width="11.58203125" customWidth="1"/>
    <col min="14844" max="14844" width="15.75" customWidth="1"/>
    <col min="14845" max="14845" width="15.58203125" customWidth="1"/>
    <col min="14846" max="14846" width="11.83203125" customWidth="1"/>
    <col min="14847" max="14847" width="4.25" customWidth="1"/>
    <col min="14848" max="14848" width="11.5" customWidth="1"/>
    <col min="14849" max="14849" width="9.5" customWidth="1"/>
    <col min="15096" max="15096" width="18.33203125" customWidth="1"/>
    <col min="15097" max="15097" width="10.08203125" customWidth="1"/>
    <col min="15098" max="15098" width="13.58203125" customWidth="1"/>
    <col min="15099" max="15099" width="11.58203125" customWidth="1"/>
    <col min="15100" max="15100" width="15.75" customWidth="1"/>
    <col min="15101" max="15101" width="15.58203125" customWidth="1"/>
    <col min="15102" max="15102" width="11.83203125" customWidth="1"/>
    <col min="15103" max="15103" width="4.25" customWidth="1"/>
    <col min="15104" max="15104" width="11.5" customWidth="1"/>
    <col min="15105" max="15105" width="9.5" customWidth="1"/>
    <col min="15352" max="15352" width="18.33203125" customWidth="1"/>
    <col min="15353" max="15353" width="10.08203125" customWidth="1"/>
    <col min="15354" max="15354" width="13.58203125" customWidth="1"/>
    <col min="15355" max="15355" width="11.58203125" customWidth="1"/>
    <col min="15356" max="15356" width="15.75" customWidth="1"/>
    <col min="15357" max="15357" width="15.58203125" customWidth="1"/>
    <col min="15358" max="15358" width="11.83203125" customWidth="1"/>
    <col min="15359" max="15359" width="4.25" customWidth="1"/>
    <col min="15360" max="15360" width="11.5" customWidth="1"/>
    <col min="15361" max="15361" width="9.5" customWidth="1"/>
    <col min="15608" max="15608" width="18.33203125" customWidth="1"/>
    <col min="15609" max="15609" width="10.08203125" customWidth="1"/>
    <col min="15610" max="15610" width="13.58203125" customWidth="1"/>
    <col min="15611" max="15611" width="11.58203125" customWidth="1"/>
    <col min="15612" max="15612" width="15.75" customWidth="1"/>
    <col min="15613" max="15613" width="15.58203125" customWidth="1"/>
    <col min="15614" max="15614" width="11.83203125" customWidth="1"/>
    <col min="15615" max="15615" width="4.25" customWidth="1"/>
    <col min="15616" max="15616" width="11.5" customWidth="1"/>
    <col min="15617" max="15617" width="9.5" customWidth="1"/>
    <col min="15864" max="15864" width="18.33203125" customWidth="1"/>
    <col min="15865" max="15865" width="10.08203125" customWidth="1"/>
    <col min="15866" max="15866" width="13.58203125" customWidth="1"/>
    <col min="15867" max="15867" width="11.58203125" customWidth="1"/>
    <col min="15868" max="15868" width="15.75" customWidth="1"/>
    <col min="15869" max="15869" width="15.58203125" customWidth="1"/>
    <col min="15870" max="15870" width="11.83203125" customWidth="1"/>
    <col min="15871" max="15871" width="4.25" customWidth="1"/>
    <col min="15872" max="15872" width="11.5" customWidth="1"/>
    <col min="15873" max="15873" width="9.5" customWidth="1"/>
    <col min="16120" max="16120" width="18.33203125" customWidth="1"/>
    <col min="16121" max="16121" width="10.08203125" customWidth="1"/>
    <col min="16122" max="16122" width="13.58203125" customWidth="1"/>
    <col min="16123" max="16123" width="11.58203125" customWidth="1"/>
    <col min="16124" max="16124" width="15.75" customWidth="1"/>
    <col min="16125" max="16125" width="15.58203125" customWidth="1"/>
    <col min="16126" max="16126" width="11.83203125" customWidth="1"/>
    <col min="16127" max="16127" width="4.25" customWidth="1"/>
    <col min="16128" max="16128" width="11.5" customWidth="1"/>
    <col min="16129" max="16129" width="9.5" customWidth="1"/>
  </cols>
  <sheetData>
    <row r="1" spans="1:8" ht="20.149999999999999" customHeight="1" x14ac:dyDescent="0.35">
      <c r="A1" s="78" t="s">
        <v>104</v>
      </c>
      <c r="B1" s="67"/>
      <c r="C1" s="67"/>
      <c r="D1" s="68"/>
      <c r="E1" s="69"/>
      <c r="F1" s="70"/>
      <c r="G1" s="71"/>
    </row>
    <row r="2" spans="1:8" ht="12.75" customHeight="1" x14ac:dyDescent="0.3">
      <c r="A2" s="67" t="s">
        <v>91</v>
      </c>
      <c r="B2" s="72"/>
      <c r="C2" s="72"/>
      <c r="D2" s="73"/>
      <c r="E2" s="69"/>
      <c r="F2" s="74"/>
      <c r="G2" s="75"/>
    </row>
    <row r="3" spans="1:8" ht="12.75" customHeight="1" x14ac:dyDescent="0.3">
      <c r="A3" s="85"/>
      <c r="B3" s="76" t="s">
        <v>102</v>
      </c>
      <c r="C3" s="77"/>
      <c r="D3" s="77"/>
      <c r="E3" s="77"/>
      <c r="F3" s="77"/>
      <c r="G3" s="83"/>
    </row>
    <row r="4" spans="1:8" ht="14.25" customHeight="1" x14ac:dyDescent="0.3">
      <c r="A4" s="86"/>
      <c r="B4" s="76" t="s">
        <v>92</v>
      </c>
      <c r="C4" s="79"/>
      <c r="D4" s="76" t="s">
        <v>93</v>
      </c>
      <c r="E4" s="77"/>
      <c r="F4" s="77"/>
      <c r="G4" s="77"/>
    </row>
    <row r="5" spans="1:8" ht="38.25" customHeight="1" x14ac:dyDescent="0.3">
      <c r="A5" s="87" t="s">
        <v>0</v>
      </c>
      <c r="B5" s="81" t="s">
        <v>95</v>
      </c>
      <c r="C5" s="82" t="s">
        <v>1</v>
      </c>
      <c r="D5" s="89" t="s">
        <v>105</v>
      </c>
      <c r="E5" s="82" t="s">
        <v>95</v>
      </c>
      <c r="F5" s="80" t="s">
        <v>1</v>
      </c>
      <c r="G5" s="84"/>
    </row>
    <row r="6" spans="1:8" ht="24.75" customHeight="1" x14ac:dyDescent="0.3">
      <c r="A6" s="18" t="s">
        <v>2</v>
      </c>
      <c r="B6" s="39">
        <v>6333610.8700000001</v>
      </c>
      <c r="C6" s="40">
        <v>-2.2824469123257973</v>
      </c>
      <c r="D6" s="39">
        <v>2767655.77</v>
      </c>
      <c r="E6" s="39">
        <v>2339508.58</v>
      </c>
      <c r="F6" s="40">
        <v>-15.469669120014872</v>
      </c>
      <c r="G6" s="31" t="s">
        <v>6</v>
      </c>
    </row>
    <row r="7" spans="1:8" ht="24.75" customHeight="1" x14ac:dyDescent="0.3">
      <c r="A7" s="18" t="s">
        <v>4</v>
      </c>
      <c r="B7" s="39">
        <v>1643591.2800000003</v>
      </c>
      <c r="C7" s="40">
        <v>-2.0597108213599502</v>
      </c>
      <c r="D7" s="39">
        <v>845190.03</v>
      </c>
      <c r="E7" s="39">
        <v>764582.89</v>
      </c>
      <c r="F7" s="40">
        <v>-9.5371617197140814</v>
      </c>
      <c r="G7" s="31" t="s">
        <v>6</v>
      </c>
    </row>
    <row r="8" spans="1:8" ht="13" customHeight="1" x14ac:dyDescent="0.3">
      <c r="A8" s="19" t="s">
        <v>5</v>
      </c>
      <c r="B8" s="33">
        <v>503489.8</v>
      </c>
      <c r="C8" s="88">
        <v>2.6135497466708513</v>
      </c>
      <c r="D8" s="33">
        <v>272845.78999999998</v>
      </c>
      <c r="E8" s="33">
        <v>220342.79</v>
      </c>
      <c r="F8" s="88">
        <v>-19.242737811714072</v>
      </c>
      <c r="G8" s="31" t="s">
        <v>6</v>
      </c>
    </row>
    <row r="9" spans="1:8" ht="13" customHeight="1" x14ac:dyDescent="0.3">
      <c r="A9" s="19" t="s">
        <v>7</v>
      </c>
      <c r="B9" s="33">
        <v>547149.25</v>
      </c>
      <c r="C9" s="88">
        <v>-3.2189408477919068</v>
      </c>
      <c r="D9" s="33">
        <v>247659.39</v>
      </c>
      <c r="E9" s="33">
        <v>269250.37</v>
      </c>
      <c r="F9" s="88">
        <v>8.7180138818883322</v>
      </c>
      <c r="G9" s="31" t="s">
        <v>3</v>
      </c>
    </row>
    <row r="10" spans="1:8" ht="13" customHeight="1" x14ac:dyDescent="0.3">
      <c r="A10" s="19" t="s">
        <v>8</v>
      </c>
      <c r="B10" s="37">
        <v>1389</v>
      </c>
      <c r="C10" s="65">
        <v>-72.668240850059036</v>
      </c>
      <c r="D10" s="33">
        <v>2771.7</v>
      </c>
      <c r="E10" s="33">
        <v>463</v>
      </c>
      <c r="F10" s="65">
        <v>-83.295450445574915</v>
      </c>
      <c r="G10" s="31" t="s">
        <v>6</v>
      </c>
    </row>
    <row r="11" spans="1:8" ht="13" customHeight="1" x14ac:dyDescent="0.3">
      <c r="A11" s="19" t="s">
        <v>9</v>
      </c>
      <c r="B11" s="33">
        <v>85843</v>
      </c>
      <c r="C11" s="88">
        <v>-21.874971559624679</v>
      </c>
      <c r="D11" s="33">
        <v>50344.7</v>
      </c>
      <c r="E11" s="33">
        <v>49047.55</v>
      </c>
      <c r="F11" s="88">
        <v>-2.5765373514987533</v>
      </c>
      <c r="G11" s="31" t="s">
        <v>6</v>
      </c>
    </row>
    <row r="12" spans="1:8" ht="13" customHeight="1" x14ac:dyDescent="0.3">
      <c r="A12" s="19" t="s">
        <v>10</v>
      </c>
      <c r="B12" s="33">
        <v>49527</v>
      </c>
      <c r="C12" s="36">
        <v>-35.771809469466099</v>
      </c>
      <c r="D12" s="33">
        <v>65654</v>
      </c>
      <c r="E12" s="33">
        <v>41447</v>
      </c>
      <c r="F12" s="36">
        <v>-36.870563865111038</v>
      </c>
      <c r="G12" s="31" t="s">
        <v>6</v>
      </c>
    </row>
    <row r="13" spans="1:8" ht="13" customHeight="1" x14ac:dyDescent="0.3">
      <c r="A13" s="19" t="s">
        <v>11</v>
      </c>
      <c r="B13" s="33">
        <v>18492.349999999999</v>
      </c>
      <c r="C13" s="88">
        <v>-29.838143621925362</v>
      </c>
      <c r="D13" s="33">
        <v>-224.15</v>
      </c>
      <c r="E13" s="33">
        <v>3012.95</v>
      </c>
      <c r="F13" s="32" t="s">
        <v>99</v>
      </c>
      <c r="G13" s="31" t="s">
        <v>3</v>
      </c>
    </row>
    <row r="14" spans="1:8" ht="13" customHeight="1" x14ac:dyDescent="0.3">
      <c r="A14" s="19" t="s">
        <v>12</v>
      </c>
      <c r="B14" s="33">
        <v>0</v>
      </c>
      <c r="C14" s="88">
        <v>-100</v>
      </c>
      <c r="D14" s="33">
        <v>31.85</v>
      </c>
      <c r="E14" s="33">
        <v>0</v>
      </c>
      <c r="F14" s="88">
        <v>-100</v>
      </c>
      <c r="G14" s="31" t="s">
        <v>6</v>
      </c>
      <c r="H14" s="31"/>
    </row>
    <row r="15" spans="1:8" ht="13" customHeight="1" x14ac:dyDescent="0.3">
      <c r="A15" s="19" t="s">
        <v>13</v>
      </c>
      <c r="B15" s="33">
        <v>75911.48</v>
      </c>
      <c r="C15" s="32" t="s">
        <v>98</v>
      </c>
      <c r="D15" s="33">
        <v>13861.35</v>
      </c>
      <c r="E15" s="33">
        <v>4908.7299999999996</v>
      </c>
      <c r="F15" s="32">
        <v>-64.586926958773859</v>
      </c>
      <c r="G15" s="31" t="s">
        <v>6</v>
      </c>
      <c r="H15" s="31"/>
    </row>
    <row r="16" spans="1:8" ht="13" customHeight="1" x14ac:dyDescent="0.3">
      <c r="A16" s="19" t="s">
        <v>14</v>
      </c>
      <c r="B16" s="33">
        <v>203811.1</v>
      </c>
      <c r="C16" s="88">
        <v>-1.2081469271856826</v>
      </c>
      <c r="D16" s="33">
        <v>136450.29999999999</v>
      </c>
      <c r="E16" s="33">
        <v>101162.5</v>
      </c>
      <c r="F16" s="88">
        <v>-25.861284291789755</v>
      </c>
      <c r="G16" s="31" t="s">
        <v>6</v>
      </c>
      <c r="H16" s="31"/>
    </row>
    <row r="17" spans="1:8" ht="13" customHeight="1" x14ac:dyDescent="0.3">
      <c r="A17" s="19" t="s">
        <v>15</v>
      </c>
      <c r="B17" s="33">
        <v>67026</v>
      </c>
      <c r="C17" s="88">
        <v>-7.067093714903705</v>
      </c>
      <c r="D17" s="33">
        <v>27705.8</v>
      </c>
      <c r="E17" s="33">
        <v>50118.8</v>
      </c>
      <c r="F17" s="32">
        <v>80.896418800395594</v>
      </c>
      <c r="G17" s="31" t="s">
        <v>3</v>
      </c>
      <c r="H17" s="31"/>
    </row>
    <row r="18" spans="1:8" ht="13" customHeight="1" x14ac:dyDescent="0.3">
      <c r="A18" s="19" t="s">
        <v>16</v>
      </c>
      <c r="B18" s="33">
        <v>21821</v>
      </c>
      <c r="C18" s="32" t="s">
        <v>98</v>
      </c>
      <c r="D18" s="33">
        <v>2.0499999999999998</v>
      </c>
      <c r="E18" s="33">
        <v>4998</v>
      </c>
      <c r="F18" s="32" t="s">
        <v>98</v>
      </c>
      <c r="G18" s="31" t="s">
        <v>3</v>
      </c>
      <c r="H18" s="31"/>
    </row>
    <row r="19" spans="1:8" ht="13" customHeight="1" x14ac:dyDescent="0.3">
      <c r="A19" s="19" t="s">
        <v>17</v>
      </c>
      <c r="B19" s="37">
        <v>69131.3</v>
      </c>
      <c r="C19" s="65">
        <v>-24.108972328783217</v>
      </c>
      <c r="D19" s="37">
        <v>28087.25</v>
      </c>
      <c r="E19" s="37">
        <v>19831.2</v>
      </c>
      <c r="F19" s="65">
        <v>-29.394298124593899</v>
      </c>
      <c r="G19" s="31" t="s">
        <v>6</v>
      </c>
      <c r="H19" s="31"/>
    </row>
    <row r="20" spans="1:8" ht="24.75" customHeight="1" x14ac:dyDescent="0.3">
      <c r="A20" s="18" t="s">
        <v>18</v>
      </c>
      <c r="B20" s="39">
        <v>1566807.2000000002</v>
      </c>
      <c r="C20" s="40">
        <v>7.067127773902615</v>
      </c>
      <c r="D20" s="39">
        <v>556867.02</v>
      </c>
      <c r="E20" s="39">
        <v>438633.46</v>
      </c>
      <c r="F20" s="40">
        <v>-21.231919965380609</v>
      </c>
      <c r="G20" s="31" t="s">
        <v>6</v>
      </c>
      <c r="H20" s="31"/>
    </row>
    <row r="21" spans="1:8" ht="13" customHeight="1" x14ac:dyDescent="0.3">
      <c r="A21" s="19" t="s">
        <v>19</v>
      </c>
      <c r="B21" s="37">
        <v>35245.1</v>
      </c>
      <c r="C21" s="65">
        <v>34.441180958193463</v>
      </c>
      <c r="D21" s="37">
        <v>-192</v>
      </c>
      <c r="E21" s="37">
        <v>7579.55</v>
      </c>
      <c r="F21" s="32" t="s">
        <v>99</v>
      </c>
      <c r="G21" s="31" t="s">
        <v>3</v>
      </c>
      <c r="H21" s="31"/>
    </row>
    <row r="22" spans="1:8" ht="13" customHeight="1" x14ac:dyDescent="0.3">
      <c r="A22" s="19" t="s">
        <v>20</v>
      </c>
      <c r="B22" s="33">
        <v>26422.799999999999</v>
      </c>
      <c r="C22" s="88">
        <v>-3.9956399309655777</v>
      </c>
      <c r="D22" s="33">
        <v>457.7</v>
      </c>
      <c r="E22" s="33">
        <v>1.5</v>
      </c>
      <c r="F22" s="32">
        <v>-99.672274415556046</v>
      </c>
      <c r="G22" s="31" t="s">
        <v>6</v>
      </c>
    </row>
    <row r="23" spans="1:8" ht="13" customHeight="1" x14ac:dyDescent="0.3">
      <c r="A23" s="19" t="s">
        <v>22</v>
      </c>
      <c r="B23" s="33">
        <v>137098.4</v>
      </c>
      <c r="C23" s="88">
        <v>-8.0041053059972889</v>
      </c>
      <c r="D23" s="33">
        <v>62403.85</v>
      </c>
      <c r="E23" s="33">
        <v>47178.8</v>
      </c>
      <c r="F23" s="88">
        <v>-24.397613288282681</v>
      </c>
      <c r="G23" s="31" t="s">
        <v>6</v>
      </c>
    </row>
    <row r="24" spans="1:8" ht="13" customHeight="1" x14ac:dyDescent="0.3">
      <c r="A24" s="19" t="s">
        <v>23</v>
      </c>
      <c r="B24" s="33">
        <v>78227.75</v>
      </c>
      <c r="C24" s="88">
        <v>22.065784474277361</v>
      </c>
      <c r="D24" s="33">
        <v>29185.5</v>
      </c>
      <c r="E24" s="33">
        <v>34734.199999999997</v>
      </c>
      <c r="F24" s="88">
        <v>19.011838070274621</v>
      </c>
      <c r="G24" s="31" t="s">
        <v>3</v>
      </c>
    </row>
    <row r="25" spans="1:8" ht="13" customHeight="1" x14ac:dyDescent="0.3">
      <c r="A25" s="19" t="s">
        <v>24</v>
      </c>
      <c r="B25" s="33">
        <v>35759.300000000003</v>
      </c>
      <c r="C25" s="88">
        <v>48.570870648161431</v>
      </c>
      <c r="D25" s="33">
        <v>13634.85</v>
      </c>
      <c r="E25" s="33">
        <v>22443.3</v>
      </c>
      <c r="F25" s="88">
        <v>64.602470874267027</v>
      </c>
      <c r="G25" s="31" t="s">
        <v>3</v>
      </c>
    </row>
    <row r="26" spans="1:8" ht="13" customHeight="1" x14ac:dyDescent="0.3">
      <c r="A26" s="19" t="s">
        <v>25</v>
      </c>
      <c r="B26" s="33">
        <v>588566.19999999995</v>
      </c>
      <c r="C26" s="88">
        <v>8.6849547083083678</v>
      </c>
      <c r="D26" s="33">
        <v>268837.84999999998</v>
      </c>
      <c r="E26" s="33">
        <v>236309.9</v>
      </c>
      <c r="F26" s="88">
        <v>-12.099468136648161</v>
      </c>
      <c r="G26" s="31" t="s">
        <v>6</v>
      </c>
    </row>
    <row r="27" spans="1:8" ht="13" customHeight="1" x14ac:dyDescent="0.3">
      <c r="A27" s="19" t="s">
        <v>26</v>
      </c>
      <c r="B27" s="33">
        <v>118525.9</v>
      </c>
      <c r="C27" s="32" t="s">
        <v>98</v>
      </c>
      <c r="D27" s="33">
        <v>22132</v>
      </c>
      <c r="E27" s="33">
        <v>38279.85</v>
      </c>
      <c r="F27" s="88">
        <v>72.961548888487243</v>
      </c>
      <c r="G27" s="31" t="s">
        <v>3</v>
      </c>
    </row>
    <row r="28" spans="1:8" ht="13" customHeight="1" x14ac:dyDescent="0.3">
      <c r="A28" s="19" t="s">
        <v>27</v>
      </c>
      <c r="B28" s="33">
        <v>17520</v>
      </c>
      <c r="C28" s="88">
        <v>5.711022272987254E-2</v>
      </c>
      <c r="D28" s="33">
        <v>14</v>
      </c>
      <c r="E28" s="33">
        <v>0</v>
      </c>
      <c r="F28" s="32">
        <v>-100</v>
      </c>
      <c r="G28" s="31" t="s">
        <v>6</v>
      </c>
    </row>
    <row r="29" spans="1:8" ht="13" customHeight="1" x14ac:dyDescent="0.3">
      <c r="A29" s="19" t="s">
        <v>28</v>
      </c>
      <c r="B29" s="33">
        <v>44641.3</v>
      </c>
      <c r="C29" s="88">
        <v>46.35532096255983</v>
      </c>
      <c r="D29" s="33">
        <v>26218</v>
      </c>
      <c r="E29" s="33">
        <v>21826.3</v>
      </c>
      <c r="F29" s="88">
        <v>-16.750705622091701</v>
      </c>
      <c r="G29" s="31" t="s">
        <v>6</v>
      </c>
    </row>
    <row r="30" spans="1:8" ht="13" customHeight="1" x14ac:dyDescent="0.3">
      <c r="A30" s="19" t="s">
        <v>29</v>
      </c>
      <c r="B30" s="37">
        <v>0</v>
      </c>
      <c r="C30" s="65">
        <v>-100</v>
      </c>
      <c r="D30" s="37">
        <v>0</v>
      </c>
      <c r="E30" s="37">
        <v>0</v>
      </c>
      <c r="F30" s="32" t="s">
        <v>103</v>
      </c>
      <c r="G30" s="31" t="s">
        <v>21</v>
      </c>
    </row>
    <row r="31" spans="1:8" ht="13" customHeight="1" x14ac:dyDescent="0.3">
      <c r="A31" s="19" t="s">
        <v>30</v>
      </c>
      <c r="B31" s="37">
        <v>43003.35</v>
      </c>
      <c r="C31" s="65">
        <v>53.752245769908022</v>
      </c>
      <c r="D31" s="37">
        <v>-8702.1</v>
      </c>
      <c r="E31" s="37">
        <v>-5019.3599999999997</v>
      </c>
      <c r="F31" s="65">
        <v>-42.320129623883894</v>
      </c>
      <c r="G31" s="31" t="s">
        <v>3</v>
      </c>
    </row>
    <row r="32" spans="1:8" ht="13" customHeight="1" x14ac:dyDescent="0.3">
      <c r="A32" s="19" t="s">
        <v>31</v>
      </c>
      <c r="B32" s="33">
        <v>0</v>
      </c>
      <c r="C32" s="32" t="s">
        <v>103</v>
      </c>
      <c r="D32" s="33">
        <v>0</v>
      </c>
      <c r="E32" s="33">
        <v>0</v>
      </c>
      <c r="F32" s="32" t="s">
        <v>103</v>
      </c>
      <c r="G32" s="31" t="s">
        <v>21</v>
      </c>
    </row>
    <row r="33" spans="1:8" ht="13" customHeight="1" x14ac:dyDescent="0.3">
      <c r="A33" s="19" t="s">
        <v>32</v>
      </c>
      <c r="B33" s="33">
        <v>90505.1</v>
      </c>
      <c r="C33" s="88">
        <v>-19.233988705889061</v>
      </c>
      <c r="D33" s="33">
        <v>21885.95</v>
      </c>
      <c r="E33" s="33">
        <v>8561.5499999999993</v>
      </c>
      <c r="F33" s="88">
        <v>-60.881067534194308</v>
      </c>
      <c r="G33" s="31" t="s">
        <v>6</v>
      </c>
    </row>
    <row r="34" spans="1:8" ht="13" customHeight="1" x14ac:dyDescent="0.3">
      <c r="A34" s="19" t="s">
        <v>33</v>
      </c>
      <c r="B34" s="33">
        <v>51127.6</v>
      </c>
      <c r="C34" s="88">
        <v>-11.970385674931128</v>
      </c>
      <c r="D34" s="33">
        <v>35360</v>
      </c>
      <c r="E34" s="33">
        <v>26977.599999999999</v>
      </c>
      <c r="F34" s="88">
        <v>-23.705882352941178</v>
      </c>
      <c r="G34" s="31" t="s">
        <v>6</v>
      </c>
    </row>
    <row r="35" spans="1:8" ht="13" customHeight="1" x14ac:dyDescent="0.3">
      <c r="A35" s="19" t="s">
        <v>34</v>
      </c>
      <c r="B35" s="37">
        <v>14100</v>
      </c>
      <c r="C35" s="65">
        <v>-16.572983847109633</v>
      </c>
      <c r="D35" s="37">
        <v>5870.6</v>
      </c>
      <c r="E35" s="37">
        <v>3958</v>
      </c>
      <c r="F35" s="65">
        <v>-32.579293428269686</v>
      </c>
      <c r="G35" s="31" t="s">
        <v>6</v>
      </c>
    </row>
    <row r="36" spans="1:8" ht="13" customHeight="1" x14ac:dyDescent="0.3">
      <c r="A36" s="19" t="s">
        <v>35</v>
      </c>
      <c r="B36" s="37">
        <v>31644</v>
      </c>
      <c r="C36" s="65">
        <v>28.566204851094955</v>
      </c>
      <c r="D36" s="37">
        <v>7803.65</v>
      </c>
      <c r="E36" s="37">
        <v>-7939.6</v>
      </c>
      <c r="F36" s="32" t="s">
        <v>99</v>
      </c>
      <c r="G36" s="31" t="s">
        <v>6</v>
      </c>
    </row>
    <row r="37" spans="1:8" ht="13" customHeight="1" x14ac:dyDescent="0.3">
      <c r="A37" s="19" t="s">
        <v>36</v>
      </c>
      <c r="B37" s="33">
        <v>25441</v>
      </c>
      <c r="C37" s="88">
        <v>-16.218797339129289</v>
      </c>
      <c r="D37" s="33">
        <v>8766</v>
      </c>
      <c r="E37" s="33">
        <v>8441</v>
      </c>
      <c r="F37" s="88">
        <v>-3.70750627424139</v>
      </c>
      <c r="G37" s="31" t="s">
        <v>6</v>
      </c>
    </row>
    <row r="38" spans="1:8" ht="13" customHeight="1" x14ac:dyDescent="0.3">
      <c r="A38" s="19" t="s">
        <v>37</v>
      </c>
      <c r="B38" s="33">
        <v>172443</v>
      </c>
      <c r="C38" s="88">
        <v>-8.3071022687695173</v>
      </c>
      <c r="D38" s="33">
        <v>37592.57</v>
      </c>
      <c r="E38" s="33">
        <v>-26117.93</v>
      </c>
      <c r="F38" s="32" t="s">
        <v>99</v>
      </c>
      <c r="G38" s="31" t="s">
        <v>6</v>
      </c>
    </row>
    <row r="39" spans="1:8" ht="13" customHeight="1" x14ac:dyDescent="0.3">
      <c r="A39" s="19" t="s">
        <v>38</v>
      </c>
      <c r="B39" s="33">
        <v>11300</v>
      </c>
      <c r="C39" s="88">
        <v>-37.245580811586798</v>
      </c>
      <c r="D39" s="33">
        <v>6006.7</v>
      </c>
      <c r="E39" s="33">
        <v>0</v>
      </c>
      <c r="F39" s="88">
        <v>-100</v>
      </c>
      <c r="G39" s="31" t="s">
        <v>6</v>
      </c>
    </row>
    <row r="40" spans="1:8" ht="13" customHeight="1" x14ac:dyDescent="0.3">
      <c r="A40" s="19" t="s">
        <v>39</v>
      </c>
      <c r="B40" s="33">
        <v>4085.65</v>
      </c>
      <c r="C40" s="88">
        <v>-77.894853593611359</v>
      </c>
      <c r="D40" s="33">
        <v>18032.8</v>
      </c>
      <c r="E40" s="33">
        <v>920.15</v>
      </c>
      <c r="F40" s="88">
        <v>-94.897353711015484</v>
      </c>
      <c r="G40" s="31" t="s">
        <v>6</v>
      </c>
    </row>
    <row r="41" spans="1:8" ht="13" customHeight="1" x14ac:dyDescent="0.3">
      <c r="A41" s="19" t="s">
        <v>40</v>
      </c>
      <c r="B41" s="33">
        <v>25933.75</v>
      </c>
      <c r="C41" s="88">
        <v>20.063657407407408</v>
      </c>
      <c r="D41" s="33">
        <v>21600</v>
      </c>
      <c r="E41" s="33">
        <v>19893.25</v>
      </c>
      <c r="F41" s="32">
        <v>-7.9016203703703658</v>
      </c>
      <c r="G41" s="31" t="s">
        <v>6</v>
      </c>
    </row>
    <row r="42" spans="1:8" ht="13" customHeight="1" x14ac:dyDescent="0.3">
      <c r="A42" s="19" t="s">
        <v>41</v>
      </c>
      <c r="B42" s="33">
        <v>15217</v>
      </c>
      <c r="C42" s="88">
        <v>20.769841269841272</v>
      </c>
      <c r="D42" s="33">
        <v>-17773.900000000001</v>
      </c>
      <c r="E42" s="33">
        <v>3005.4</v>
      </c>
      <c r="F42" s="32" t="s">
        <v>99</v>
      </c>
      <c r="G42" s="31" t="s">
        <v>3</v>
      </c>
    </row>
    <row r="43" spans="1:8" ht="13" customHeight="1" x14ac:dyDescent="0.3">
      <c r="A43" s="19" t="s">
        <v>42</v>
      </c>
      <c r="B43" s="33">
        <v>0</v>
      </c>
      <c r="C43" s="88">
        <v>-100</v>
      </c>
      <c r="D43" s="33">
        <v>-2267</v>
      </c>
      <c r="E43" s="33">
        <v>-2400</v>
      </c>
      <c r="F43" s="88">
        <v>5.8667842964269967</v>
      </c>
      <c r="G43" s="31" t="s">
        <v>6</v>
      </c>
      <c r="H43" s="42"/>
    </row>
    <row r="44" spans="1:8" ht="24.75" customHeight="1" x14ac:dyDescent="0.3">
      <c r="A44" s="18" t="s">
        <v>43</v>
      </c>
      <c r="B44" s="39">
        <v>1005976.5</v>
      </c>
      <c r="C44" s="40">
        <v>1.2929593123259808</v>
      </c>
      <c r="D44" s="39">
        <v>382936.85</v>
      </c>
      <c r="E44" s="39">
        <v>440732.31000000006</v>
      </c>
      <c r="F44" s="40">
        <v>15.092686953475521</v>
      </c>
      <c r="G44" s="31" t="s">
        <v>3</v>
      </c>
    </row>
    <row r="45" spans="1:8" ht="13" customHeight="1" x14ac:dyDescent="0.3">
      <c r="A45" s="19" t="s">
        <v>44</v>
      </c>
      <c r="B45" s="33">
        <v>8017</v>
      </c>
      <c r="C45" s="88">
        <v>-42.813324773521643</v>
      </c>
      <c r="D45" s="33">
        <v>-10525</v>
      </c>
      <c r="E45" s="33">
        <v>17</v>
      </c>
      <c r="F45" s="32" t="s">
        <v>99</v>
      </c>
      <c r="G45" s="31" t="s">
        <v>3</v>
      </c>
    </row>
    <row r="46" spans="1:8" ht="13" customHeight="1" x14ac:dyDescent="0.3">
      <c r="A46" s="19" t="s">
        <v>45</v>
      </c>
      <c r="B46" s="33">
        <v>68574</v>
      </c>
      <c r="C46" s="88">
        <v>0.8826904404625191</v>
      </c>
      <c r="D46" s="33">
        <v>32310</v>
      </c>
      <c r="E46" s="33">
        <v>38782.22</v>
      </c>
      <c r="F46" s="88">
        <v>20.0316310739709</v>
      </c>
      <c r="G46" s="31" t="s">
        <v>3</v>
      </c>
    </row>
    <row r="47" spans="1:8" ht="13" customHeight="1" x14ac:dyDescent="0.3">
      <c r="A47" s="19" t="s">
        <v>46</v>
      </c>
      <c r="B47" s="33">
        <v>50158.65</v>
      </c>
      <c r="C47" s="88">
        <v>9.4000176667462743</v>
      </c>
      <c r="D47" s="33">
        <v>11428.6</v>
      </c>
      <c r="E47" s="33">
        <v>19865.2</v>
      </c>
      <c r="F47" s="88">
        <v>73.820065449836363</v>
      </c>
      <c r="G47" s="31" t="s">
        <v>3</v>
      </c>
    </row>
    <row r="48" spans="1:8" ht="13" customHeight="1" x14ac:dyDescent="0.3">
      <c r="A48" s="19" t="s">
        <v>47</v>
      </c>
      <c r="B48" s="33">
        <v>10044</v>
      </c>
      <c r="C48" s="36">
        <v>0.11961722488038617</v>
      </c>
      <c r="D48" s="33">
        <v>9482</v>
      </c>
      <c r="E48" s="33">
        <v>9444</v>
      </c>
      <c r="F48" s="32">
        <v>-0.40075933347395454</v>
      </c>
      <c r="G48" s="31" t="s">
        <v>21</v>
      </c>
    </row>
    <row r="49" spans="1:7" ht="13" customHeight="1" x14ac:dyDescent="0.3">
      <c r="A49" s="19" t="s">
        <v>48</v>
      </c>
      <c r="B49" s="37">
        <v>59592</v>
      </c>
      <c r="C49" s="65">
        <v>0.14788921753159379</v>
      </c>
      <c r="D49" s="37">
        <v>15664</v>
      </c>
      <c r="E49" s="37">
        <v>41812.300000000003</v>
      </c>
      <c r="F49" s="32" t="s">
        <v>98</v>
      </c>
      <c r="G49" s="31" t="s">
        <v>3</v>
      </c>
    </row>
    <row r="50" spans="1:7" ht="13" customHeight="1" x14ac:dyDescent="0.3">
      <c r="A50" s="19" t="s">
        <v>49</v>
      </c>
      <c r="B50" s="37">
        <v>22465.85</v>
      </c>
      <c r="C50" s="65">
        <v>-25.197487476505444</v>
      </c>
      <c r="D50" s="37">
        <v>21523.95</v>
      </c>
      <c r="E50" s="37">
        <v>-10782.6</v>
      </c>
      <c r="F50" s="32" t="s">
        <v>99</v>
      </c>
      <c r="G50" s="31" t="s">
        <v>6</v>
      </c>
    </row>
    <row r="51" spans="1:7" ht="13" customHeight="1" x14ac:dyDescent="0.3">
      <c r="A51" s="19" t="s">
        <v>50</v>
      </c>
      <c r="B51" s="33">
        <v>611156</v>
      </c>
      <c r="C51" s="88">
        <v>-1.0420077936648564</v>
      </c>
      <c r="D51" s="33">
        <v>256631.75</v>
      </c>
      <c r="E51" s="33">
        <v>275403.64</v>
      </c>
      <c r="F51" s="88">
        <v>7.314718463323433</v>
      </c>
      <c r="G51" s="31" t="s">
        <v>3</v>
      </c>
    </row>
    <row r="52" spans="1:7" ht="13" customHeight="1" x14ac:dyDescent="0.3">
      <c r="A52" s="19" t="s">
        <v>51</v>
      </c>
      <c r="B52" s="33">
        <v>18000</v>
      </c>
      <c r="C52" s="32" t="s">
        <v>98</v>
      </c>
      <c r="D52" s="33">
        <v>4995</v>
      </c>
      <c r="E52" s="33">
        <v>12650</v>
      </c>
      <c r="F52" s="32" t="s">
        <v>98</v>
      </c>
      <c r="G52" s="31" t="s">
        <v>3</v>
      </c>
    </row>
    <row r="53" spans="1:7" ht="13" customHeight="1" x14ac:dyDescent="0.3">
      <c r="A53" s="19" t="s">
        <v>52</v>
      </c>
      <c r="B53" s="33">
        <v>23677</v>
      </c>
      <c r="C53" s="88">
        <v>68.175919526718019</v>
      </c>
      <c r="D53" s="33">
        <v>65.349999999999994</v>
      </c>
      <c r="E53" s="33">
        <v>8953</v>
      </c>
      <c r="F53" s="32" t="s">
        <v>98</v>
      </c>
      <c r="G53" s="31" t="s">
        <v>3</v>
      </c>
    </row>
    <row r="54" spans="1:7" ht="13" customHeight="1" x14ac:dyDescent="0.3">
      <c r="A54" s="19" t="s">
        <v>53</v>
      </c>
      <c r="B54" s="33">
        <v>19519.599999999999</v>
      </c>
      <c r="C54" s="32" t="s">
        <v>103</v>
      </c>
      <c r="D54" s="33">
        <v>0</v>
      </c>
      <c r="E54" s="33">
        <v>17948.650000000001</v>
      </c>
      <c r="F54" s="32" t="s">
        <v>103</v>
      </c>
      <c r="G54" s="31" t="s">
        <v>3</v>
      </c>
    </row>
    <row r="55" spans="1:7" ht="13" customHeight="1" x14ac:dyDescent="0.3">
      <c r="A55" s="19" t="s">
        <v>54</v>
      </c>
      <c r="B55" s="33">
        <v>0</v>
      </c>
      <c r="C55" s="32" t="s">
        <v>103</v>
      </c>
      <c r="D55" s="33">
        <v>0</v>
      </c>
      <c r="E55" s="33">
        <v>0</v>
      </c>
      <c r="F55" s="32" t="s">
        <v>103</v>
      </c>
      <c r="G55" s="31" t="s">
        <v>21</v>
      </c>
    </row>
    <row r="56" spans="1:7" ht="13" customHeight="1" x14ac:dyDescent="0.3">
      <c r="A56" s="19" t="s">
        <v>55</v>
      </c>
      <c r="B56" s="33">
        <v>26926.400000000001</v>
      </c>
      <c r="C56" s="88">
        <v>-1.488299942926552</v>
      </c>
      <c r="D56" s="33">
        <v>9249.2000000000007</v>
      </c>
      <c r="E56" s="33">
        <v>8538.4</v>
      </c>
      <c r="F56" s="88">
        <v>-7.6849889720192133</v>
      </c>
      <c r="G56" s="31" t="s">
        <v>6</v>
      </c>
    </row>
    <row r="57" spans="1:7" ht="13" customHeight="1" x14ac:dyDescent="0.3">
      <c r="A57" s="19" t="s">
        <v>56</v>
      </c>
      <c r="B57" s="33">
        <v>64594</v>
      </c>
      <c r="C57" s="88">
        <v>-27.745587149600659</v>
      </c>
      <c r="D57" s="33">
        <v>22806</v>
      </c>
      <c r="E57" s="33">
        <v>2256</v>
      </c>
      <c r="F57" s="88">
        <v>-90.107866350960279</v>
      </c>
      <c r="G57" s="31" t="s">
        <v>6</v>
      </c>
    </row>
    <row r="58" spans="1:7" ht="13" customHeight="1" x14ac:dyDescent="0.3">
      <c r="A58" s="19" t="s">
        <v>57</v>
      </c>
      <c r="B58" s="33">
        <v>23252</v>
      </c>
      <c r="C58" s="88">
        <v>88.611291369240746</v>
      </c>
      <c r="D58" s="33">
        <v>9306</v>
      </c>
      <c r="E58" s="33">
        <v>15844.5</v>
      </c>
      <c r="F58" s="88">
        <v>70.261121856866552</v>
      </c>
      <c r="G58" s="31" t="s">
        <v>3</v>
      </c>
    </row>
    <row r="59" spans="1:7" ht="24.75" customHeight="1" x14ac:dyDescent="0.3">
      <c r="A59" s="18" t="s">
        <v>58</v>
      </c>
      <c r="B59" s="39">
        <v>973092.54999999993</v>
      </c>
      <c r="C59" s="40">
        <v>-12.857780274283837</v>
      </c>
      <c r="D59" s="39">
        <v>520125.66000000003</v>
      </c>
      <c r="E59" s="39">
        <v>313132.92000000004</v>
      </c>
      <c r="F59" s="40">
        <v>-39.796679133269443</v>
      </c>
      <c r="G59" s="31" t="s">
        <v>6</v>
      </c>
    </row>
    <row r="60" spans="1:7" ht="13" customHeight="1" x14ac:dyDescent="0.3">
      <c r="A60" s="19" t="s">
        <v>59</v>
      </c>
      <c r="B60" s="33">
        <v>255279.9</v>
      </c>
      <c r="C60" s="88">
        <v>-12.078151560201855</v>
      </c>
      <c r="D60" s="33">
        <v>56332.1</v>
      </c>
      <c r="E60" s="33">
        <v>99315.12</v>
      </c>
      <c r="F60" s="88">
        <v>76.302889471544646</v>
      </c>
      <c r="G60" s="31" t="s">
        <v>3</v>
      </c>
    </row>
    <row r="61" spans="1:7" ht="13" customHeight="1" x14ac:dyDescent="0.3">
      <c r="A61" s="19" t="s">
        <v>60</v>
      </c>
      <c r="B61" s="33">
        <v>9740</v>
      </c>
      <c r="C61" s="88">
        <v>-50.981378963261207</v>
      </c>
      <c r="D61" s="33">
        <v>14068.75</v>
      </c>
      <c r="E61" s="33">
        <v>-8196.7999999999993</v>
      </c>
      <c r="F61" s="32" t="s">
        <v>99</v>
      </c>
      <c r="G61" s="31" t="s">
        <v>6</v>
      </c>
    </row>
    <row r="62" spans="1:7" ht="13" customHeight="1" x14ac:dyDescent="0.3">
      <c r="A62" s="19" t="s">
        <v>61</v>
      </c>
      <c r="B62" s="33">
        <v>72148</v>
      </c>
      <c r="C62" s="88">
        <v>27.849447122200168</v>
      </c>
      <c r="D62" s="33">
        <v>53007</v>
      </c>
      <c r="E62" s="33">
        <v>54930</v>
      </c>
      <c r="F62" s="88">
        <v>3.6278227403927721</v>
      </c>
      <c r="G62" s="31" t="s">
        <v>3</v>
      </c>
    </row>
    <row r="63" spans="1:7" ht="13" customHeight="1" x14ac:dyDescent="0.3">
      <c r="A63" s="19" t="s">
        <v>62</v>
      </c>
      <c r="B63" s="33">
        <v>5310</v>
      </c>
      <c r="C63" s="36">
        <v>-49.943438914027148</v>
      </c>
      <c r="D63" s="33">
        <v>-2629.4</v>
      </c>
      <c r="E63" s="33">
        <v>-1186.1500000000001</v>
      </c>
      <c r="F63" s="36">
        <v>-54.888948048984567</v>
      </c>
      <c r="G63" s="31" t="s">
        <v>3</v>
      </c>
    </row>
    <row r="64" spans="1:7" ht="13" customHeight="1" x14ac:dyDescent="0.3">
      <c r="A64" s="19" t="s">
        <v>63</v>
      </c>
      <c r="B64" s="37">
        <v>46507.6</v>
      </c>
      <c r="C64" s="65">
        <v>-18.832708389144905</v>
      </c>
      <c r="D64" s="37">
        <v>44648.45</v>
      </c>
      <c r="E64" s="37">
        <v>21459</v>
      </c>
      <c r="F64" s="65">
        <v>-51.93786122474576</v>
      </c>
      <c r="G64" s="31" t="s">
        <v>6</v>
      </c>
    </row>
    <row r="65" spans="1:7" ht="13" customHeight="1" x14ac:dyDescent="0.3">
      <c r="A65" s="19" t="s">
        <v>64</v>
      </c>
      <c r="B65" s="37">
        <v>31869.5</v>
      </c>
      <c r="C65" s="65">
        <v>-45.545028150603592</v>
      </c>
      <c r="D65" s="37">
        <v>25367.13</v>
      </c>
      <c r="E65" s="37">
        <v>-8492.5</v>
      </c>
      <c r="F65" s="32" t="s">
        <v>99</v>
      </c>
      <c r="G65" s="31" t="s">
        <v>6</v>
      </c>
    </row>
    <row r="66" spans="1:7" ht="13" customHeight="1" x14ac:dyDescent="0.3">
      <c r="A66" s="19" t="s">
        <v>65</v>
      </c>
      <c r="B66" s="33">
        <v>18410.2</v>
      </c>
      <c r="C66" s="88">
        <v>-54.970551402966386</v>
      </c>
      <c r="D66" s="33">
        <v>7507.7</v>
      </c>
      <c r="E66" s="33">
        <v>-1796.2</v>
      </c>
      <c r="F66" s="32" t="s">
        <v>99</v>
      </c>
      <c r="G66" s="31" t="s">
        <v>6</v>
      </c>
    </row>
    <row r="67" spans="1:7" ht="13" customHeight="1" x14ac:dyDescent="0.3">
      <c r="A67" s="19" t="s">
        <v>66</v>
      </c>
      <c r="B67" s="33">
        <v>177182.15</v>
      </c>
      <c r="C67" s="88">
        <v>-9.5069419049584205</v>
      </c>
      <c r="D67" s="33">
        <v>147853.20000000001</v>
      </c>
      <c r="E67" s="33">
        <v>98319.4</v>
      </c>
      <c r="F67" s="88">
        <v>-33.502014159991134</v>
      </c>
      <c r="G67" s="31" t="s">
        <v>6</v>
      </c>
    </row>
    <row r="68" spans="1:7" ht="13" customHeight="1" x14ac:dyDescent="0.3">
      <c r="A68" s="19" t="s">
        <v>67</v>
      </c>
      <c r="B68" s="33">
        <v>117033.45</v>
      </c>
      <c r="C68" s="88">
        <v>-3.2513147240412543</v>
      </c>
      <c r="D68" s="33">
        <v>73103.05</v>
      </c>
      <c r="E68" s="33">
        <v>52484.45</v>
      </c>
      <c r="F68" s="88">
        <v>-28.204842342419369</v>
      </c>
      <c r="G68" s="31" t="s">
        <v>6</v>
      </c>
    </row>
    <row r="69" spans="1:7" ht="13" customHeight="1" x14ac:dyDescent="0.3">
      <c r="A69" s="19" t="s">
        <v>68</v>
      </c>
      <c r="B69" s="33">
        <v>124315.25</v>
      </c>
      <c r="C69" s="88">
        <v>-19.902728868560271</v>
      </c>
      <c r="D69" s="33">
        <v>70528.45</v>
      </c>
      <c r="E69" s="33">
        <v>43820.15</v>
      </c>
      <c r="F69" s="88">
        <v>-37.868831655877877</v>
      </c>
      <c r="G69" s="31" t="s">
        <v>6</v>
      </c>
    </row>
    <row r="70" spans="1:7" ht="13" customHeight="1" x14ac:dyDescent="0.3">
      <c r="A70" s="19" t="s">
        <v>69</v>
      </c>
      <c r="B70" s="33">
        <v>47166</v>
      </c>
      <c r="C70" s="32" t="s">
        <v>98</v>
      </c>
      <c r="D70" s="33">
        <v>7381.55</v>
      </c>
      <c r="E70" s="33">
        <v>-28192.45</v>
      </c>
      <c r="F70" s="32" t="s">
        <v>99</v>
      </c>
      <c r="G70" s="31" t="s">
        <v>6</v>
      </c>
    </row>
    <row r="71" spans="1:7" ht="13" customHeight="1" x14ac:dyDescent="0.3">
      <c r="A71" s="19" t="s">
        <v>70</v>
      </c>
      <c r="B71" s="33">
        <v>49506.5</v>
      </c>
      <c r="C71" s="88">
        <v>-9.1439640514269342</v>
      </c>
      <c r="D71" s="37">
        <v>13187.56</v>
      </c>
      <c r="E71" s="37">
        <v>-8860.1</v>
      </c>
      <c r="F71" s="32" t="s">
        <v>99</v>
      </c>
      <c r="G71" s="31" t="s">
        <v>6</v>
      </c>
    </row>
    <row r="72" spans="1:7" ht="13" customHeight="1" x14ac:dyDescent="0.3">
      <c r="A72" s="19" t="s">
        <v>71</v>
      </c>
      <c r="B72" s="33">
        <v>18624</v>
      </c>
      <c r="C72" s="88">
        <v>-45.992657506916203</v>
      </c>
      <c r="D72" s="33">
        <v>9770.1200000000008</v>
      </c>
      <c r="E72" s="33">
        <v>-471</v>
      </c>
      <c r="F72" s="32" t="s">
        <v>99</v>
      </c>
      <c r="G72" s="31" t="s">
        <v>6</v>
      </c>
    </row>
    <row r="73" spans="1:7" ht="24.75" customHeight="1" x14ac:dyDescent="0.3">
      <c r="A73" s="18" t="s">
        <v>72</v>
      </c>
      <c r="B73" s="39">
        <v>1144143.3400000001</v>
      </c>
      <c r="C73" s="40">
        <v>-6.9951272852840196</v>
      </c>
      <c r="D73" s="39">
        <v>462536.21</v>
      </c>
      <c r="E73" s="39">
        <v>382426.99999999994</v>
      </c>
      <c r="F73" s="40">
        <v>-17.319554289598226</v>
      </c>
      <c r="G73" s="31" t="s">
        <v>6</v>
      </c>
    </row>
    <row r="74" spans="1:7" ht="13" customHeight="1" x14ac:dyDescent="0.3">
      <c r="A74" s="19" t="s">
        <v>73</v>
      </c>
      <c r="B74" s="33">
        <v>43921.4</v>
      </c>
      <c r="C74" s="88">
        <v>-21.714246501360414</v>
      </c>
      <c r="D74" s="33">
        <v>-4503.6499999999996</v>
      </c>
      <c r="E74" s="33">
        <v>17098.8</v>
      </c>
      <c r="F74" s="32" t="s">
        <v>99</v>
      </c>
      <c r="G74" s="31" t="s">
        <v>6</v>
      </c>
    </row>
    <row r="75" spans="1:7" ht="13" customHeight="1" x14ac:dyDescent="0.3">
      <c r="A75" s="19" t="s">
        <v>74</v>
      </c>
      <c r="B75" s="33">
        <v>26466</v>
      </c>
      <c r="C75" s="88">
        <v>-32.438158936001841</v>
      </c>
      <c r="D75" s="33">
        <v>7759.8</v>
      </c>
      <c r="E75" s="33">
        <v>3632.4</v>
      </c>
      <c r="F75" s="88">
        <v>-53.189515193690553</v>
      </c>
      <c r="G75" s="31" t="s">
        <v>6</v>
      </c>
    </row>
    <row r="76" spans="1:7" ht="13" customHeight="1" x14ac:dyDescent="0.3">
      <c r="A76" s="19" t="s">
        <v>75</v>
      </c>
      <c r="B76" s="33">
        <v>8321.4</v>
      </c>
      <c r="C76" s="88">
        <v>-53.071680535073305</v>
      </c>
      <c r="D76" s="33">
        <v>15827.8</v>
      </c>
      <c r="E76" s="33">
        <v>8205.25</v>
      </c>
      <c r="F76" s="88">
        <v>-48.159251443662413</v>
      </c>
      <c r="G76" s="31" t="s">
        <v>6</v>
      </c>
    </row>
    <row r="77" spans="1:7" ht="13" customHeight="1" x14ac:dyDescent="0.3">
      <c r="A77" s="19" t="s">
        <v>76</v>
      </c>
      <c r="B77" s="33">
        <v>16432.400000000001</v>
      </c>
      <c r="C77" s="88">
        <v>-9.9742508080863388</v>
      </c>
      <c r="D77" s="33">
        <v>10235.299999999999</v>
      </c>
      <c r="E77" s="33">
        <v>8629.7000000000007</v>
      </c>
      <c r="F77" s="32">
        <v>-15.68688753627152</v>
      </c>
      <c r="G77" s="31" t="s">
        <v>6</v>
      </c>
    </row>
    <row r="78" spans="1:7" ht="13" customHeight="1" x14ac:dyDescent="0.3">
      <c r="A78" s="19" t="s">
        <v>77</v>
      </c>
      <c r="B78" s="33">
        <v>209758.35</v>
      </c>
      <c r="C78" s="88">
        <v>-10.192576272260434</v>
      </c>
      <c r="D78" s="33">
        <v>85870.75</v>
      </c>
      <c r="E78" s="33">
        <v>102252.6</v>
      </c>
      <c r="F78" s="88">
        <v>19.077334249438849</v>
      </c>
      <c r="G78" s="31" t="s">
        <v>3</v>
      </c>
    </row>
    <row r="79" spans="1:7" ht="13" customHeight="1" x14ac:dyDescent="0.3">
      <c r="A79" s="19" t="s">
        <v>78</v>
      </c>
      <c r="B79" s="33">
        <v>39921.599999999999</v>
      </c>
      <c r="C79" s="88">
        <v>-15.302174750154618</v>
      </c>
      <c r="D79" s="33">
        <v>-87510.5</v>
      </c>
      <c r="E79" s="33">
        <v>27624.25</v>
      </c>
      <c r="F79" s="32" t="s">
        <v>99</v>
      </c>
      <c r="G79" s="31" t="s">
        <v>3</v>
      </c>
    </row>
    <row r="80" spans="1:7" ht="13" customHeight="1" x14ac:dyDescent="0.3">
      <c r="A80" s="19" t="s">
        <v>79</v>
      </c>
      <c r="B80" s="33">
        <v>62437.65</v>
      </c>
      <c r="C80" s="88">
        <v>17.227385377942994</v>
      </c>
      <c r="D80" s="33">
        <v>34562.15</v>
      </c>
      <c r="E80" s="33">
        <v>-89509.55</v>
      </c>
      <c r="F80" s="32" t="s">
        <v>99</v>
      </c>
      <c r="G80" s="31" t="s">
        <v>6</v>
      </c>
    </row>
    <row r="81" spans="1:7" ht="13" customHeight="1" x14ac:dyDescent="0.3">
      <c r="A81" s="19" t="s">
        <v>80</v>
      </c>
      <c r="B81" s="33">
        <v>68517.990000000005</v>
      </c>
      <c r="C81" s="88">
        <v>9.7991923465218012</v>
      </c>
      <c r="D81" s="33">
        <v>52957</v>
      </c>
      <c r="E81" s="33">
        <v>24623.19</v>
      </c>
      <c r="F81" s="88">
        <v>-53.503427308948773</v>
      </c>
      <c r="G81" s="31" t="s">
        <v>6</v>
      </c>
    </row>
    <row r="82" spans="1:7" ht="13" customHeight="1" x14ac:dyDescent="0.3">
      <c r="A82" s="19" t="s">
        <v>81</v>
      </c>
      <c r="B82" s="37">
        <v>42212.45</v>
      </c>
      <c r="C82" s="65">
        <v>-3.9265824110046754</v>
      </c>
      <c r="D82" s="37">
        <v>9714.6</v>
      </c>
      <c r="E82" s="37">
        <v>5007.6000000000004</v>
      </c>
      <c r="F82" s="32">
        <v>-48.452844172688522</v>
      </c>
      <c r="G82" s="31" t="s">
        <v>6</v>
      </c>
    </row>
    <row r="83" spans="1:7" ht="13" customHeight="1" x14ac:dyDescent="0.3">
      <c r="A83" s="19" t="s">
        <v>82</v>
      </c>
      <c r="B83" s="37">
        <v>0</v>
      </c>
      <c r="C83" s="32" t="s">
        <v>103</v>
      </c>
      <c r="D83" s="37">
        <v>0</v>
      </c>
      <c r="E83" s="37">
        <v>0</v>
      </c>
      <c r="F83" s="32" t="s">
        <v>103</v>
      </c>
      <c r="G83" s="31" t="s">
        <v>21</v>
      </c>
    </row>
    <row r="84" spans="1:7" ht="13" customHeight="1" x14ac:dyDescent="0.3">
      <c r="A84" s="19" t="s">
        <v>83</v>
      </c>
      <c r="B84" s="33">
        <v>124986.3</v>
      </c>
      <c r="C84" s="88">
        <v>-2.6972173803375354</v>
      </c>
      <c r="D84" s="33">
        <v>57884.1</v>
      </c>
      <c r="E84" s="33">
        <v>66551.5</v>
      </c>
      <c r="F84" s="88">
        <v>14.973714716131026</v>
      </c>
      <c r="G84" s="31" t="s">
        <v>3</v>
      </c>
    </row>
    <row r="85" spans="1:7" ht="13" customHeight="1" x14ac:dyDescent="0.3">
      <c r="A85" s="19" t="s">
        <v>84</v>
      </c>
      <c r="B85" s="33">
        <v>109436.4</v>
      </c>
      <c r="C85" s="88">
        <v>80.225882631937779</v>
      </c>
      <c r="D85" s="33">
        <v>11671.05</v>
      </c>
      <c r="E85" s="33">
        <v>-7828</v>
      </c>
      <c r="F85" s="32" t="s">
        <v>99</v>
      </c>
      <c r="G85" s="31" t="s">
        <v>6</v>
      </c>
    </row>
    <row r="86" spans="1:7" ht="13" customHeight="1" x14ac:dyDescent="0.3">
      <c r="A86" s="19" t="s">
        <v>85</v>
      </c>
      <c r="B86" s="33">
        <v>19091.55</v>
      </c>
      <c r="C86" s="88">
        <v>-15.959193555487083</v>
      </c>
      <c r="D86" s="33">
        <v>1328</v>
      </c>
      <c r="E86" s="33">
        <v>2193.5500000000002</v>
      </c>
      <c r="F86" s="32">
        <v>65.176957831325311</v>
      </c>
      <c r="G86" s="31" t="s">
        <v>3</v>
      </c>
    </row>
    <row r="87" spans="1:7" ht="13" customHeight="1" x14ac:dyDescent="0.3">
      <c r="A87" s="19" t="s">
        <v>86</v>
      </c>
      <c r="B87" s="33">
        <v>49349.599999999999</v>
      </c>
      <c r="C87" s="88">
        <v>7.5522564362973776</v>
      </c>
      <c r="D87" s="33">
        <v>34634.300000000003</v>
      </c>
      <c r="E87" s="33">
        <v>35700.9</v>
      </c>
      <c r="F87" s="88">
        <v>3.0796060552689131</v>
      </c>
      <c r="G87" s="31" t="s">
        <v>3</v>
      </c>
    </row>
    <row r="88" spans="1:7" ht="13" customHeight="1" x14ac:dyDescent="0.3">
      <c r="A88" s="19" t="s">
        <v>87</v>
      </c>
      <c r="B88" s="33">
        <v>225583.95</v>
      </c>
      <c r="C88" s="88">
        <v>-15.325154272330066</v>
      </c>
      <c r="D88" s="33">
        <v>169179.96</v>
      </c>
      <c r="E88" s="33">
        <v>114754.01</v>
      </c>
      <c r="F88" s="88">
        <v>-32.170447374499908</v>
      </c>
      <c r="G88" s="31" t="s">
        <v>6</v>
      </c>
    </row>
    <row r="89" spans="1:7" ht="13" customHeight="1" x14ac:dyDescent="0.3">
      <c r="A89" s="19" t="s">
        <v>88</v>
      </c>
      <c r="B89" s="33">
        <v>53790.85</v>
      </c>
      <c r="C89" s="35">
        <v>-17.078684594899784</v>
      </c>
      <c r="D89" s="33">
        <v>31019.35</v>
      </c>
      <c r="E89" s="33">
        <v>27475.35</v>
      </c>
      <c r="F89" s="35">
        <v>-11.425126574218991</v>
      </c>
      <c r="G89" s="31" t="s">
        <v>6</v>
      </c>
    </row>
    <row r="90" spans="1:7" ht="13" customHeight="1" x14ac:dyDescent="0.3">
      <c r="A90" s="19" t="s">
        <v>89</v>
      </c>
      <c r="B90" s="33">
        <v>25500</v>
      </c>
      <c r="C90" s="88">
        <v>0</v>
      </c>
      <c r="D90" s="33">
        <v>19200</v>
      </c>
      <c r="E90" s="33">
        <v>19200</v>
      </c>
      <c r="F90" s="88">
        <v>0</v>
      </c>
      <c r="G90" s="31" t="s">
        <v>21</v>
      </c>
    </row>
    <row r="91" spans="1:7" ht="13" customHeight="1" x14ac:dyDescent="0.3">
      <c r="A91" s="19" t="s">
        <v>90</v>
      </c>
      <c r="B91" s="33">
        <v>18415.45</v>
      </c>
      <c r="C91" s="88">
        <v>-58.220672944945193</v>
      </c>
      <c r="D91" s="33">
        <v>12706.2</v>
      </c>
      <c r="E91" s="33">
        <v>16815.45</v>
      </c>
      <c r="F91" s="88">
        <v>32.34051093167114</v>
      </c>
      <c r="G91" s="31" t="s">
        <v>3</v>
      </c>
    </row>
    <row r="92" spans="1:7" ht="12.75" customHeight="1" x14ac:dyDescent="0.3"/>
    <row r="93" spans="1:7" ht="12.75" customHeight="1" x14ac:dyDescent="0.3">
      <c r="A93" s="27" t="s">
        <v>101</v>
      </c>
      <c r="D93" s="22"/>
      <c r="E93" s="24"/>
      <c r="F93" s="25"/>
      <c r="G93" s="26"/>
    </row>
    <row r="94" spans="1:7" ht="12.75" customHeight="1" x14ac:dyDescent="0.3">
      <c r="D94" s="22"/>
      <c r="E94" s="24"/>
      <c r="F94" s="25"/>
      <c r="G94" s="26"/>
    </row>
    <row r="95" spans="1:7" ht="22.9" customHeight="1" x14ac:dyDescent="0.3">
      <c r="A95" s="232" t="s">
        <v>100</v>
      </c>
      <c r="B95" s="235"/>
      <c r="C95" s="235"/>
      <c r="D95" s="235"/>
      <c r="E95" s="235"/>
      <c r="F95" s="235"/>
      <c r="G95" s="235"/>
    </row>
    <row r="96" spans="1:7" ht="12.75" customHeight="1" x14ac:dyDescent="0.3">
      <c r="A96" s="27" t="s">
        <v>106</v>
      </c>
      <c r="B96" s="27"/>
      <c r="C96" s="27"/>
      <c r="D96" s="27"/>
      <c r="E96" s="27"/>
      <c r="F96" s="27"/>
      <c r="G96" s="27"/>
    </row>
    <row r="97" spans="1:7" ht="12.75" customHeight="1" x14ac:dyDescent="0.3">
      <c r="A97" s="27"/>
      <c r="B97" s="27"/>
      <c r="C97" s="27"/>
      <c r="D97" s="27"/>
      <c r="E97" s="27"/>
      <c r="F97" s="27"/>
      <c r="G97" s="27"/>
    </row>
    <row r="98" spans="1:7" ht="12.75" customHeight="1" x14ac:dyDescent="0.3">
      <c r="A98" s="27" t="s">
        <v>96</v>
      </c>
      <c r="B98" s="27"/>
      <c r="C98" s="27"/>
      <c r="D98" s="27"/>
      <c r="E98" s="27"/>
      <c r="F98" s="27"/>
      <c r="G98" s="27"/>
    </row>
    <row r="99" spans="1:7" ht="13.5" customHeight="1" x14ac:dyDescent="0.3">
      <c r="A99" s="27" t="s">
        <v>97</v>
      </c>
      <c r="D99" s="22"/>
      <c r="E99" s="24"/>
      <c r="F99" s="25"/>
      <c r="G99" s="26"/>
    </row>
    <row r="100" spans="1:7" ht="13.5" customHeight="1" x14ac:dyDescent="0.3">
      <c r="A100" s="28" t="s">
        <v>107</v>
      </c>
      <c r="D100" s="22"/>
      <c r="E100" s="24"/>
      <c r="F100" s="25"/>
      <c r="G100" s="26"/>
    </row>
    <row r="101" spans="1:7" ht="22.15" customHeight="1" x14ac:dyDescent="0.3">
      <c r="A101" s="233" t="s">
        <v>109</v>
      </c>
      <c r="B101" s="235"/>
      <c r="C101" s="235"/>
      <c r="D101" s="235"/>
      <c r="E101" s="235"/>
      <c r="F101" s="235"/>
      <c r="G101" s="235"/>
    </row>
    <row r="102" spans="1:7" ht="27" customHeight="1" x14ac:dyDescent="0.3">
      <c r="A102" s="234" t="s">
        <v>108</v>
      </c>
      <c r="B102" s="235"/>
      <c r="C102" s="235"/>
      <c r="D102" s="235"/>
      <c r="E102" s="235"/>
      <c r="F102" s="235"/>
      <c r="G102" s="235"/>
    </row>
    <row r="103" spans="1:7" ht="12" customHeight="1" x14ac:dyDescent="0.3">
      <c r="D103" s="22"/>
      <c r="E103" s="24"/>
      <c r="F103" s="25"/>
      <c r="G103" s="26"/>
    </row>
    <row r="104" spans="1:7" ht="12" customHeight="1" x14ac:dyDescent="0.3">
      <c r="A104" s="29" t="s">
        <v>94</v>
      </c>
      <c r="D104" s="22"/>
      <c r="E104" s="24"/>
      <c r="F104" s="25"/>
      <c r="G104" s="26"/>
    </row>
    <row r="108" spans="1:7" x14ac:dyDescent="0.3">
      <c r="B108" s="66"/>
      <c r="C108" s="66"/>
    </row>
    <row r="109" spans="1:7" x14ac:dyDescent="0.3">
      <c r="B109" s="66"/>
      <c r="C109" s="66"/>
    </row>
    <row r="110" spans="1:7" x14ac:dyDescent="0.3">
      <c r="B110" s="66"/>
      <c r="C110" s="66"/>
    </row>
  </sheetData>
  <mergeCells count="3">
    <mergeCell ref="A95:G95"/>
    <mergeCell ref="A102:G102"/>
    <mergeCell ref="A101:G101"/>
  </mergeCells>
  <pageMargins left="0.7" right="0.7" top="1.1770833333333333" bottom="0.78740157499999996" header="0.3" footer="0.3"/>
  <pageSetup paperSize="9" fitToWidth="0" fitToHeight="0" orientation="landscape"/>
  <headerFooter scaleWithDoc="0" alignWithMargins="0">
    <oddHeader>&amp;L&amp;C&amp;R</oddHeader>
    <oddFooter>&amp;L&amp;C&amp;R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zoomScaleNormal="100" workbookViewId="0"/>
  </sheetViews>
  <sheetFormatPr baseColWidth="10" defaultRowHeight="14" x14ac:dyDescent="0.3"/>
  <cols>
    <col min="1" max="1" width="19.25" customWidth="1"/>
    <col min="2" max="2" width="10.25" customWidth="1"/>
    <col min="3" max="3" width="9.08203125" customWidth="1"/>
    <col min="4" max="5" width="11.33203125" customWidth="1"/>
    <col min="6" max="6" width="9.25" customWidth="1"/>
    <col min="7" max="7" width="11.75" customWidth="1"/>
    <col min="8" max="8" width="4.25" customWidth="1"/>
    <col min="9" max="11" width="11.75" customWidth="1"/>
    <col min="12" max="12" width="4.5" customWidth="1"/>
    <col min="13" max="13" width="13.33203125" customWidth="1"/>
    <col min="257" max="257" width="19.25" customWidth="1"/>
    <col min="258" max="258" width="10.25" customWidth="1"/>
    <col min="259" max="259" width="9.08203125" customWidth="1"/>
    <col min="260" max="261" width="11.33203125" customWidth="1"/>
    <col min="262" max="262" width="9.25" customWidth="1"/>
    <col min="263" max="263" width="11.75" customWidth="1"/>
    <col min="264" max="264" width="4.25" customWidth="1"/>
    <col min="265" max="267" width="11.75" customWidth="1"/>
    <col min="268" max="268" width="4.5" customWidth="1"/>
    <col min="269" max="269" width="13.33203125" customWidth="1"/>
    <col min="513" max="513" width="19.25" customWidth="1"/>
    <col min="514" max="514" width="10.25" customWidth="1"/>
    <col min="515" max="515" width="9.08203125" customWidth="1"/>
    <col min="516" max="517" width="11.33203125" customWidth="1"/>
    <col min="518" max="518" width="9.25" customWidth="1"/>
    <col min="519" max="519" width="11.75" customWidth="1"/>
    <col min="520" max="520" width="4.25" customWidth="1"/>
    <col min="521" max="523" width="11.75" customWidth="1"/>
    <col min="524" max="524" width="4.5" customWidth="1"/>
    <col min="525" max="525" width="13.33203125" customWidth="1"/>
    <col min="769" max="769" width="19.25" customWidth="1"/>
    <col min="770" max="770" width="10.25" customWidth="1"/>
    <col min="771" max="771" width="9.08203125" customWidth="1"/>
    <col min="772" max="773" width="11.33203125" customWidth="1"/>
    <col min="774" max="774" width="9.25" customWidth="1"/>
    <col min="775" max="775" width="11.75" customWidth="1"/>
    <col min="776" max="776" width="4.25" customWidth="1"/>
    <col min="777" max="779" width="11.75" customWidth="1"/>
    <col min="780" max="780" width="4.5" customWidth="1"/>
    <col min="781" max="781" width="13.33203125" customWidth="1"/>
    <col min="1025" max="1025" width="19.25" customWidth="1"/>
    <col min="1026" max="1026" width="10.25" customWidth="1"/>
    <col min="1027" max="1027" width="9.08203125" customWidth="1"/>
    <col min="1028" max="1029" width="11.33203125" customWidth="1"/>
    <col min="1030" max="1030" width="9.25" customWidth="1"/>
    <col min="1031" max="1031" width="11.75" customWidth="1"/>
    <col min="1032" max="1032" width="4.25" customWidth="1"/>
    <col min="1033" max="1035" width="11.75" customWidth="1"/>
    <col min="1036" max="1036" width="4.5" customWidth="1"/>
    <col min="1037" max="1037" width="13.33203125" customWidth="1"/>
    <col min="1281" max="1281" width="19.25" customWidth="1"/>
    <col min="1282" max="1282" width="10.25" customWidth="1"/>
    <col min="1283" max="1283" width="9.08203125" customWidth="1"/>
    <col min="1284" max="1285" width="11.33203125" customWidth="1"/>
    <col min="1286" max="1286" width="9.25" customWidth="1"/>
    <col min="1287" max="1287" width="11.75" customWidth="1"/>
    <col min="1288" max="1288" width="4.25" customWidth="1"/>
    <col min="1289" max="1291" width="11.75" customWidth="1"/>
    <col min="1292" max="1292" width="4.5" customWidth="1"/>
    <col min="1293" max="1293" width="13.33203125" customWidth="1"/>
    <col min="1537" max="1537" width="19.25" customWidth="1"/>
    <col min="1538" max="1538" width="10.25" customWidth="1"/>
    <col min="1539" max="1539" width="9.08203125" customWidth="1"/>
    <col min="1540" max="1541" width="11.33203125" customWidth="1"/>
    <col min="1542" max="1542" width="9.25" customWidth="1"/>
    <col min="1543" max="1543" width="11.75" customWidth="1"/>
    <col min="1544" max="1544" width="4.25" customWidth="1"/>
    <col min="1545" max="1547" width="11.75" customWidth="1"/>
    <col min="1548" max="1548" width="4.5" customWidth="1"/>
    <col min="1549" max="1549" width="13.33203125" customWidth="1"/>
    <col min="1793" max="1793" width="19.25" customWidth="1"/>
    <col min="1794" max="1794" width="10.25" customWidth="1"/>
    <col min="1795" max="1795" width="9.08203125" customWidth="1"/>
    <col min="1796" max="1797" width="11.33203125" customWidth="1"/>
    <col min="1798" max="1798" width="9.25" customWidth="1"/>
    <col min="1799" max="1799" width="11.75" customWidth="1"/>
    <col min="1800" max="1800" width="4.25" customWidth="1"/>
    <col min="1801" max="1803" width="11.75" customWidth="1"/>
    <col min="1804" max="1804" width="4.5" customWidth="1"/>
    <col min="1805" max="1805" width="13.33203125" customWidth="1"/>
    <col min="2049" max="2049" width="19.25" customWidth="1"/>
    <col min="2050" max="2050" width="10.25" customWidth="1"/>
    <col min="2051" max="2051" width="9.08203125" customWidth="1"/>
    <col min="2052" max="2053" width="11.33203125" customWidth="1"/>
    <col min="2054" max="2054" width="9.25" customWidth="1"/>
    <col min="2055" max="2055" width="11.75" customWidth="1"/>
    <col min="2056" max="2056" width="4.25" customWidth="1"/>
    <col min="2057" max="2059" width="11.75" customWidth="1"/>
    <col min="2060" max="2060" width="4.5" customWidth="1"/>
    <col min="2061" max="2061" width="13.33203125" customWidth="1"/>
    <col min="2305" max="2305" width="19.25" customWidth="1"/>
    <col min="2306" max="2306" width="10.25" customWidth="1"/>
    <col min="2307" max="2307" width="9.08203125" customWidth="1"/>
    <col min="2308" max="2309" width="11.33203125" customWidth="1"/>
    <col min="2310" max="2310" width="9.25" customWidth="1"/>
    <col min="2311" max="2311" width="11.75" customWidth="1"/>
    <col min="2312" max="2312" width="4.25" customWidth="1"/>
    <col min="2313" max="2315" width="11.75" customWidth="1"/>
    <col min="2316" max="2316" width="4.5" customWidth="1"/>
    <col min="2317" max="2317" width="13.33203125" customWidth="1"/>
    <col min="2561" max="2561" width="19.25" customWidth="1"/>
    <col min="2562" max="2562" width="10.25" customWidth="1"/>
    <col min="2563" max="2563" width="9.08203125" customWidth="1"/>
    <col min="2564" max="2565" width="11.33203125" customWidth="1"/>
    <col min="2566" max="2566" width="9.25" customWidth="1"/>
    <col min="2567" max="2567" width="11.75" customWidth="1"/>
    <col min="2568" max="2568" width="4.25" customWidth="1"/>
    <col min="2569" max="2571" width="11.75" customWidth="1"/>
    <col min="2572" max="2572" width="4.5" customWidth="1"/>
    <col min="2573" max="2573" width="13.33203125" customWidth="1"/>
    <col min="2817" max="2817" width="19.25" customWidth="1"/>
    <col min="2818" max="2818" width="10.25" customWidth="1"/>
    <col min="2819" max="2819" width="9.08203125" customWidth="1"/>
    <col min="2820" max="2821" width="11.33203125" customWidth="1"/>
    <col min="2822" max="2822" width="9.25" customWidth="1"/>
    <col min="2823" max="2823" width="11.75" customWidth="1"/>
    <col min="2824" max="2824" width="4.25" customWidth="1"/>
    <col min="2825" max="2827" width="11.75" customWidth="1"/>
    <col min="2828" max="2828" width="4.5" customWidth="1"/>
    <col min="2829" max="2829" width="13.33203125" customWidth="1"/>
    <col min="3073" max="3073" width="19.25" customWidth="1"/>
    <col min="3074" max="3074" width="10.25" customWidth="1"/>
    <col min="3075" max="3075" width="9.08203125" customWidth="1"/>
    <col min="3076" max="3077" width="11.33203125" customWidth="1"/>
    <col min="3078" max="3078" width="9.25" customWidth="1"/>
    <col min="3079" max="3079" width="11.75" customWidth="1"/>
    <col min="3080" max="3080" width="4.25" customWidth="1"/>
    <col min="3081" max="3083" width="11.75" customWidth="1"/>
    <col min="3084" max="3084" width="4.5" customWidth="1"/>
    <col min="3085" max="3085" width="13.33203125" customWidth="1"/>
    <col min="3329" max="3329" width="19.25" customWidth="1"/>
    <col min="3330" max="3330" width="10.25" customWidth="1"/>
    <col min="3331" max="3331" width="9.08203125" customWidth="1"/>
    <col min="3332" max="3333" width="11.33203125" customWidth="1"/>
    <col min="3334" max="3334" width="9.25" customWidth="1"/>
    <col min="3335" max="3335" width="11.75" customWidth="1"/>
    <col min="3336" max="3336" width="4.25" customWidth="1"/>
    <col min="3337" max="3339" width="11.75" customWidth="1"/>
    <col min="3340" max="3340" width="4.5" customWidth="1"/>
    <col min="3341" max="3341" width="13.33203125" customWidth="1"/>
    <col min="3585" max="3585" width="19.25" customWidth="1"/>
    <col min="3586" max="3586" width="10.25" customWidth="1"/>
    <col min="3587" max="3587" width="9.08203125" customWidth="1"/>
    <col min="3588" max="3589" width="11.33203125" customWidth="1"/>
    <col min="3590" max="3590" width="9.25" customWidth="1"/>
    <col min="3591" max="3591" width="11.75" customWidth="1"/>
    <col min="3592" max="3592" width="4.25" customWidth="1"/>
    <col min="3593" max="3595" width="11.75" customWidth="1"/>
    <col min="3596" max="3596" width="4.5" customWidth="1"/>
    <col min="3597" max="3597" width="13.33203125" customWidth="1"/>
    <col min="3841" max="3841" width="19.25" customWidth="1"/>
    <col min="3842" max="3842" width="10.25" customWidth="1"/>
    <col min="3843" max="3843" width="9.08203125" customWidth="1"/>
    <col min="3844" max="3845" width="11.33203125" customWidth="1"/>
    <col min="3846" max="3846" width="9.25" customWidth="1"/>
    <col min="3847" max="3847" width="11.75" customWidth="1"/>
    <col min="3848" max="3848" width="4.25" customWidth="1"/>
    <col min="3849" max="3851" width="11.75" customWidth="1"/>
    <col min="3852" max="3852" width="4.5" customWidth="1"/>
    <col min="3853" max="3853" width="13.33203125" customWidth="1"/>
    <col min="4097" max="4097" width="19.25" customWidth="1"/>
    <col min="4098" max="4098" width="10.25" customWidth="1"/>
    <col min="4099" max="4099" width="9.08203125" customWidth="1"/>
    <col min="4100" max="4101" width="11.33203125" customWidth="1"/>
    <col min="4102" max="4102" width="9.25" customWidth="1"/>
    <col min="4103" max="4103" width="11.75" customWidth="1"/>
    <col min="4104" max="4104" width="4.25" customWidth="1"/>
    <col min="4105" max="4107" width="11.75" customWidth="1"/>
    <col min="4108" max="4108" width="4.5" customWidth="1"/>
    <col min="4109" max="4109" width="13.33203125" customWidth="1"/>
    <col min="4353" max="4353" width="19.25" customWidth="1"/>
    <col min="4354" max="4354" width="10.25" customWidth="1"/>
    <col min="4355" max="4355" width="9.08203125" customWidth="1"/>
    <col min="4356" max="4357" width="11.33203125" customWidth="1"/>
    <col min="4358" max="4358" width="9.25" customWidth="1"/>
    <col min="4359" max="4359" width="11.75" customWidth="1"/>
    <col min="4360" max="4360" width="4.25" customWidth="1"/>
    <col min="4361" max="4363" width="11.75" customWidth="1"/>
    <col min="4364" max="4364" width="4.5" customWidth="1"/>
    <col min="4365" max="4365" width="13.33203125" customWidth="1"/>
    <col min="4609" max="4609" width="19.25" customWidth="1"/>
    <col min="4610" max="4610" width="10.25" customWidth="1"/>
    <col min="4611" max="4611" width="9.08203125" customWidth="1"/>
    <col min="4612" max="4613" width="11.33203125" customWidth="1"/>
    <col min="4614" max="4614" width="9.25" customWidth="1"/>
    <col min="4615" max="4615" width="11.75" customWidth="1"/>
    <col min="4616" max="4616" width="4.25" customWidth="1"/>
    <col min="4617" max="4619" width="11.75" customWidth="1"/>
    <col min="4620" max="4620" width="4.5" customWidth="1"/>
    <col min="4621" max="4621" width="13.33203125" customWidth="1"/>
    <col min="4865" max="4865" width="19.25" customWidth="1"/>
    <col min="4866" max="4866" width="10.25" customWidth="1"/>
    <col min="4867" max="4867" width="9.08203125" customWidth="1"/>
    <col min="4868" max="4869" width="11.33203125" customWidth="1"/>
    <col min="4870" max="4870" width="9.25" customWidth="1"/>
    <col min="4871" max="4871" width="11.75" customWidth="1"/>
    <col min="4872" max="4872" width="4.25" customWidth="1"/>
    <col min="4873" max="4875" width="11.75" customWidth="1"/>
    <col min="4876" max="4876" width="4.5" customWidth="1"/>
    <col min="4877" max="4877" width="13.33203125" customWidth="1"/>
    <col min="5121" max="5121" width="19.25" customWidth="1"/>
    <col min="5122" max="5122" width="10.25" customWidth="1"/>
    <col min="5123" max="5123" width="9.08203125" customWidth="1"/>
    <col min="5124" max="5125" width="11.33203125" customWidth="1"/>
    <col min="5126" max="5126" width="9.25" customWidth="1"/>
    <col min="5127" max="5127" width="11.75" customWidth="1"/>
    <col min="5128" max="5128" width="4.25" customWidth="1"/>
    <col min="5129" max="5131" width="11.75" customWidth="1"/>
    <col min="5132" max="5132" width="4.5" customWidth="1"/>
    <col min="5133" max="5133" width="13.33203125" customWidth="1"/>
    <col min="5377" max="5377" width="19.25" customWidth="1"/>
    <col min="5378" max="5378" width="10.25" customWidth="1"/>
    <col min="5379" max="5379" width="9.08203125" customWidth="1"/>
    <col min="5380" max="5381" width="11.33203125" customWidth="1"/>
    <col min="5382" max="5382" width="9.25" customWidth="1"/>
    <col min="5383" max="5383" width="11.75" customWidth="1"/>
    <col min="5384" max="5384" width="4.25" customWidth="1"/>
    <col min="5385" max="5387" width="11.75" customWidth="1"/>
    <col min="5388" max="5388" width="4.5" customWidth="1"/>
    <col min="5389" max="5389" width="13.33203125" customWidth="1"/>
    <col min="5633" max="5633" width="19.25" customWidth="1"/>
    <col min="5634" max="5634" width="10.25" customWidth="1"/>
    <col min="5635" max="5635" width="9.08203125" customWidth="1"/>
    <col min="5636" max="5637" width="11.33203125" customWidth="1"/>
    <col min="5638" max="5638" width="9.25" customWidth="1"/>
    <col min="5639" max="5639" width="11.75" customWidth="1"/>
    <col min="5640" max="5640" width="4.25" customWidth="1"/>
    <col min="5641" max="5643" width="11.75" customWidth="1"/>
    <col min="5644" max="5644" width="4.5" customWidth="1"/>
    <col min="5645" max="5645" width="13.33203125" customWidth="1"/>
    <col min="5889" max="5889" width="19.25" customWidth="1"/>
    <col min="5890" max="5890" width="10.25" customWidth="1"/>
    <col min="5891" max="5891" width="9.08203125" customWidth="1"/>
    <col min="5892" max="5893" width="11.33203125" customWidth="1"/>
    <col min="5894" max="5894" width="9.25" customWidth="1"/>
    <col min="5895" max="5895" width="11.75" customWidth="1"/>
    <col min="5896" max="5896" width="4.25" customWidth="1"/>
    <col min="5897" max="5899" width="11.75" customWidth="1"/>
    <col min="5900" max="5900" width="4.5" customWidth="1"/>
    <col min="5901" max="5901" width="13.33203125" customWidth="1"/>
    <col min="6145" max="6145" width="19.25" customWidth="1"/>
    <col min="6146" max="6146" width="10.25" customWidth="1"/>
    <col min="6147" max="6147" width="9.08203125" customWidth="1"/>
    <col min="6148" max="6149" width="11.33203125" customWidth="1"/>
    <col min="6150" max="6150" width="9.25" customWidth="1"/>
    <col min="6151" max="6151" width="11.75" customWidth="1"/>
    <col min="6152" max="6152" width="4.25" customWidth="1"/>
    <col min="6153" max="6155" width="11.75" customWidth="1"/>
    <col min="6156" max="6156" width="4.5" customWidth="1"/>
    <col min="6157" max="6157" width="13.33203125" customWidth="1"/>
    <col min="6401" max="6401" width="19.25" customWidth="1"/>
    <col min="6402" max="6402" width="10.25" customWidth="1"/>
    <col min="6403" max="6403" width="9.08203125" customWidth="1"/>
    <col min="6404" max="6405" width="11.33203125" customWidth="1"/>
    <col min="6406" max="6406" width="9.25" customWidth="1"/>
    <col min="6407" max="6407" width="11.75" customWidth="1"/>
    <col min="6408" max="6408" width="4.25" customWidth="1"/>
    <col min="6409" max="6411" width="11.75" customWidth="1"/>
    <col min="6412" max="6412" width="4.5" customWidth="1"/>
    <col min="6413" max="6413" width="13.33203125" customWidth="1"/>
    <col min="6657" max="6657" width="19.25" customWidth="1"/>
    <col min="6658" max="6658" width="10.25" customWidth="1"/>
    <col min="6659" max="6659" width="9.08203125" customWidth="1"/>
    <col min="6660" max="6661" width="11.33203125" customWidth="1"/>
    <col min="6662" max="6662" width="9.25" customWidth="1"/>
    <col min="6663" max="6663" width="11.75" customWidth="1"/>
    <col min="6664" max="6664" width="4.25" customWidth="1"/>
    <col min="6665" max="6667" width="11.75" customWidth="1"/>
    <col min="6668" max="6668" width="4.5" customWidth="1"/>
    <col min="6669" max="6669" width="13.33203125" customWidth="1"/>
    <col min="6913" max="6913" width="19.25" customWidth="1"/>
    <col min="6914" max="6914" width="10.25" customWidth="1"/>
    <col min="6915" max="6915" width="9.08203125" customWidth="1"/>
    <col min="6916" max="6917" width="11.33203125" customWidth="1"/>
    <col min="6918" max="6918" width="9.25" customWidth="1"/>
    <col min="6919" max="6919" width="11.75" customWidth="1"/>
    <col min="6920" max="6920" width="4.25" customWidth="1"/>
    <col min="6921" max="6923" width="11.75" customWidth="1"/>
    <col min="6924" max="6924" width="4.5" customWidth="1"/>
    <col min="6925" max="6925" width="13.33203125" customWidth="1"/>
    <col min="7169" max="7169" width="19.25" customWidth="1"/>
    <col min="7170" max="7170" width="10.25" customWidth="1"/>
    <col min="7171" max="7171" width="9.08203125" customWidth="1"/>
    <col min="7172" max="7173" width="11.33203125" customWidth="1"/>
    <col min="7174" max="7174" width="9.25" customWidth="1"/>
    <col min="7175" max="7175" width="11.75" customWidth="1"/>
    <col min="7176" max="7176" width="4.25" customWidth="1"/>
    <col min="7177" max="7179" width="11.75" customWidth="1"/>
    <col min="7180" max="7180" width="4.5" customWidth="1"/>
    <col min="7181" max="7181" width="13.33203125" customWidth="1"/>
    <col min="7425" max="7425" width="19.25" customWidth="1"/>
    <col min="7426" max="7426" width="10.25" customWidth="1"/>
    <col min="7427" max="7427" width="9.08203125" customWidth="1"/>
    <col min="7428" max="7429" width="11.33203125" customWidth="1"/>
    <col min="7430" max="7430" width="9.25" customWidth="1"/>
    <col min="7431" max="7431" width="11.75" customWidth="1"/>
    <col min="7432" max="7432" width="4.25" customWidth="1"/>
    <col min="7433" max="7435" width="11.75" customWidth="1"/>
    <col min="7436" max="7436" width="4.5" customWidth="1"/>
    <col min="7437" max="7437" width="13.33203125" customWidth="1"/>
    <col min="7681" max="7681" width="19.25" customWidth="1"/>
    <col min="7682" max="7682" width="10.25" customWidth="1"/>
    <col min="7683" max="7683" width="9.08203125" customWidth="1"/>
    <col min="7684" max="7685" width="11.33203125" customWidth="1"/>
    <col min="7686" max="7686" width="9.25" customWidth="1"/>
    <col min="7687" max="7687" width="11.75" customWidth="1"/>
    <col min="7688" max="7688" width="4.25" customWidth="1"/>
    <col min="7689" max="7691" width="11.75" customWidth="1"/>
    <col min="7692" max="7692" width="4.5" customWidth="1"/>
    <col min="7693" max="7693" width="13.33203125" customWidth="1"/>
    <col min="7937" max="7937" width="19.25" customWidth="1"/>
    <col min="7938" max="7938" width="10.25" customWidth="1"/>
    <col min="7939" max="7939" width="9.08203125" customWidth="1"/>
    <col min="7940" max="7941" width="11.33203125" customWidth="1"/>
    <col min="7942" max="7942" width="9.25" customWidth="1"/>
    <col min="7943" max="7943" width="11.75" customWidth="1"/>
    <col min="7944" max="7944" width="4.25" customWidth="1"/>
    <col min="7945" max="7947" width="11.75" customWidth="1"/>
    <col min="7948" max="7948" width="4.5" customWidth="1"/>
    <col min="7949" max="7949" width="13.33203125" customWidth="1"/>
    <col min="8193" max="8193" width="19.25" customWidth="1"/>
    <col min="8194" max="8194" width="10.25" customWidth="1"/>
    <col min="8195" max="8195" width="9.08203125" customWidth="1"/>
    <col min="8196" max="8197" width="11.33203125" customWidth="1"/>
    <col min="8198" max="8198" width="9.25" customWidth="1"/>
    <col min="8199" max="8199" width="11.75" customWidth="1"/>
    <col min="8200" max="8200" width="4.25" customWidth="1"/>
    <col min="8201" max="8203" width="11.75" customWidth="1"/>
    <col min="8204" max="8204" width="4.5" customWidth="1"/>
    <col min="8205" max="8205" width="13.33203125" customWidth="1"/>
    <col min="8449" max="8449" width="19.25" customWidth="1"/>
    <col min="8450" max="8450" width="10.25" customWidth="1"/>
    <col min="8451" max="8451" width="9.08203125" customWidth="1"/>
    <col min="8452" max="8453" width="11.33203125" customWidth="1"/>
    <col min="8454" max="8454" width="9.25" customWidth="1"/>
    <col min="8455" max="8455" width="11.75" customWidth="1"/>
    <col min="8456" max="8456" width="4.25" customWidth="1"/>
    <col min="8457" max="8459" width="11.75" customWidth="1"/>
    <col min="8460" max="8460" width="4.5" customWidth="1"/>
    <col min="8461" max="8461" width="13.33203125" customWidth="1"/>
    <col min="8705" max="8705" width="19.25" customWidth="1"/>
    <col min="8706" max="8706" width="10.25" customWidth="1"/>
    <col min="8707" max="8707" width="9.08203125" customWidth="1"/>
    <col min="8708" max="8709" width="11.33203125" customWidth="1"/>
    <col min="8710" max="8710" width="9.25" customWidth="1"/>
    <col min="8711" max="8711" width="11.75" customWidth="1"/>
    <col min="8712" max="8712" width="4.25" customWidth="1"/>
    <col min="8713" max="8715" width="11.75" customWidth="1"/>
    <col min="8716" max="8716" width="4.5" customWidth="1"/>
    <col min="8717" max="8717" width="13.33203125" customWidth="1"/>
    <col min="8961" max="8961" width="19.25" customWidth="1"/>
    <col min="8962" max="8962" width="10.25" customWidth="1"/>
    <col min="8963" max="8963" width="9.08203125" customWidth="1"/>
    <col min="8964" max="8965" width="11.33203125" customWidth="1"/>
    <col min="8966" max="8966" width="9.25" customWidth="1"/>
    <col min="8967" max="8967" width="11.75" customWidth="1"/>
    <col min="8968" max="8968" width="4.25" customWidth="1"/>
    <col min="8969" max="8971" width="11.75" customWidth="1"/>
    <col min="8972" max="8972" width="4.5" customWidth="1"/>
    <col min="8973" max="8973" width="13.33203125" customWidth="1"/>
    <col min="9217" max="9217" width="19.25" customWidth="1"/>
    <col min="9218" max="9218" width="10.25" customWidth="1"/>
    <col min="9219" max="9219" width="9.08203125" customWidth="1"/>
    <col min="9220" max="9221" width="11.33203125" customWidth="1"/>
    <col min="9222" max="9222" width="9.25" customWidth="1"/>
    <col min="9223" max="9223" width="11.75" customWidth="1"/>
    <col min="9224" max="9224" width="4.25" customWidth="1"/>
    <col min="9225" max="9227" width="11.75" customWidth="1"/>
    <col min="9228" max="9228" width="4.5" customWidth="1"/>
    <col min="9229" max="9229" width="13.33203125" customWidth="1"/>
    <col min="9473" max="9473" width="19.25" customWidth="1"/>
    <col min="9474" max="9474" width="10.25" customWidth="1"/>
    <col min="9475" max="9475" width="9.08203125" customWidth="1"/>
    <col min="9476" max="9477" width="11.33203125" customWidth="1"/>
    <col min="9478" max="9478" width="9.25" customWidth="1"/>
    <col min="9479" max="9479" width="11.75" customWidth="1"/>
    <col min="9480" max="9480" width="4.25" customWidth="1"/>
    <col min="9481" max="9483" width="11.75" customWidth="1"/>
    <col min="9484" max="9484" width="4.5" customWidth="1"/>
    <col min="9485" max="9485" width="13.33203125" customWidth="1"/>
    <col min="9729" max="9729" width="19.25" customWidth="1"/>
    <col min="9730" max="9730" width="10.25" customWidth="1"/>
    <col min="9731" max="9731" width="9.08203125" customWidth="1"/>
    <col min="9732" max="9733" width="11.33203125" customWidth="1"/>
    <col min="9734" max="9734" width="9.25" customWidth="1"/>
    <col min="9735" max="9735" width="11.75" customWidth="1"/>
    <col min="9736" max="9736" width="4.25" customWidth="1"/>
    <col min="9737" max="9739" width="11.75" customWidth="1"/>
    <col min="9740" max="9740" width="4.5" customWidth="1"/>
    <col min="9741" max="9741" width="13.33203125" customWidth="1"/>
    <col min="9985" max="9985" width="19.25" customWidth="1"/>
    <col min="9986" max="9986" width="10.25" customWidth="1"/>
    <col min="9987" max="9987" width="9.08203125" customWidth="1"/>
    <col min="9988" max="9989" width="11.33203125" customWidth="1"/>
    <col min="9990" max="9990" width="9.25" customWidth="1"/>
    <col min="9991" max="9991" width="11.75" customWidth="1"/>
    <col min="9992" max="9992" width="4.25" customWidth="1"/>
    <col min="9993" max="9995" width="11.75" customWidth="1"/>
    <col min="9996" max="9996" width="4.5" customWidth="1"/>
    <col min="9997" max="9997" width="13.33203125" customWidth="1"/>
    <col min="10241" max="10241" width="19.25" customWidth="1"/>
    <col min="10242" max="10242" width="10.25" customWidth="1"/>
    <col min="10243" max="10243" width="9.08203125" customWidth="1"/>
    <col min="10244" max="10245" width="11.33203125" customWidth="1"/>
    <col min="10246" max="10246" width="9.25" customWidth="1"/>
    <col min="10247" max="10247" width="11.75" customWidth="1"/>
    <col min="10248" max="10248" width="4.25" customWidth="1"/>
    <col min="10249" max="10251" width="11.75" customWidth="1"/>
    <col min="10252" max="10252" width="4.5" customWidth="1"/>
    <col min="10253" max="10253" width="13.33203125" customWidth="1"/>
    <col min="10497" max="10497" width="19.25" customWidth="1"/>
    <col min="10498" max="10498" width="10.25" customWidth="1"/>
    <col min="10499" max="10499" width="9.08203125" customWidth="1"/>
    <col min="10500" max="10501" width="11.33203125" customWidth="1"/>
    <col min="10502" max="10502" width="9.25" customWidth="1"/>
    <col min="10503" max="10503" width="11.75" customWidth="1"/>
    <col min="10504" max="10504" width="4.25" customWidth="1"/>
    <col min="10505" max="10507" width="11.75" customWidth="1"/>
    <col min="10508" max="10508" width="4.5" customWidth="1"/>
    <col min="10509" max="10509" width="13.33203125" customWidth="1"/>
    <col min="10753" max="10753" width="19.25" customWidth="1"/>
    <col min="10754" max="10754" width="10.25" customWidth="1"/>
    <col min="10755" max="10755" width="9.08203125" customWidth="1"/>
    <col min="10756" max="10757" width="11.33203125" customWidth="1"/>
    <col min="10758" max="10758" width="9.25" customWidth="1"/>
    <col min="10759" max="10759" width="11.75" customWidth="1"/>
    <col min="10760" max="10760" width="4.25" customWidth="1"/>
    <col min="10761" max="10763" width="11.75" customWidth="1"/>
    <col min="10764" max="10764" width="4.5" customWidth="1"/>
    <col min="10765" max="10765" width="13.33203125" customWidth="1"/>
    <col min="11009" max="11009" width="19.25" customWidth="1"/>
    <col min="11010" max="11010" width="10.25" customWidth="1"/>
    <col min="11011" max="11011" width="9.08203125" customWidth="1"/>
    <col min="11012" max="11013" width="11.33203125" customWidth="1"/>
    <col min="11014" max="11014" width="9.25" customWidth="1"/>
    <col min="11015" max="11015" width="11.75" customWidth="1"/>
    <col min="11016" max="11016" width="4.25" customWidth="1"/>
    <col min="11017" max="11019" width="11.75" customWidth="1"/>
    <col min="11020" max="11020" width="4.5" customWidth="1"/>
    <col min="11021" max="11021" width="13.33203125" customWidth="1"/>
    <col min="11265" max="11265" width="19.25" customWidth="1"/>
    <col min="11266" max="11266" width="10.25" customWidth="1"/>
    <col min="11267" max="11267" width="9.08203125" customWidth="1"/>
    <col min="11268" max="11269" width="11.33203125" customWidth="1"/>
    <col min="11270" max="11270" width="9.25" customWidth="1"/>
    <col min="11271" max="11271" width="11.75" customWidth="1"/>
    <col min="11272" max="11272" width="4.25" customWidth="1"/>
    <col min="11273" max="11275" width="11.75" customWidth="1"/>
    <col min="11276" max="11276" width="4.5" customWidth="1"/>
    <col min="11277" max="11277" width="13.33203125" customWidth="1"/>
    <col min="11521" max="11521" width="19.25" customWidth="1"/>
    <col min="11522" max="11522" width="10.25" customWidth="1"/>
    <col min="11523" max="11523" width="9.08203125" customWidth="1"/>
    <col min="11524" max="11525" width="11.33203125" customWidth="1"/>
    <col min="11526" max="11526" width="9.25" customWidth="1"/>
    <col min="11527" max="11527" width="11.75" customWidth="1"/>
    <col min="11528" max="11528" width="4.25" customWidth="1"/>
    <col min="11529" max="11531" width="11.75" customWidth="1"/>
    <col min="11532" max="11532" width="4.5" customWidth="1"/>
    <col min="11533" max="11533" width="13.33203125" customWidth="1"/>
    <col min="11777" max="11777" width="19.25" customWidth="1"/>
    <col min="11778" max="11778" width="10.25" customWidth="1"/>
    <col min="11779" max="11779" width="9.08203125" customWidth="1"/>
    <col min="11780" max="11781" width="11.33203125" customWidth="1"/>
    <col min="11782" max="11782" width="9.25" customWidth="1"/>
    <col min="11783" max="11783" width="11.75" customWidth="1"/>
    <col min="11784" max="11784" width="4.25" customWidth="1"/>
    <col min="11785" max="11787" width="11.75" customWidth="1"/>
    <col min="11788" max="11788" width="4.5" customWidth="1"/>
    <col min="11789" max="11789" width="13.33203125" customWidth="1"/>
    <col min="12033" max="12033" width="19.25" customWidth="1"/>
    <col min="12034" max="12034" width="10.25" customWidth="1"/>
    <col min="12035" max="12035" width="9.08203125" customWidth="1"/>
    <col min="12036" max="12037" width="11.33203125" customWidth="1"/>
    <col min="12038" max="12038" width="9.25" customWidth="1"/>
    <col min="12039" max="12039" width="11.75" customWidth="1"/>
    <col min="12040" max="12040" width="4.25" customWidth="1"/>
    <col min="12041" max="12043" width="11.75" customWidth="1"/>
    <col min="12044" max="12044" width="4.5" customWidth="1"/>
    <col min="12045" max="12045" width="13.33203125" customWidth="1"/>
    <col min="12289" max="12289" width="19.25" customWidth="1"/>
    <col min="12290" max="12290" width="10.25" customWidth="1"/>
    <col min="12291" max="12291" width="9.08203125" customWidth="1"/>
    <col min="12292" max="12293" width="11.33203125" customWidth="1"/>
    <col min="12294" max="12294" width="9.25" customWidth="1"/>
    <col min="12295" max="12295" width="11.75" customWidth="1"/>
    <col min="12296" max="12296" width="4.25" customWidth="1"/>
    <col min="12297" max="12299" width="11.75" customWidth="1"/>
    <col min="12300" max="12300" width="4.5" customWidth="1"/>
    <col min="12301" max="12301" width="13.33203125" customWidth="1"/>
    <col min="12545" max="12545" width="19.25" customWidth="1"/>
    <col min="12546" max="12546" width="10.25" customWidth="1"/>
    <col min="12547" max="12547" width="9.08203125" customWidth="1"/>
    <col min="12548" max="12549" width="11.33203125" customWidth="1"/>
    <col min="12550" max="12550" width="9.25" customWidth="1"/>
    <col min="12551" max="12551" width="11.75" customWidth="1"/>
    <col min="12552" max="12552" width="4.25" customWidth="1"/>
    <col min="12553" max="12555" width="11.75" customWidth="1"/>
    <col min="12556" max="12556" width="4.5" customWidth="1"/>
    <col min="12557" max="12557" width="13.33203125" customWidth="1"/>
    <col min="12801" max="12801" width="19.25" customWidth="1"/>
    <col min="12802" max="12802" width="10.25" customWidth="1"/>
    <col min="12803" max="12803" width="9.08203125" customWidth="1"/>
    <col min="12804" max="12805" width="11.33203125" customWidth="1"/>
    <col min="12806" max="12806" width="9.25" customWidth="1"/>
    <col min="12807" max="12807" width="11.75" customWidth="1"/>
    <col min="12808" max="12808" width="4.25" customWidth="1"/>
    <col min="12809" max="12811" width="11.75" customWidth="1"/>
    <col min="12812" max="12812" width="4.5" customWidth="1"/>
    <col min="12813" max="12813" width="13.33203125" customWidth="1"/>
    <col min="13057" max="13057" width="19.25" customWidth="1"/>
    <col min="13058" max="13058" width="10.25" customWidth="1"/>
    <col min="13059" max="13059" width="9.08203125" customWidth="1"/>
    <col min="13060" max="13061" width="11.33203125" customWidth="1"/>
    <col min="13062" max="13062" width="9.25" customWidth="1"/>
    <col min="13063" max="13063" width="11.75" customWidth="1"/>
    <col min="13064" max="13064" width="4.25" customWidth="1"/>
    <col min="13065" max="13067" width="11.75" customWidth="1"/>
    <col min="13068" max="13068" width="4.5" customWidth="1"/>
    <col min="13069" max="13069" width="13.33203125" customWidth="1"/>
    <col min="13313" max="13313" width="19.25" customWidth="1"/>
    <col min="13314" max="13314" width="10.25" customWidth="1"/>
    <col min="13315" max="13315" width="9.08203125" customWidth="1"/>
    <col min="13316" max="13317" width="11.33203125" customWidth="1"/>
    <col min="13318" max="13318" width="9.25" customWidth="1"/>
    <col min="13319" max="13319" width="11.75" customWidth="1"/>
    <col min="13320" max="13320" width="4.25" customWidth="1"/>
    <col min="13321" max="13323" width="11.75" customWidth="1"/>
    <col min="13324" max="13324" width="4.5" customWidth="1"/>
    <col min="13325" max="13325" width="13.33203125" customWidth="1"/>
    <col min="13569" max="13569" width="19.25" customWidth="1"/>
    <col min="13570" max="13570" width="10.25" customWidth="1"/>
    <col min="13571" max="13571" width="9.08203125" customWidth="1"/>
    <col min="13572" max="13573" width="11.33203125" customWidth="1"/>
    <col min="13574" max="13574" width="9.25" customWidth="1"/>
    <col min="13575" max="13575" width="11.75" customWidth="1"/>
    <col min="13576" max="13576" width="4.25" customWidth="1"/>
    <col min="13577" max="13579" width="11.75" customWidth="1"/>
    <col min="13580" max="13580" width="4.5" customWidth="1"/>
    <col min="13581" max="13581" width="13.33203125" customWidth="1"/>
    <col min="13825" max="13825" width="19.25" customWidth="1"/>
    <col min="13826" max="13826" width="10.25" customWidth="1"/>
    <col min="13827" max="13827" width="9.08203125" customWidth="1"/>
    <col min="13828" max="13829" width="11.33203125" customWidth="1"/>
    <col min="13830" max="13830" width="9.25" customWidth="1"/>
    <col min="13831" max="13831" width="11.75" customWidth="1"/>
    <col min="13832" max="13832" width="4.25" customWidth="1"/>
    <col min="13833" max="13835" width="11.75" customWidth="1"/>
    <col min="13836" max="13836" width="4.5" customWidth="1"/>
    <col min="13837" max="13837" width="13.33203125" customWidth="1"/>
    <col min="14081" max="14081" width="19.25" customWidth="1"/>
    <col min="14082" max="14082" width="10.25" customWidth="1"/>
    <col min="14083" max="14083" width="9.08203125" customWidth="1"/>
    <col min="14084" max="14085" width="11.33203125" customWidth="1"/>
    <col min="14086" max="14086" width="9.25" customWidth="1"/>
    <col min="14087" max="14087" width="11.75" customWidth="1"/>
    <col min="14088" max="14088" width="4.25" customWidth="1"/>
    <col min="14089" max="14091" width="11.75" customWidth="1"/>
    <col min="14092" max="14092" width="4.5" customWidth="1"/>
    <col min="14093" max="14093" width="13.33203125" customWidth="1"/>
    <col min="14337" max="14337" width="19.25" customWidth="1"/>
    <col min="14338" max="14338" width="10.25" customWidth="1"/>
    <col min="14339" max="14339" width="9.08203125" customWidth="1"/>
    <col min="14340" max="14341" width="11.33203125" customWidth="1"/>
    <col min="14342" max="14342" width="9.25" customWidth="1"/>
    <col min="14343" max="14343" width="11.75" customWidth="1"/>
    <col min="14344" max="14344" width="4.25" customWidth="1"/>
    <col min="14345" max="14347" width="11.75" customWidth="1"/>
    <col min="14348" max="14348" width="4.5" customWidth="1"/>
    <col min="14349" max="14349" width="13.33203125" customWidth="1"/>
    <col min="14593" max="14593" width="19.25" customWidth="1"/>
    <col min="14594" max="14594" width="10.25" customWidth="1"/>
    <col min="14595" max="14595" width="9.08203125" customWidth="1"/>
    <col min="14596" max="14597" width="11.33203125" customWidth="1"/>
    <col min="14598" max="14598" width="9.25" customWidth="1"/>
    <col min="14599" max="14599" width="11.75" customWidth="1"/>
    <col min="14600" max="14600" width="4.25" customWidth="1"/>
    <col min="14601" max="14603" width="11.75" customWidth="1"/>
    <col min="14604" max="14604" width="4.5" customWidth="1"/>
    <col min="14605" max="14605" width="13.33203125" customWidth="1"/>
    <col min="14849" max="14849" width="19.25" customWidth="1"/>
    <col min="14850" max="14850" width="10.25" customWidth="1"/>
    <col min="14851" max="14851" width="9.08203125" customWidth="1"/>
    <col min="14852" max="14853" width="11.33203125" customWidth="1"/>
    <col min="14854" max="14854" width="9.25" customWidth="1"/>
    <col min="14855" max="14855" width="11.75" customWidth="1"/>
    <col min="14856" max="14856" width="4.25" customWidth="1"/>
    <col min="14857" max="14859" width="11.75" customWidth="1"/>
    <col min="14860" max="14860" width="4.5" customWidth="1"/>
    <col min="14861" max="14861" width="13.33203125" customWidth="1"/>
    <col min="15105" max="15105" width="19.25" customWidth="1"/>
    <col min="15106" max="15106" width="10.25" customWidth="1"/>
    <col min="15107" max="15107" width="9.08203125" customWidth="1"/>
    <col min="15108" max="15109" width="11.33203125" customWidth="1"/>
    <col min="15110" max="15110" width="9.25" customWidth="1"/>
    <col min="15111" max="15111" width="11.75" customWidth="1"/>
    <col min="15112" max="15112" width="4.25" customWidth="1"/>
    <col min="15113" max="15115" width="11.75" customWidth="1"/>
    <col min="15116" max="15116" width="4.5" customWidth="1"/>
    <col min="15117" max="15117" width="13.33203125" customWidth="1"/>
    <col min="15361" max="15361" width="19.25" customWidth="1"/>
    <col min="15362" max="15362" width="10.25" customWidth="1"/>
    <col min="15363" max="15363" width="9.08203125" customWidth="1"/>
    <col min="15364" max="15365" width="11.33203125" customWidth="1"/>
    <col min="15366" max="15366" width="9.25" customWidth="1"/>
    <col min="15367" max="15367" width="11.75" customWidth="1"/>
    <col min="15368" max="15368" width="4.25" customWidth="1"/>
    <col min="15369" max="15371" width="11.75" customWidth="1"/>
    <col min="15372" max="15372" width="4.5" customWidth="1"/>
    <col min="15373" max="15373" width="13.33203125" customWidth="1"/>
    <col min="15617" max="15617" width="19.25" customWidth="1"/>
    <col min="15618" max="15618" width="10.25" customWidth="1"/>
    <col min="15619" max="15619" width="9.08203125" customWidth="1"/>
    <col min="15620" max="15621" width="11.33203125" customWidth="1"/>
    <col min="15622" max="15622" width="9.25" customWidth="1"/>
    <col min="15623" max="15623" width="11.75" customWidth="1"/>
    <col min="15624" max="15624" width="4.25" customWidth="1"/>
    <col min="15625" max="15627" width="11.75" customWidth="1"/>
    <col min="15628" max="15628" width="4.5" customWidth="1"/>
    <col min="15629" max="15629" width="13.33203125" customWidth="1"/>
    <col min="15873" max="15873" width="19.25" customWidth="1"/>
    <col min="15874" max="15874" width="10.25" customWidth="1"/>
    <col min="15875" max="15875" width="9.08203125" customWidth="1"/>
    <col min="15876" max="15877" width="11.33203125" customWidth="1"/>
    <col min="15878" max="15878" width="9.25" customWidth="1"/>
    <col min="15879" max="15879" width="11.75" customWidth="1"/>
    <col min="15880" max="15880" width="4.25" customWidth="1"/>
    <col min="15881" max="15883" width="11.75" customWidth="1"/>
    <col min="15884" max="15884" width="4.5" customWidth="1"/>
    <col min="15885" max="15885" width="13.33203125" customWidth="1"/>
    <col min="16129" max="16129" width="19.25" customWidth="1"/>
    <col min="16130" max="16130" width="10.25" customWidth="1"/>
    <col min="16131" max="16131" width="9.08203125" customWidth="1"/>
    <col min="16132" max="16133" width="11.33203125" customWidth="1"/>
    <col min="16134" max="16134" width="9.25" customWidth="1"/>
    <col min="16135" max="16135" width="11.75" customWidth="1"/>
    <col min="16136" max="16136" width="4.25" customWidth="1"/>
    <col min="16137" max="16139" width="11.75" customWidth="1"/>
    <col min="16140" max="16140" width="4.5" customWidth="1"/>
    <col min="16141" max="16141" width="13.33203125" customWidth="1"/>
  </cols>
  <sheetData>
    <row r="1" spans="1:13" ht="20.149999999999999" customHeight="1" x14ac:dyDescent="0.3">
      <c r="A1" s="18" t="s">
        <v>160</v>
      </c>
      <c r="B1" s="108"/>
    </row>
    <row r="2" spans="1:13" x14ac:dyDescent="0.3">
      <c r="A2" s="19" t="s">
        <v>155</v>
      </c>
    </row>
    <row r="3" spans="1:13" x14ac:dyDescent="0.3">
      <c r="C3" s="152"/>
      <c r="D3" s="60"/>
      <c r="E3" s="152"/>
      <c r="F3" s="152"/>
    </row>
    <row r="4" spans="1:13" x14ac:dyDescent="0.3">
      <c r="A4" s="111"/>
      <c r="B4" s="112"/>
      <c r="C4" s="237" t="s">
        <v>102</v>
      </c>
      <c r="D4" s="238"/>
      <c r="E4" s="238"/>
      <c r="F4" s="238"/>
      <c r="G4" s="238"/>
      <c r="H4" s="239"/>
      <c r="I4" s="240" t="s">
        <v>161</v>
      </c>
      <c r="J4" s="240"/>
      <c r="K4" s="240"/>
      <c r="L4" s="240"/>
      <c r="M4" s="240"/>
    </row>
    <row r="5" spans="1:13" x14ac:dyDescent="0.3">
      <c r="A5" s="113"/>
      <c r="B5" s="114"/>
      <c r="C5" s="241" t="s">
        <v>113</v>
      </c>
      <c r="D5" s="242"/>
      <c r="E5" s="241" t="s">
        <v>114</v>
      </c>
      <c r="F5" s="243"/>
      <c r="G5" s="243"/>
      <c r="H5" s="242"/>
      <c r="I5" s="241" t="s">
        <v>114</v>
      </c>
      <c r="J5" s="243"/>
      <c r="K5" s="243"/>
      <c r="L5" s="243"/>
      <c r="M5" s="243"/>
    </row>
    <row r="6" spans="1:13" ht="39.75" customHeight="1" x14ac:dyDescent="0.3">
      <c r="A6" s="115" t="s">
        <v>0</v>
      </c>
      <c r="B6" s="116" t="s">
        <v>156</v>
      </c>
      <c r="C6" s="117" t="s">
        <v>116</v>
      </c>
      <c r="D6" s="118" t="s">
        <v>1</v>
      </c>
      <c r="E6" s="116" t="s">
        <v>117</v>
      </c>
      <c r="F6" s="116" t="s">
        <v>157</v>
      </c>
      <c r="G6" s="119" t="s">
        <v>1</v>
      </c>
      <c r="H6" s="120"/>
      <c r="I6" s="121" t="s">
        <v>117</v>
      </c>
      <c r="J6" s="121" t="s">
        <v>157</v>
      </c>
      <c r="K6" s="122" t="s">
        <v>1</v>
      </c>
      <c r="L6" s="123"/>
      <c r="M6" s="121" t="s">
        <v>162</v>
      </c>
    </row>
    <row r="7" spans="1:13" ht="12.75" customHeight="1" x14ac:dyDescent="0.3">
      <c r="A7" s="18"/>
      <c r="B7" s="152"/>
      <c r="C7" s="124"/>
      <c r="D7" s="125"/>
      <c r="E7" s="126"/>
      <c r="F7" s="127"/>
      <c r="G7" s="128"/>
      <c r="H7" s="129"/>
      <c r="I7" s="130"/>
      <c r="J7" s="131"/>
      <c r="K7" s="128"/>
      <c r="L7" s="129"/>
      <c r="M7" s="130"/>
    </row>
    <row r="8" spans="1:13" ht="13" customHeight="1" x14ac:dyDescent="0.3">
      <c r="A8" s="18" t="s">
        <v>2</v>
      </c>
      <c r="B8" s="108">
        <v>258255</v>
      </c>
      <c r="C8" s="132">
        <v>6481548.7800000003</v>
      </c>
      <c r="D8" s="103">
        <v>-4.0733342185682702</v>
      </c>
      <c r="E8" s="133">
        <v>2900290.3899999997</v>
      </c>
      <c r="F8" s="133">
        <v>2767655.77</v>
      </c>
      <c r="G8" s="134">
        <f>(F8/E8-1)*100</f>
        <v>-4.5731496562314788</v>
      </c>
      <c r="H8" s="135" t="s">
        <v>6</v>
      </c>
      <c r="I8" s="133">
        <v>31254421.569999997</v>
      </c>
      <c r="J8" s="136">
        <v>33864066.93</v>
      </c>
      <c r="K8" s="137">
        <f>(J8/I8-1)*100</f>
        <v>8.3496837532418322</v>
      </c>
      <c r="L8" s="135" t="s">
        <v>3</v>
      </c>
      <c r="M8" s="133">
        <f>J8/B8</f>
        <v>131.1264716268804</v>
      </c>
    </row>
    <row r="9" spans="1:13" ht="13" customHeight="1" x14ac:dyDescent="0.3">
      <c r="B9" s="152"/>
      <c r="C9" s="138"/>
      <c r="D9" s="103"/>
      <c r="E9" s="152"/>
      <c r="F9" s="152"/>
      <c r="G9" s="134"/>
      <c r="H9" s="139"/>
      <c r="I9" s="152"/>
      <c r="J9" s="140"/>
      <c r="K9" s="137"/>
      <c r="L9" s="139"/>
      <c r="M9" s="152"/>
    </row>
    <row r="10" spans="1:13" ht="13" customHeight="1" x14ac:dyDescent="0.3">
      <c r="A10" s="18" t="s">
        <v>4</v>
      </c>
      <c r="B10" s="108">
        <v>53541</v>
      </c>
      <c r="C10" s="141">
        <v>1678156.4500000002</v>
      </c>
      <c r="D10" s="103">
        <v>-4.9037763252935296</v>
      </c>
      <c r="E10" s="142">
        <v>736047.19999999984</v>
      </c>
      <c r="F10" s="142">
        <v>845190.03</v>
      </c>
      <c r="G10" s="134">
        <f t="shared" ref="G10:G73" si="0">(F10/E10-1)*100</f>
        <v>14.828237917350972</v>
      </c>
      <c r="H10" s="135" t="s">
        <v>3</v>
      </c>
      <c r="I10" s="142">
        <v>6967253.9999999991</v>
      </c>
      <c r="J10" s="143">
        <v>8346974.7300000004</v>
      </c>
      <c r="K10" s="137">
        <f t="shared" ref="K10:K73" si="1">(J10/I10-1)*100</f>
        <v>19.802934269369278</v>
      </c>
      <c r="L10" s="135" t="s">
        <v>3</v>
      </c>
      <c r="M10" s="142">
        <f t="shared" ref="M10:M73" si="2">J10/B10</f>
        <v>155.89874544741414</v>
      </c>
    </row>
    <row r="11" spans="1:13" ht="13" customHeight="1" x14ac:dyDescent="0.3">
      <c r="A11" s="19" t="s">
        <v>5</v>
      </c>
      <c r="B11" s="152">
        <v>12636</v>
      </c>
      <c r="C11" s="144">
        <v>490666</v>
      </c>
      <c r="D11" s="105">
        <v>-4.0287726303248839</v>
      </c>
      <c r="E11" s="149">
        <v>235314.53</v>
      </c>
      <c r="F11" s="149">
        <v>272845.78999999998</v>
      </c>
      <c r="G11" s="146">
        <f t="shared" si="0"/>
        <v>15.949401849516033</v>
      </c>
      <c r="H11" s="135" t="s">
        <v>3</v>
      </c>
      <c r="I11" s="147">
        <v>2112536.4299999997</v>
      </c>
      <c r="J11" s="140">
        <v>1945433.22</v>
      </c>
      <c r="K11" s="148">
        <f t="shared" si="1"/>
        <v>-7.9100747152558988</v>
      </c>
      <c r="L11" s="135" t="s">
        <v>6</v>
      </c>
      <c r="M11" s="149">
        <f t="shared" si="2"/>
        <v>153.95957739791072</v>
      </c>
    </row>
    <row r="12" spans="1:13" ht="13" customHeight="1" x14ac:dyDescent="0.3">
      <c r="A12" s="19" t="s">
        <v>7</v>
      </c>
      <c r="B12" s="152">
        <v>14028</v>
      </c>
      <c r="C12" s="144">
        <v>565347.44999999995</v>
      </c>
      <c r="D12" s="105">
        <v>-4.5430438774728188</v>
      </c>
      <c r="E12" s="149">
        <v>286278.17</v>
      </c>
      <c r="F12" s="149">
        <v>247659.39</v>
      </c>
      <c r="G12" s="146">
        <f t="shared" si="0"/>
        <v>-13.489949303504345</v>
      </c>
      <c r="H12" s="135" t="s">
        <v>6</v>
      </c>
      <c r="I12" s="147">
        <v>3181962.11</v>
      </c>
      <c r="J12" s="140">
        <v>4170159.5500000003</v>
      </c>
      <c r="K12" s="148">
        <f t="shared" si="1"/>
        <v>31.056229013361847</v>
      </c>
      <c r="L12" s="135" t="s">
        <v>3</v>
      </c>
      <c r="M12" s="149">
        <f t="shared" si="2"/>
        <v>297.27399130310806</v>
      </c>
    </row>
    <row r="13" spans="1:13" ht="13" customHeight="1" x14ac:dyDescent="0.3">
      <c r="A13" s="19" t="s">
        <v>8</v>
      </c>
      <c r="B13" s="152">
        <v>664</v>
      </c>
      <c r="C13" s="144">
        <v>5082</v>
      </c>
      <c r="D13" s="105">
        <v>12.833037300177619</v>
      </c>
      <c r="E13" s="149">
        <v>0</v>
      </c>
      <c r="F13" s="149">
        <v>2771.7</v>
      </c>
      <c r="G13" s="146" t="s">
        <v>103</v>
      </c>
      <c r="H13" s="135" t="s">
        <v>3</v>
      </c>
      <c r="I13" s="147">
        <v>-11253.5</v>
      </c>
      <c r="J13" s="149">
        <v>-11748</v>
      </c>
      <c r="K13" s="148">
        <f t="shared" si="1"/>
        <v>4.3941884746967697</v>
      </c>
      <c r="L13" s="135" t="s">
        <v>3</v>
      </c>
      <c r="M13" s="149">
        <f t="shared" si="2"/>
        <v>-17.692771084337348</v>
      </c>
    </row>
    <row r="14" spans="1:13" ht="13" customHeight="1" x14ac:dyDescent="0.3">
      <c r="A14" s="19" t="s">
        <v>9</v>
      </c>
      <c r="B14" s="152">
        <v>4445</v>
      </c>
      <c r="C14" s="144">
        <v>109879</v>
      </c>
      <c r="D14" s="105">
        <v>-1.2394614319869102</v>
      </c>
      <c r="E14" s="149">
        <v>22191</v>
      </c>
      <c r="F14" s="149">
        <v>50344.7</v>
      </c>
      <c r="G14" s="146" t="s">
        <v>98</v>
      </c>
      <c r="H14" s="135" t="s">
        <v>3</v>
      </c>
      <c r="I14" s="147">
        <v>250204</v>
      </c>
      <c r="J14" s="140">
        <v>363160.72000000003</v>
      </c>
      <c r="K14" s="148">
        <f t="shared" si="1"/>
        <v>45.145848987226444</v>
      </c>
      <c r="L14" s="135" t="s">
        <v>3</v>
      </c>
      <c r="M14" s="149">
        <f t="shared" si="2"/>
        <v>81.700949381327348</v>
      </c>
    </row>
    <row r="15" spans="1:13" ht="13" customHeight="1" x14ac:dyDescent="0.3">
      <c r="A15" s="19" t="s">
        <v>10</v>
      </c>
      <c r="B15" s="152">
        <v>1234</v>
      </c>
      <c r="C15" s="144">
        <v>77111</v>
      </c>
      <c r="D15" s="106">
        <v>-0.23353150087654928</v>
      </c>
      <c r="E15" s="149">
        <v>47227.6</v>
      </c>
      <c r="F15" s="149">
        <v>65654</v>
      </c>
      <c r="G15" s="150">
        <f t="shared" si="0"/>
        <v>39.016168511633033</v>
      </c>
      <c r="H15" s="135" t="s">
        <v>3</v>
      </c>
      <c r="I15" s="147">
        <v>201576.7</v>
      </c>
      <c r="J15" s="140">
        <v>295138.7</v>
      </c>
      <c r="K15" s="148">
        <f t="shared" si="1"/>
        <v>46.415086664282136</v>
      </c>
      <c r="L15" s="135" t="s">
        <v>3</v>
      </c>
      <c r="M15" s="149">
        <f t="shared" si="2"/>
        <v>239.17236628849273</v>
      </c>
    </row>
    <row r="16" spans="1:13" ht="13" customHeight="1" x14ac:dyDescent="0.3">
      <c r="A16" s="19" t="s">
        <v>11</v>
      </c>
      <c r="B16" s="152">
        <v>2594</v>
      </c>
      <c r="C16" s="151">
        <v>26356.7</v>
      </c>
      <c r="D16" s="105">
        <v>-56.398704039001245</v>
      </c>
      <c r="E16" s="149">
        <v>4956.2</v>
      </c>
      <c r="F16" s="149">
        <v>-224.15</v>
      </c>
      <c r="G16" s="146" t="s">
        <v>120</v>
      </c>
      <c r="H16" s="135" t="s">
        <v>6</v>
      </c>
      <c r="I16" s="147">
        <v>213945.95</v>
      </c>
      <c r="J16" s="140">
        <v>187738.81</v>
      </c>
      <c r="K16" s="148">
        <f t="shared" si="1"/>
        <v>-12.24942094019541</v>
      </c>
      <c r="L16" s="135" t="s">
        <v>6</v>
      </c>
      <c r="M16" s="149">
        <f t="shared" si="2"/>
        <v>72.374252120277561</v>
      </c>
    </row>
    <row r="17" spans="1:15" ht="13" customHeight="1" x14ac:dyDescent="0.3">
      <c r="A17" s="19" t="s">
        <v>12</v>
      </c>
      <c r="B17" s="152">
        <v>984</v>
      </c>
      <c r="C17" s="144">
        <v>31.85</v>
      </c>
      <c r="D17" s="105">
        <v>-98.753083036448345</v>
      </c>
      <c r="E17" s="149">
        <v>1759</v>
      </c>
      <c r="F17" s="149">
        <v>31.85</v>
      </c>
      <c r="G17" s="146">
        <f t="shared" si="0"/>
        <v>-98.189312109152922</v>
      </c>
      <c r="H17" s="135" t="s">
        <v>6</v>
      </c>
      <c r="I17" s="147">
        <v>48007.34</v>
      </c>
      <c r="J17" s="149">
        <v>19883.359999999997</v>
      </c>
      <c r="K17" s="148">
        <f t="shared" si="1"/>
        <v>-58.582666733878618</v>
      </c>
      <c r="L17" s="135" t="s">
        <v>6</v>
      </c>
      <c r="M17" s="149">
        <f t="shared" si="2"/>
        <v>20.206666666666663</v>
      </c>
    </row>
    <row r="18" spans="1:15" ht="13" customHeight="1" x14ac:dyDescent="0.3">
      <c r="A18" s="19" t="s">
        <v>13</v>
      </c>
      <c r="B18" s="152">
        <v>2867</v>
      </c>
      <c r="C18" s="144">
        <v>26553</v>
      </c>
      <c r="D18" s="105">
        <v>-46.680722891566262</v>
      </c>
      <c r="E18" s="149">
        <v>8862.4500000000007</v>
      </c>
      <c r="F18" s="149">
        <v>13861.35</v>
      </c>
      <c r="G18" s="146">
        <f t="shared" si="0"/>
        <v>56.405395799130019</v>
      </c>
      <c r="H18" s="135" t="s">
        <v>3</v>
      </c>
      <c r="I18" s="147">
        <v>50318.7</v>
      </c>
      <c r="J18" s="149">
        <v>22363.059999999998</v>
      </c>
      <c r="K18" s="148">
        <f t="shared" si="1"/>
        <v>-55.557158670633378</v>
      </c>
      <c r="L18" s="135" t="s">
        <v>6</v>
      </c>
      <c r="M18" s="149">
        <f t="shared" si="2"/>
        <v>7.8001604464597127</v>
      </c>
    </row>
    <row r="19" spans="1:15" ht="13" customHeight="1" x14ac:dyDescent="0.3">
      <c r="A19" s="19" t="s">
        <v>14</v>
      </c>
      <c r="B19" s="152">
        <v>10435</v>
      </c>
      <c r="C19" s="144">
        <v>206303.55</v>
      </c>
      <c r="D19" s="105">
        <v>9.7697960008938942</v>
      </c>
      <c r="E19" s="149">
        <v>77750</v>
      </c>
      <c r="F19" s="149">
        <v>136450.29999999999</v>
      </c>
      <c r="G19" s="146">
        <f t="shared" si="0"/>
        <v>75.498778135048212</v>
      </c>
      <c r="H19" s="135" t="s">
        <v>3</v>
      </c>
      <c r="I19" s="147">
        <v>611735.32999999996</v>
      </c>
      <c r="J19" s="140">
        <v>1076568.6599999999</v>
      </c>
      <c r="K19" s="148">
        <f t="shared" si="1"/>
        <v>75.986019967164566</v>
      </c>
      <c r="L19" s="135" t="s">
        <v>3</v>
      </c>
      <c r="M19" s="149">
        <f t="shared" si="2"/>
        <v>103.16901389554384</v>
      </c>
    </row>
    <row r="20" spans="1:15" ht="13" customHeight="1" x14ac:dyDescent="0.3">
      <c r="A20" s="19" t="s">
        <v>15</v>
      </c>
      <c r="B20" s="152">
        <v>1342</v>
      </c>
      <c r="C20" s="144">
        <v>72123</v>
      </c>
      <c r="D20" s="105">
        <v>23.21135711357114</v>
      </c>
      <c r="E20" s="149">
        <v>19697.55</v>
      </c>
      <c r="F20" s="149">
        <v>27705.8</v>
      </c>
      <c r="G20" s="146">
        <f t="shared" si="0"/>
        <v>40.65607144035679</v>
      </c>
      <c r="H20" s="135" t="s">
        <v>3</v>
      </c>
      <c r="I20" s="147">
        <v>82311.55</v>
      </c>
      <c r="J20" s="140">
        <v>102499.35</v>
      </c>
      <c r="K20" s="148">
        <f t="shared" si="1"/>
        <v>24.526084127926161</v>
      </c>
      <c r="L20" s="135" t="s">
        <v>3</v>
      </c>
      <c r="M20" s="149">
        <f t="shared" si="2"/>
        <v>76.378055141579736</v>
      </c>
    </row>
    <row r="21" spans="1:15" ht="13" customHeight="1" x14ac:dyDescent="0.3">
      <c r="A21" s="19" t="s">
        <v>16</v>
      </c>
      <c r="B21" s="152">
        <v>505</v>
      </c>
      <c r="C21" s="144">
        <v>7610.05</v>
      </c>
      <c r="D21" s="105">
        <v>-0.29544323035400888</v>
      </c>
      <c r="E21" s="149">
        <v>0</v>
      </c>
      <c r="F21" s="149">
        <v>2.0499999999999998</v>
      </c>
      <c r="G21" s="146" t="s">
        <v>103</v>
      </c>
      <c r="H21" s="135" t="s">
        <v>21</v>
      </c>
      <c r="I21" s="147">
        <v>48275.85</v>
      </c>
      <c r="J21" s="140">
        <v>10601.59</v>
      </c>
      <c r="K21" s="148">
        <f t="shared" si="1"/>
        <v>-78.039558081318091</v>
      </c>
      <c r="L21" s="135" t="s">
        <v>6</v>
      </c>
      <c r="M21" s="149">
        <f t="shared" si="2"/>
        <v>20.993247524752476</v>
      </c>
    </row>
    <row r="22" spans="1:15" ht="13" customHeight="1" x14ac:dyDescent="0.3">
      <c r="A22" s="19" t="s">
        <v>17</v>
      </c>
      <c r="B22" s="152">
        <v>1807</v>
      </c>
      <c r="C22" s="144">
        <v>91092.85</v>
      </c>
      <c r="D22" s="105">
        <v>-9.9942840402202027</v>
      </c>
      <c r="E22" s="149">
        <v>32010.7</v>
      </c>
      <c r="F22" s="149">
        <v>28087.25</v>
      </c>
      <c r="G22" s="146">
        <f t="shared" si="0"/>
        <v>-12.256682921648077</v>
      </c>
      <c r="H22" s="135" t="s">
        <v>6</v>
      </c>
      <c r="I22" s="147">
        <v>177633.54</v>
      </c>
      <c r="J22" s="140">
        <v>165175.71</v>
      </c>
      <c r="K22" s="148">
        <f t="shared" si="1"/>
        <v>-7.0132194629460294</v>
      </c>
      <c r="L22" s="135" t="s">
        <v>6</v>
      </c>
      <c r="M22" s="149">
        <f t="shared" si="2"/>
        <v>91.408804648588813</v>
      </c>
    </row>
    <row r="23" spans="1:15" ht="13" customHeight="1" x14ac:dyDescent="0.3">
      <c r="B23" s="152"/>
      <c r="C23" s="144"/>
      <c r="D23" s="103"/>
      <c r="E23" s="149"/>
      <c r="F23" s="149"/>
      <c r="G23" s="134"/>
      <c r="H23" s="153"/>
      <c r="I23" s="147"/>
      <c r="J23" s="147"/>
      <c r="K23" s="137"/>
      <c r="L23" s="153"/>
      <c r="M23" s="154"/>
    </row>
    <row r="24" spans="1:15" ht="13" customHeight="1" x14ac:dyDescent="0.3">
      <c r="A24" s="18" t="s">
        <v>18</v>
      </c>
      <c r="B24" s="108">
        <v>63593</v>
      </c>
      <c r="C24" s="141">
        <v>1463387.72</v>
      </c>
      <c r="D24" s="103">
        <v>-6.2309421072450082</v>
      </c>
      <c r="E24" s="142">
        <v>569427.15999999992</v>
      </c>
      <c r="F24" s="142">
        <v>556867.02</v>
      </c>
      <c r="G24" s="134">
        <f t="shared" si="0"/>
        <v>-2.2057500734597779</v>
      </c>
      <c r="H24" s="135" t="s">
        <v>6</v>
      </c>
      <c r="I24" s="142">
        <v>8853388.9399999995</v>
      </c>
      <c r="J24" s="143">
        <v>9021288.299999997</v>
      </c>
      <c r="K24" s="137">
        <f t="shared" si="1"/>
        <v>1.8964417031473779</v>
      </c>
      <c r="L24" s="135" t="s">
        <v>3</v>
      </c>
      <c r="M24" s="142">
        <f t="shared" si="2"/>
        <v>141.85976915698265</v>
      </c>
      <c r="O24" s="60"/>
    </row>
    <row r="25" spans="1:15" ht="13" customHeight="1" x14ac:dyDescent="0.3">
      <c r="A25" s="19" t="s">
        <v>19</v>
      </c>
      <c r="B25" s="152">
        <v>1738</v>
      </c>
      <c r="C25" s="144">
        <v>26216</v>
      </c>
      <c r="D25" s="105">
        <v>39.865661528940379</v>
      </c>
      <c r="E25" s="149">
        <v>-2268.3000000000002</v>
      </c>
      <c r="F25" s="149">
        <v>-192</v>
      </c>
      <c r="G25" s="150">
        <f t="shared" si="0"/>
        <v>-91.535511175770395</v>
      </c>
      <c r="H25" s="135" t="s">
        <v>3</v>
      </c>
      <c r="I25" s="147">
        <v>165375.12000000002</v>
      </c>
      <c r="J25" s="140">
        <v>159301.5</v>
      </c>
      <c r="K25" s="148">
        <f t="shared" si="1"/>
        <v>-3.6726322556863589</v>
      </c>
      <c r="L25" s="135" t="s">
        <v>6</v>
      </c>
      <c r="M25" s="149">
        <f t="shared" si="2"/>
        <v>91.657940161104719</v>
      </c>
      <c r="O25" s="60"/>
    </row>
    <row r="26" spans="1:15" ht="13" customHeight="1" x14ac:dyDescent="0.3">
      <c r="A26" s="19" t="s">
        <v>20</v>
      </c>
      <c r="B26" s="152">
        <v>861</v>
      </c>
      <c r="C26" s="144">
        <v>27522.5</v>
      </c>
      <c r="D26" s="106">
        <v>1.4123481900719215</v>
      </c>
      <c r="E26" s="149">
        <v>-1325</v>
      </c>
      <c r="F26" s="149">
        <v>457.7</v>
      </c>
      <c r="G26" s="146" t="s">
        <v>120</v>
      </c>
      <c r="H26" s="135" t="s">
        <v>3</v>
      </c>
      <c r="I26" s="147">
        <v>134298.51999999999</v>
      </c>
      <c r="J26" s="140">
        <v>135428.93000000002</v>
      </c>
      <c r="K26" s="148">
        <f t="shared" si="1"/>
        <v>0.84171441353191323</v>
      </c>
      <c r="L26" s="135" t="s">
        <v>21</v>
      </c>
      <c r="M26" s="149">
        <f t="shared" si="2"/>
        <v>157.29260162601628</v>
      </c>
    </row>
    <row r="27" spans="1:15" ht="13" customHeight="1" x14ac:dyDescent="0.3">
      <c r="A27" s="19" t="s">
        <v>22</v>
      </c>
      <c r="B27" s="152">
        <v>3547</v>
      </c>
      <c r="C27" s="151">
        <v>149026.65</v>
      </c>
      <c r="D27" s="105">
        <v>-10.345160542200471</v>
      </c>
      <c r="E27" s="149">
        <v>54709.59</v>
      </c>
      <c r="F27" s="149">
        <v>62403.85</v>
      </c>
      <c r="G27" s="146">
        <f t="shared" si="0"/>
        <v>14.063823179811807</v>
      </c>
      <c r="H27" s="135" t="s">
        <v>3</v>
      </c>
      <c r="I27" s="147">
        <v>704962.23</v>
      </c>
      <c r="J27" s="140">
        <v>653239.35</v>
      </c>
      <c r="K27" s="148">
        <f t="shared" si="1"/>
        <v>-7.3369717977656794</v>
      </c>
      <c r="L27" s="135" t="s">
        <v>6</v>
      </c>
      <c r="M27" s="149">
        <f t="shared" si="2"/>
        <v>184.16671835353819</v>
      </c>
    </row>
    <row r="28" spans="1:15" ht="13" customHeight="1" x14ac:dyDescent="0.3">
      <c r="A28" s="19" t="s">
        <v>23</v>
      </c>
      <c r="B28" s="152">
        <v>1675</v>
      </c>
      <c r="C28" s="144">
        <v>64086.55</v>
      </c>
      <c r="D28" s="105">
        <v>90.235543813820954</v>
      </c>
      <c r="E28" s="149">
        <v>26812.3</v>
      </c>
      <c r="F28" s="149">
        <v>29185.5</v>
      </c>
      <c r="G28" s="146">
        <f t="shared" si="0"/>
        <v>8.8511615937461485</v>
      </c>
      <c r="H28" s="135" t="s">
        <v>3</v>
      </c>
      <c r="I28" s="147">
        <v>236677.09999999998</v>
      </c>
      <c r="J28" s="140">
        <v>147890.53</v>
      </c>
      <c r="K28" s="148">
        <f t="shared" si="1"/>
        <v>-37.513798335369152</v>
      </c>
      <c r="L28" s="135" t="s">
        <v>6</v>
      </c>
      <c r="M28" s="149">
        <f t="shared" si="2"/>
        <v>88.292853731343286</v>
      </c>
    </row>
    <row r="29" spans="1:15" ht="13" customHeight="1" x14ac:dyDescent="0.3">
      <c r="A29" s="19" t="s">
        <v>24</v>
      </c>
      <c r="B29" s="152">
        <v>2601</v>
      </c>
      <c r="C29" s="144">
        <v>24068.85</v>
      </c>
      <c r="D29" s="107" t="s">
        <v>98</v>
      </c>
      <c r="E29" s="149">
        <v>-5035.3500000000004</v>
      </c>
      <c r="F29" s="149">
        <v>13634.85</v>
      </c>
      <c r="G29" s="146" t="s">
        <v>120</v>
      </c>
      <c r="H29" s="135" t="s">
        <v>3</v>
      </c>
      <c r="I29" s="147">
        <v>328045.15000000002</v>
      </c>
      <c r="J29" s="140">
        <v>323683.84999999998</v>
      </c>
      <c r="K29" s="146">
        <f t="shared" si="1"/>
        <v>-1.329481627757656</v>
      </c>
      <c r="L29" s="135" t="s">
        <v>6</v>
      </c>
      <c r="M29" s="149">
        <f t="shared" si="2"/>
        <v>124.44592464436754</v>
      </c>
    </row>
    <row r="30" spans="1:15" ht="13" customHeight="1" x14ac:dyDescent="0.3">
      <c r="A30" s="19" t="s">
        <v>25</v>
      </c>
      <c r="B30" s="152">
        <v>24221</v>
      </c>
      <c r="C30" s="144">
        <v>541534.19999999995</v>
      </c>
      <c r="D30" s="105">
        <v>-6.3294543953143823</v>
      </c>
      <c r="E30" s="149">
        <v>265394.55</v>
      </c>
      <c r="F30" s="149">
        <v>268837.84999999998</v>
      </c>
      <c r="G30" s="146">
        <f t="shared" si="0"/>
        <v>1.2974267934288797</v>
      </c>
      <c r="H30" s="135" t="s">
        <v>3</v>
      </c>
      <c r="I30" s="147">
        <v>5134264.5</v>
      </c>
      <c r="J30" s="140">
        <v>5162339.3699999992</v>
      </c>
      <c r="K30" s="148">
        <f t="shared" si="1"/>
        <v>0.54681386204391558</v>
      </c>
      <c r="L30" s="135" t="s">
        <v>21</v>
      </c>
      <c r="M30" s="149">
        <f t="shared" si="2"/>
        <v>213.13485694232276</v>
      </c>
    </row>
    <row r="31" spans="1:15" ht="13" customHeight="1" x14ac:dyDescent="0.3">
      <c r="A31" s="19" t="s">
        <v>26</v>
      </c>
      <c r="B31" s="152">
        <v>3597</v>
      </c>
      <c r="C31" s="144">
        <v>53444</v>
      </c>
      <c r="D31" s="106">
        <v>18.281723588067813</v>
      </c>
      <c r="E31" s="149">
        <v>20017.650000000001</v>
      </c>
      <c r="F31" s="149">
        <v>22132</v>
      </c>
      <c r="G31" s="146">
        <f t="shared" si="0"/>
        <v>10.562428656710443</v>
      </c>
      <c r="H31" s="135" t="s">
        <v>3</v>
      </c>
      <c r="I31" s="147">
        <v>292795</v>
      </c>
      <c r="J31" s="140">
        <v>511242.5</v>
      </c>
      <c r="K31" s="146">
        <f t="shared" si="1"/>
        <v>74.607660649942801</v>
      </c>
      <c r="L31" s="135" t="s">
        <v>3</v>
      </c>
      <c r="M31" s="149">
        <f t="shared" si="2"/>
        <v>142.13024742841256</v>
      </c>
    </row>
    <row r="32" spans="1:15" ht="13" customHeight="1" x14ac:dyDescent="0.3">
      <c r="A32" s="19" t="s">
        <v>27</v>
      </c>
      <c r="B32" s="152">
        <v>986</v>
      </c>
      <c r="C32" s="144">
        <v>17510</v>
      </c>
      <c r="D32" s="106">
        <v>48.692255434782616</v>
      </c>
      <c r="E32" s="155">
        <v>0</v>
      </c>
      <c r="F32" s="155">
        <v>14</v>
      </c>
      <c r="G32" s="146" t="s">
        <v>103</v>
      </c>
      <c r="H32" s="135" t="s">
        <v>21</v>
      </c>
      <c r="I32" s="147">
        <v>48207.85</v>
      </c>
      <c r="J32" s="140">
        <v>-11655.47</v>
      </c>
      <c r="K32" s="146" t="s">
        <v>120</v>
      </c>
      <c r="L32" s="135" t="s">
        <v>6</v>
      </c>
      <c r="M32" s="149">
        <f t="shared" si="2"/>
        <v>-11.820963488843812</v>
      </c>
    </row>
    <row r="33" spans="1:13" ht="12.75" customHeight="1" x14ac:dyDescent="0.3">
      <c r="A33" s="19" t="s">
        <v>28</v>
      </c>
      <c r="B33" s="152">
        <v>1476</v>
      </c>
      <c r="C33" s="144">
        <v>30502</v>
      </c>
      <c r="D33" s="107" t="s">
        <v>98</v>
      </c>
      <c r="E33" s="149">
        <v>7801.1</v>
      </c>
      <c r="F33" s="149">
        <v>26218</v>
      </c>
      <c r="G33" s="146" t="s">
        <v>98</v>
      </c>
      <c r="H33" s="135" t="s">
        <v>3</v>
      </c>
      <c r="I33" s="147">
        <v>128432.63</v>
      </c>
      <c r="J33" s="140">
        <v>271697.14</v>
      </c>
      <c r="K33" s="104" t="s">
        <v>98</v>
      </c>
      <c r="L33" s="135" t="s">
        <v>3</v>
      </c>
      <c r="M33" s="149">
        <f t="shared" si="2"/>
        <v>184.07665311653116</v>
      </c>
    </row>
    <row r="34" spans="1:13" ht="12.75" customHeight="1" x14ac:dyDescent="0.3">
      <c r="A34" s="19" t="s">
        <v>29</v>
      </c>
      <c r="B34" s="152">
        <v>818</v>
      </c>
      <c r="C34" s="144">
        <v>601</v>
      </c>
      <c r="D34" s="107" t="s">
        <v>163</v>
      </c>
      <c r="E34" s="149">
        <v>0</v>
      </c>
      <c r="F34" s="149">
        <v>0</v>
      </c>
      <c r="G34" s="146" t="s">
        <v>103</v>
      </c>
      <c r="H34" s="135" t="s">
        <v>21</v>
      </c>
      <c r="I34" s="147">
        <v>-47054.45</v>
      </c>
      <c r="J34" s="149">
        <v>12554.75</v>
      </c>
      <c r="K34" s="146" t="s">
        <v>120</v>
      </c>
      <c r="L34" s="135" t="s">
        <v>3</v>
      </c>
      <c r="M34" s="149">
        <f t="shared" si="2"/>
        <v>15.348105134474327</v>
      </c>
    </row>
    <row r="35" spans="1:13" ht="12.75" customHeight="1" x14ac:dyDescent="0.3">
      <c r="A35" s="19" t="s">
        <v>30</v>
      </c>
      <c r="B35" s="152">
        <v>1579</v>
      </c>
      <c r="C35" s="144">
        <v>27969.25</v>
      </c>
      <c r="D35" s="106">
        <v>-77.039803802858813</v>
      </c>
      <c r="E35" s="149">
        <v>8520.6</v>
      </c>
      <c r="F35" s="149">
        <v>-8702.1</v>
      </c>
      <c r="G35" s="146" t="s">
        <v>120</v>
      </c>
      <c r="H35" s="135" t="s">
        <v>6</v>
      </c>
      <c r="I35" s="147">
        <v>50271.049999999996</v>
      </c>
      <c r="J35" s="140">
        <v>27158.25</v>
      </c>
      <c r="K35" s="146">
        <f t="shared" si="1"/>
        <v>-45.976362140834524</v>
      </c>
      <c r="L35" s="135" t="s">
        <v>6</v>
      </c>
      <c r="M35" s="149">
        <f t="shared" si="2"/>
        <v>17.199651678277391</v>
      </c>
    </row>
    <row r="36" spans="1:13" ht="12.75" customHeight="1" x14ac:dyDescent="0.3">
      <c r="A36" s="19" t="s">
        <v>31</v>
      </c>
      <c r="B36" s="152">
        <v>611</v>
      </c>
      <c r="C36" s="151">
        <v>0</v>
      </c>
      <c r="D36" s="106">
        <v>-100</v>
      </c>
      <c r="E36" s="155">
        <v>100</v>
      </c>
      <c r="F36" s="155">
        <v>0</v>
      </c>
      <c r="G36" s="146">
        <f t="shared" si="0"/>
        <v>-100</v>
      </c>
      <c r="H36" s="135" t="s">
        <v>6</v>
      </c>
      <c r="I36" s="147">
        <v>63554.05</v>
      </c>
      <c r="J36" s="140">
        <v>81127.5</v>
      </c>
      <c r="K36" s="146">
        <f t="shared" si="1"/>
        <v>27.651188240560586</v>
      </c>
      <c r="L36" s="135" t="s">
        <v>3</v>
      </c>
      <c r="M36" s="149">
        <f t="shared" si="2"/>
        <v>132.77823240589197</v>
      </c>
    </row>
    <row r="37" spans="1:13" ht="12.75" customHeight="1" x14ac:dyDescent="0.3">
      <c r="A37" s="19" t="s">
        <v>32</v>
      </c>
      <c r="B37" s="152">
        <v>2524</v>
      </c>
      <c r="C37" s="144">
        <v>112058.4</v>
      </c>
      <c r="D37" s="105">
        <v>7.9210314185086395</v>
      </c>
      <c r="E37" s="149">
        <v>37901.65</v>
      </c>
      <c r="F37" s="149">
        <v>21885.95</v>
      </c>
      <c r="G37" s="150">
        <f t="shared" si="0"/>
        <v>-42.255944002437886</v>
      </c>
      <c r="H37" s="135" t="s">
        <v>6</v>
      </c>
      <c r="I37" s="147">
        <v>302530.30000000005</v>
      </c>
      <c r="J37" s="149">
        <v>260259.05000000002</v>
      </c>
      <c r="K37" s="148">
        <f t="shared" si="1"/>
        <v>-13.972567375895906</v>
      </c>
      <c r="L37" s="135" t="s">
        <v>6</v>
      </c>
      <c r="M37" s="149">
        <f t="shared" si="2"/>
        <v>103.11372820919176</v>
      </c>
    </row>
    <row r="38" spans="1:13" ht="13" customHeight="1" x14ac:dyDescent="0.3">
      <c r="A38" s="19" t="s">
        <v>33</v>
      </c>
      <c r="B38" s="152">
        <v>2787</v>
      </c>
      <c r="C38" s="144">
        <v>58080</v>
      </c>
      <c r="D38" s="105">
        <v>-18.131457649098571</v>
      </c>
      <c r="E38" s="149">
        <v>42784</v>
      </c>
      <c r="F38" s="149">
        <v>35360</v>
      </c>
      <c r="G38" s="150">
        <f t="shared" si="0"/>
        <v>-17.352281226626776</v>
      </c>
      <c r="H38" s="135" t="s">
        <v>6</v>
      </c>
      <c r="I38" s="147">
        <v>231629.8</v>
      </c>
      <c r="J38" s="140">
        <v>406096.35</v>
      </c>
      <c r="K38" s="148">
        <f t="shared" si="1"/>
        <v>75.321288538866753</v>
      </c>
      <c r="L38" s="135" t="s">
        <v>3</v>
      </c>
      <c r="M38" s="149">
        <f t="shared" si="2"/>
        <v>145.71092572658773</v>
      </c>
    </row>
    <row r="39" spans="1:13" ht="13" customHeight="1" x14ac:dyDescent="0.3">
      <c r="A39" s="19" t="s">
        <v>34</v>
      </c>
      <c r="B39" s="152">
        <v>950</v>
      </c>
      <c r="C39" s="144">
        <v>16901</v>
      </c>
      <c r="D39" s="105">
        <v>14.6930784447453</v>
      </c>
      <c r="E39" s="149">
        <v>5993.85</v>
      </c>
      <c r="F39" s="149">
        <v>5870.6</v>
      </c>
      <c r="G39" s="146">
        <f t="shared" si="0"/>
        <v>-2.0562743478732326</v>
      </c>
      <c r="H39" s="135" t="s">
        <v>6</v>
      </c>
      <c r="I39" s="147">
        <v>80401.350000000006</v>
      </c>
      <c r="J39" s="140">
        <v>-21522.35</v>
      </c>
      <c r="K39" s="146" t="s">
        <v>120</v>
      </c>
      <c r="L39" s="135" t="s">
        <v>6</v>
      </c>
      <c r="M39" s="149">
        <f t="shared" si="2"/>
        <v>-22.655105263157893</v>
      </c>
    </row>
    <row r="40" spans="1:13" ht="13" customHeight="1" x14ac:dyDescent="0.3">
      <c r="A40" s="19" t="s">
        <v>35</v>
      </c>
      <c r="B40" s="152">
        <v>1929</v>
      </c>
      <c r="C40" s="144">
        <v>24613</v>
      </c>
      <c r="D40" s="105">
        <v>92.770989974937336</v>
      </c>
      <c r="E40" s="149">
        <v>2536.1999999999998</v>
      </c>
      <c r="F40" s="149">
        <v>7803.65</v>
      </c>
      <c r="G40" s="146" t="s">
        <v>98</v>
      </c>
      <c r="H40" s="135" t="s">
        <v>3</v>
      </c>
      <c r="I40" s="147">
        <v>36216.75</v>
      </c>
      <c r="J40" s="140">
        <v>22065</v>
      </c>
      <c r="K40" s="148">
        <f t="shared" si="1"/>
        <v>-39.075151690861276</v>
      </c>
      <c r="L40" s="135" t="s">
        <v>6</v>
      </c>
      <c r="M40" s="149">
        <f t="shared" si="2"/>
        <v>11.438569206842924</v>
      </c>
    </row>
    <row r="41" spans="1:13" ht="13" customHeight="1" x14ac:dyDescent="0.3">
      <c r="A41" s="19" t="s">
        <v>36</v>
      </c>
      <c r="B41" s="152">
        <v>1626</v>
      </c>
      <c r="C41" s="144">
        <v>30366</v>
      </c>
      <c r="D41" s="105">
        <v>-6.6346696347449612</v>
      </c>
      <c r="E41" s="149">
        <v>12123.85</v>
      </c>
      <c r="F41" s="149">
        <v>8766</v>
      </c>
      <c r="G41" s="146">
        <f t="shared" si="0"/>
        <v>-27.696235106834877</v>
      </c>
      <c r="H41" s="135" t="s">
        <v>6</v>
      </c>
      <c r="I41" s="147">
        <v>87239.02</v>
      </c>
      <c r="J41" s="140">
        <v>154074.67000000001</v>
      </c>
      <c r="K41" s="148">
        <f t="shared" si="1"/>
        <v>76.61210545464634</v>
      </c>
      <c r="L41" s="135" t="s">
        <v>3</v>
      </c>
      <c r="M41" s="149">
        <f t="shared" si="2"/>
        <v>94.7568696186962</v>
      </c>
    </row>
    <row r="42" spans="1:13" ht="13" customHeight="1" x14ac:dyDescent="0.3">
      <c r="A42" s="19" t="s">
        <v>37</v>
      </c>
      <c r="B42" s="152">
        <v>3635</v>
      </c>
      <c r="C42" s="144">
        <v>188065.82</v>
      </c>
      <c r="D42" s="105">
        <v>-2.4842364937639694</v>
      </c>
      <c r="E42" s="149">
        <v>34104.269999999997</v>
      </c>
      <c r="F42" s="149">
        <v>37592.57</v>
      </c>
      <c r="G42" s="146">
        <f t="shared" si="0"/>
        <v>10.228337976446955</v>
      </c>
      <c r="H42" s="135" t="s">
        <v>3</v>
      </c>
      <c r="I42" s="147">
        <v>516418.63</v>
      </c>
      <c r="J42" s="140">
        <v>393333.79</v>
      </c>
      <c r="K42" s="148">
        <f t="shared" si="1"/>
        <v>-23.834314420453818</v>
      </c>
      <c r="L42" s="135" t="s">
        <v>6</v>
      </c>
      <c r="M42" s="149">
        <f t="shared" si="2"/>
        <v>108.20737001375515</v>
      </c>
    </row>
    <row r="43" spans="1:13" ht="13" customHeight="1" x14ac:dyDescent="0.3">
      <c r="A43" s="19" t="s">
        <v>38</v>
      </c>
      <c r="B43" s="152">
        <v>1142</v>
      </c>
      <c r="C43" s="144">
        <v>18006.7</v>
      </c>
      <c r="D43" s="105">
        <v>0.93441704035874817</v>
      </c>
      <c r="E43" s="149">
        <v>1840</v>
      </c>
      <c r="F43" s="149">
        <v>6006.7</v>
      </c>
      <c r="G43" s="146" t="s">
        <v>98</v>
      </c>
      <c r="H43" s="135" t="s">
        <v>3</v>
      </c>
      <c r="I43" s="147">
        <v>66239.05</v>
      </c>
      <c r="J43" s="149">
        <v>53433.649999999994</v>
      </c>
      <c r="K43" s="148">
        <f t="shared" si="1"/>
        <v>-19.332100928379869</v>
      </c>
      <c r="L43" s="135" t="s">
        <v>6</v>
      </c>
      <c r="M43" s="149">
        <f t="shared" si="2"/>
        <v>46.789535901926442</v>
      </c>
    </row>
    <row r="44" spans="1:13" ht="13" customHeight="1" x14ac:dyDescent="0.3">
      <c r="A44" s="19" t="s">
        <v>39</v>
      </c>
      <c r="B44" s="152">
        <v>1340</v>
      </c>
      <c r="C44" s="144">
        <v>18482.8</v>
      </c>
      <c r="D44" s="106">
        <v>-23.595747143542177</v>
      </c>
      <c r="E44" s="149">
        <v>21935.200000000001</v>
      </c>
      <c r="F44" s="149">
        <v>18032.8</v>
      </c>
      <c r="G44" s="150">
        <f t="shared" si="0"/>
        <v>-17.790583172252827</v>
      </c>
      <c r="H44" s="135" t="s">
        <v>6</v>
      </c>
      <c r="I44" s="147">
        <v>25035</v>
      </c>
      <c r="J44" s="149">
        <v>96775.7</v>
      </c>
      <c r="K44" s="104" t="s">
        <v>98</v>
      </c>
      <c r="L44" s="135" t="s">
        <v>3</v>
      </c>
      <c r="M44" s="149">
        <f t="shared" si="2"/>
        <v>72.220671641791043</v>
      </c>
    </row>
    <row r="45" spans="1:13" ht="13" customHeight="1" x14ac:dyDescent="0.3">
      <c r="A45" s="19" t="s">
        <v>40</v>
      </c>
      <c r="B45" s="152">
        <v>1074</v>
      </c>
      <c r="C45" s="144">
        <v>21600</v>
      </c>
      <c r="D45" s="106">
        <v>0</v>
      </c>
      <c r="E45" s="149">
        <v>21600</v>
      </c>
      <c r="F45" s="149">
        <v>21600</v>
      </c>
      <c r="G45" s="150">
        <f t="shared" si="0"/>
        <v>0</v>
      </c>
      <c r="H45" s="135" t="s">
        <v>21</v>
      </c>
      <c r="I45" s="147">
        <v>86850.9</v>
      </c>
      <c r="J45" s="140">
        <v>31417.55</v>
      </c>
      <c r="K45" s="148">
        <f t="shared" si="1"/>
        <v>-63.825878603445673</v>
      </c>
      <c r="L45" s="135" t="s">
        <v>6</v>
      </c>
      <c r="M45" s="149">
        <f t="shared" si="2"/>
        <v>29.252839851024209</v>
      </c>
    </row>
    <row r="46" spans="1:13" ht="13" customHeight="1" x14ac:dyDescent="0.3">
      <c r="A46" s="19" t="s">
        <v>41</v>
      </c>
      <c r="B46" s="152">
        <v>1661</v>
      </c>
      <c r="C46" s="144">
        <v>12600</v>
      </c>
      <c r="D46" s="106">
        <v>-16.487767114871076</v>
      </c>
      <c r="E46" s="149">
        <v>535</v>
      </c>
      <c r="F46" s="149">
        <v>-17773.900000000001</v>
      </c>
      <c r="G46" s="146" t="s">
        <v>120</v>
      </c>
      <c r="H46" s="135" t="s">
        <v>6</v>
      </c>
      <c r="I46" s="147">
        <v>121822.89</v>
      </c>
      <c r="J46" s="140">
        <v>106032.44</v>
      </c>
      <c r="K46" s="148">
        <f t="shared" si="1"/>
        <v>-12.961808737257829</v>
      </c>
      <c r="L46" s="135" t="s">
        <v>6</v>
      </c>
      <c r="M46" s="149">
        <f t="shared" si="2"/>
        <v>63.836508127633955</v>
      </c>
    </row>
    <row r="47" spans="1:13" ht="13" customHeight="1" x14ac:dyDescent="0.3">
      <c r="A47" s="19" t="s">
        <v>121</v>
      </c>
      <c r="B47" s="152">
        <v>1215</v>
      </c>
      <c r="C47" s="144">
        <v>133</v>
      </c>
      <c r="D47" s="105">
        <v>-99.553481501376481</v>
      </c>
      <c r="E47" s="149">
        <v>13346</v>
      </c>
      <c r="F47" s="149">
        <v>-2267</v>
      </c>
      <c r="G47" s="146" t="s">
        <v>120</v>
      </c>
      <c r="H47" s="135" t="s">
        <v>6</v>
      </c>
      <c r="I47" s="147">
        <v>59176.5</v>
      </c>
      <c r="J47" s="140">
        <v>45314.25</v>
      </c>
      <c r="K47" s="148">
        <f t="shared" si="1"/>
        <v>-23.425261717066736</v>
      </c>
      <c r="L47" s="135" t="s">
        <v>6</v>
      </c>
      <c r="M47" s="149">
        <f t="shared" si="2"/>
        <v>37.29567901234568</v>
      </c>
    </row>
    <row r="48" spans="1:13" ht="13" customHeight="1" x14ac:dyDescent="0.3">
      <c r="B48" s="152"/>
      <c r="C48" s="144"/>
      <c r="D48" s="103"/>
      <c r="E48" s="149"/>
      <c r="F48" s="149"/>
      <c r="G48" s="134"/>
      <c r="H48" s="153"/>
      <c r="I48" s="147"/>
      <c r="J48" s="90"/>
      <c r="K48" s="137"/>
      <c r="L48" s="153"/>
      <c r="M48" s="154"/>
    </row>
    <row r="49" spans="1:13" ht="13" customHeight="1" x14ac:dyDescent="0.3">
      <c r="A49" s="18" t="s">
        <v>43</v>
      </c>
      <c r="B49" s="108">
        <v>44869</v>
      </c>
      <c r="C49" s="141">
        <v>993135.65999999992</v>
      </c>
      <c r="D49" s="103">
        <v>-13.477534587705776</v>
      </c>
      <c r="E49" s="142">
        <v>508688.33999999997</v>
      </c>
      <c r="F49" s="142">
        <v>382936.85</v>
      </c>
      <c r="G49" s="134">
        <f t="shared" si="0"/>
        <v>-24.720733720768983</v>
      </c>
      <c r="H49" s="135" t="s">
        <v>6</v>
      </c>
      <c r="I49" s="142">
        <v>7083450.5099999998</v>
      </c>
      <c r="J49" s="143">
        <v>7473057.0199999996</v>
      </c>
      <c r="K49" s="137">
        <f t="shared" si="1"/>
        <v>5.5002362118571568</v>
      </c>
      <c r="L49" s="135" t="s">
        <v>3</v>
      </c>
      <c r="M49" s="142">
        <f t="shared" si="2"/>
        <v>166.55278744790388</v>
      </c>
    </row>
    <row r="50" spans="1:13" ht="14.25" customHeight="1" x14ac:dyDescent="0.3">
      <c r="A50" s="19" t="s">
        <v>44</v>
      </c>
      <c r="B50" s="152">
        <v>2151</v>
      </c>
      <c r="C50" s="144">
        <v>14019</v>
      </c>
      <c r="D50" s="105">
        <v>-26.984375000000004</v>
      </c>
      <c r="E50" s="149">
        <v>9450</v>
      </c>
      <c r="F50" s="149">
        <v>-10525</v>
      </c>
      <c r="G50" s="146" t="s">
        <v>120</v>
      </c>
      <c r="H50" s="135" t="s">
        <v>6</v>
      </c>
      <c r="I50" s="147">
        <v>44885.1</v>
      </c>
      <c r="J50" s="149">
        <v>66398.17</v>
      </c>
      <c r="K50" s="148">
        <f t="shared" si="1"/>
        <v>47.929201449924363</v>
      </c>
      <c r="L50" s="135" t="s">
        <v>3</v>
      </c>
      <c r="M50" s="149">
        <f t="shared" si="2"/>
        <v>30.868512319851231</v>
      </c>
    </row>
    <row r="51" spans="1:13" ht="13" customHeight="1" x14ac:dyDescent="0.3">
      <c r="A51" s="19" t="s">
        <v>122</v>
      </c>
      <c r="B51" s="152">
        <v>2117</v>
      </c>
      <c r="C51" s="144">
        <v>67974</v>
      </c>
      <c r="D51" s="105">
        <v>6.7766258246936939</v>
      </c>
      <c r="E51" s="149">
        <v>35109.08</v>
      </c>
      <c r="F51" s="149">
        <v>32310</v>
      </c>
      <c r="G51" s="146">
        <f t="shared" si="0"/>
        <v>-7.9725244865430867</v>
      </c>
      <c r="H51" s="135" t="s">
        <v>6</v>
      </c>
      <c r="I51" s="147">
        <v>316451.31</v>
      </c>
      <c r="J51" s="140">
        <v>375251.98</v>
      </c>
      <c r="K51" s="148">
        <f t="shared" si="1"/>
        <v>18.581269263824506</v>
      </c>
      <c r="L51" s="135" t="s">
        <v>3</v>
      </c>
      <c r="M51" s="149">
        <f t="shared" si="2"/>
        <v>177.25648559282001</v>
      </c>
    </row>
    <row r="52" spans="1:13" ht="13" customHeight="1" x14ac:dyDescent="0.3">
      <c r="A52" s="19" t="s">
        <v>46</v>
      </c>
      <c r="B52" s="152">
        <v>3077</v>
      </c>
      <c r="C52" s="151">
        <v>45848.85</v>
      </c>
      <c r="D52" s="105">
        <v>77.681173461478821</v>
      </c>
      <c r="E52" s="155">
        <v>-3649.05</v>
      </c>
      <c r="F52" s="155">
        <v>11428.6</v>
      </c>
      <c r="G52" s="146" t="s">
        <v>120</v>
      </c>
      <c r="H52" s="135" t="s">
        <v>3</v>
      </c>
      <c r="I52" s="147">
        <v>456602.43</v>
      </c>
      <c r="J52" s="140">
        <v>372988.69</v>
      </c>
      <c r="K52" s="148">
        <f t="shared" si="1"/>
        <v>-18.312153967292723</v>
      </c>
      <c r="L52" s="135" t="s">
        <v>6</v>
      </c>
      <c r="M52" s="149">
        <f t="shared" si="2"/>
        <v>121.21829379265519</v>
      </c>
    </row>
    <row r="53" spans="1:13" ht="13" customHeight="1" x14ac:dyDescent="0.3">
      <c r="A53" s="19" t="s">
        <v>47</v>
      </c>
      <c r="B53" s="152">
        <v>302</v>
      </c>
      <c r="C53" s="144">
        <v>10032</v>
      </c>
      <c r="D53" s="105">
        <v>-22.129938678879146</v>
      </c>
      <c r="E53" s="155">
        <v>12283</v>
      </c>
      <c r="F53" s="155">
        <v>9482</v>
      </c>
      <c r="G53" s="146">
        <f t="shared" si="0"/>
        <v>-22.803875274770004</v>
      </c>
      <c r="H53" s="135" t="s">
        <v>6</v>
      </c>
      <c r="I53" s="147">
        <v>38800.9</v>
      </c>
      <c r="J53" s="140">
        <v>9440.1</v>
      </c>
      <c r="K53" s="148">
        <f t="shared" si="1"/>
        <v>-75.670409706991322</v>
      </c>
      <c r="L53" s="135" t="s">
        <v>6</v>
      </c>
      <c r="M53" s="149">
        <f t="shared" si="2"/>
        <v>31.258609271523181</v>
      </c>
    </row>
    <row r="54" spans="1:13" ht="13" customHeight="1" x14ac:dyDescent="0.3">
      <c r="A54" s="19" t="s">
        <v>48</v>
      </c>
      <c r="B54" s="152">
        <v>1481</v>
      </c>
      <c r="C54" s="144">
        <v>59504</v>
      </c>
      <c r="D54" s="106">
        <v>-6.3381955495532054</v>
      </c>
      <c r="E54" s="149">
        <v>28008.7</v>
      </c>
      <c r="F54" s="149">
        <v>15664</v>
      </c>
      <c r="G54" s="146">
        <f t="shared" si="0"/>
        <v>-44.074519702806626</v>
      </c>
      <c r="H54" s="135" t="s">
        <v>6</v>
      </c>
      <c r="I54" s="147">
        <v>15569.650000000001</v>
      </c>
      <c r="J54" s="140">
        <v>149103.25</v>
      </c>
      <c r="K54" s="104" t="s">
        <v>98</v>
      </c>
      <c r="L54" s="135" t="s">
        <v>3</v>
      </c>
      <c r="M54" s="149">
        <f t="shared" si="2"/>
        <v>100.6774139095206</v>
      </c>
    </row>
    <row r="55" spans="1:13" ht="13" customHeight="1" x14ac:dyDescent="0.3">
      <c r="A55" s="19" t="s">
        <v>49</v>
      </c>
      <c r="B55" s="152">
        <v>2311</v>
      </c>
      <c r="C55" s="144">
        <v>30033.55</v>
      </c>
      <c r="D55" s="105">
        <v>-45.355542718345035</v>
      </c>
      <c r="E55" s="155">
        <v>49292.25</v>
      </c>
      <c r="F55" s="155">
        <v>21523.95</v>
      </c>
      <c r="G55" s="146">
        <f t="shared" si="0"/>
        <v>-56.334007881563529</v>
      </c>
      <c r="H55" s="135" t="s">
        <v>6</v>
      </c>
      <c r="I55" s="147">
        <v>190817.33</v>
      </c>
      <c r="J55" s="140">
        <v>163279.1</v>
      </c>
      <c r="K55" s="148">
        <f t="shared" si="1"/>
        <v>-14.431723785255768</v>
      </c>
      <c r="L55" s="135" t="s">
        <v>6</v>
      </c>
      <c r="M55" s="149">
        <f t="shared" si="2"/>
        <v>70.653007356122899</v>
      </c>
    </row>
    <row r="56" spans="1:13" ht="13" customHeight="1" x14ac:dyDescent="0.3">
      <c r="A56" s="19" t="s">
        <v>50</v>
      </c>
      <c r="B56" s="152">
        <v>20680</v>
      </c>
      <c r="C56" s="144">
        <v>617591.35</v>
      </c>
      <c r="D56" s="105">
        <v>-13.551454262395735</v>
      </c>
      <c r="E56" s="149">
        <v>325049.56</v>
      </c>
      <c r="F56" s="149">
        <v>256631.75</v>
      </c>
      <c r="G56" s="146">
        <f t="shared" si="0"/>
        <v>-21.048424123385988</v>
      </c>
      <c r="H56" s="135" t="s">
        <v>6</v>
      </c>
      <c r="I56" s="147">
        <v>4908008.09</v>
      </c>
      <c r="J56" s="140">
        <v>5143427.5599999996</v>
      </c>
      <c r="K56" s="148">
        <f t="shared" si="1"/>
        <v>4.7966398115696585</v>
      </c>
      <c r="L56" s="135" t="s">
        <v>3</v>
      </c>
      <c r="M56" s="149">
        <f t="shared" si="2"/>
        <v>248.71506576402319</v>
      </c>
    </row>
    <row r="57" spans="1:13" ht="13" customHeight="1" x14ac:dyDescent="0.3">
      <c r="A57" s="19" t="s">
        <v>51</v>
      </c>
      <c r="B57" s="152">
        <v>1223</v>
      </c>
      <c r="C57" s="144">
        <v>4995</v>
      </c>
      <c r="D57" s="106">
        <v>-84.506223101081773</v>
      </c>
      <c r="E57" s="149">
        <v>7909.8</v>
      </c>
      <c r="F57" s="149">
        <v>4995</v>
      </c>
      <c r="G57" s="146">
        <f t="shared" si="0"/>
        <v>-36.850489266479556</v>
      </c>
      <c r="H57" s="135" t="s">
        <v>6</v>
      </c>
      <c r="I57" s="147">
        <v>107881.8</v>
      </c>
      <c r="J57" s="140">
        <v>281880.15999999997</v>
      </c>
      <c r="K57" s="104" t="s">
        <v>98</v>
      </c>
      <c r="L57" s="135" t="s">
        <v>3</v>
      </c>
      <c r="M57" s="149">
        <f t="shared" si="2"/>
        <v>230.48255110384298</v>
      </c>
    </row>
    <row r="58" spans="1:13" ht="13" customHeight="1" x14ac:dyDescent="0.3">
      <c r="A58" s="19" t="s">
        <v>52</v>
      </c>
      <c r="B58" s="152">
        <v>1482</v>
      </c>
      <c r="C58" s="144">
        <v>14078.71</v>
      </c>
      <c r="D58" s="106">
        <v>19.30503533718624</v>
      </c>
      <c r="E58" s="149">
        <v>-239.4</v>
      </c>
      <c r="F58" s="149">
        <v>65.349999999999994</v>
      </c>
      <c r="G58" s="146" t="s">
        <v>120</v>
      </c>
      <c r="H58" s="135" t="s">
        <v>3</v>
      </c>
      <c r="I58" s="147">
        <v>250830.4</v>
      </c>
      <c r="J58" s="140">
        <v>227394.07</v>
      </c>
      <c r="K58" s="148">
        <f t="shared" si="1"/>
        <v>-9.3434966415554044</v>
      </c>
      <c r="L58" s="135" t="s">
        <v>6</v>
      </c>
      <c r="M58" s="149">
        <f t="shared" si="2"/>
        <v>153.43729419703104</v>
      </c>
    </row>
    <row r="59" spans="1:13" ht="13" customHeight="1" x14ac:dyDescent="0.3">
      <c r="A59" s="19" t="s">
        <v>53</v>
      </c>
      <c r="B59" s="152">
        <v>3113</v>
      </c>
      <c r="C59" s="144">
        <v>0</v>
      </c>
      <c r="D59" s="105">
        <v>-100</v>
      </c>
      <c r="E59" s="149">
        <v>8666</v>
      </c>
      <c r="F59" s="149">
        <v>0</v>
      </c>
      <c r="G59" s="146">
        <f t="shared" si="0"/>
        <v>-100</v>
      </c>
      <c r="H59" s="135" t="s">
        <v>6</v>
      </c>
      <c r="I59" s="147">
        <v>26863.91</v>
      </c>
      <c r="J59" s="149">
        <v>12985.34</v>
      </c>
      <c r="K59" s="148">
        <f t="shared" si="1"/>
        <v>-51.662509292206529</v>
      </c>
      <c r="L59" s="135" t="s">
        <v>6</v>
      </c>
      <c r="M59" s="149">
        <f t="shared" si="2"/>
        <v>4.1713266945069067</v>
      </c>
    </row>
    <row r="60" spans="1:13" ht="13" customHeight="1" x14ac:dyDescent="0.3">
      <c r="A60" s="19" t="s">
        <v>54</v>
      </c>
      <c r="B60" s="152">
        <v>393</v>
      </c>
      <c r="C60" s="144">
        <v>0</v>
      </c>
      <c r="D60" s="105">
        <v>-100</v>
      </c>
      <c r="E60" s="149">
        <v>0</v>
      </c>
      <c r="F60" s="149">
        <v>0</v>
      </c>
      <c r="G60" s="146" t="s">
        <v>103</v>
      </c>
      <c r="H60" s="135" t="s">
        <v>21</v>
      </c>
      <c r="I60" s="147">
        <v>-3947.7</v>
      </c>
      <c r="J60" s="149">
        <v>7110</v>
      </c>
      <c r="K60" s="146" t="s">
        <v>120</v>
      </c>
      <c r="L60" s="135" t="s">
        <v>3</v>
      </c>
      <c r="M60" s="149">
        <f t="shared" si="2"/>
        <v>18.091603053435115</v>
      </c>
    </row>
    <row r="61" spans="1:13" ht="13" customHeight="1" x14ac:dyDescent="0.3">
      <c r="A61" s="19" t="s">
        <v>55</v>
      </c>
      <c r="B61" s="152">
        <v>1290</v>
      </c>
      <c r="C61" s="144">
        <v>27333.200000000001</v>
      </c>
      <c r="D61" s="105">
        <v>-12.033830666443535</v>
      </c>
      <c r="E61" s="149">
        <v>12325.4</v>
      </c>
      <c r="F61" s="149">
        <v>9249.2000000000007</v>
      </c>
      <c r="G61" s="146">
        <f t="shared" si="0"/>
        <v>-24.958216366203111</v>
      </c>
      <c r="H61" s="135" t="s">
        <v>6</v>
      </c>
      <c r="I61" s="147">
        <v>173604</v>
      </c>
      <c r="J61" s="140">
        <v>219202.65000000002</v>
      </c>
      <c r="K61" s="148">
        <f t="shared" si="1"/>
        <v>26.26589825119239</v>
      </c>
      <c r="L61" s="135" t="s">
        <v>3</v>
      </c>
      <c r="M61" s="149">
        <f t="shared" si="2"/>
        <v>169.92453488372095</v>
      </c>
    </row>
    <row r="62" spans="1:13" ht="13" customHeight="1" x14ac:dyDescent="0.3">
      <c r="A62" s="19" t="s">
        <v>56</v>
      </c>
      <c r="B62" s="152">
        <v>4263</v>
      </c>
      <c r="C62" s="144">
        <v>89398</v>
      </c>
      <c r="D62" s="105">
        <v>-14.217722976538882</v>
      </c>
      <c r="E62" s="149">
        <v>23883</v>
      </c>
      <c r="F62" s="149">
        <v>22806</v>
      </c>
      <c r="G62" s="150">
        <f t="shared" si="0"/>
        <v>-4.5094837331993487</v>
      </c>
      <c r="H62" s="135" t="s">
        <v>6</v>
      </c>
      <c r="I62" s="147">
        <v>479592.93</v>
      </c>
      <c r="J62" s="140">
        <v>362751.15</v>
      </c>
      <c r="K62" s="148">
        <f t="shared" si="1"/>
        <v>-24.362698591073883</v>
      </c>
      <c r="L62" s="135" t="s">
        <v>6</v>
      </c>
      <c r="M62" s="149">
        <f t="shared" si="2"/>
        <v>85.092927515833921</v>
      </c>
    </row>
    <row r="63" spans="1:13" ht="13" customHeight="1" x14ac:dyDescent="0.3">
      <c r="A63" s="19" t="s">
        <v>57</v>
      </c>
      <c r="B63" s="152">
        <v>986</v>
      </c>
      <c r="C63" s="144">
        <v>12328</v>
      </c>
      <c r="D63" s="107" t="s">
        <v>98</v>
      </c>
      <c r="E63" s="149">
        <v>600</v>
      </c>
      <c r="F63" s="149">
        <v>9306</v>
      </c>
      <c r="G63" s="146" t="s">
        <v>98</v>
      </c>
      <c r="H63" s="135" t="s">
        <v>3</v>
      </c>
      <c r="I63" s="147">
        <v>77490.36</v>
      </c>
      <c r="J63" s="140">
        <v>81844.800000000003</v>
      </c>
      <c r="K63" s="148">
        <f t="shared" si="1"/>
        <v>5.6193312303620679</v>
      </c>
      <c r="L63" s="135" t="s">
        <v>3</v>
      </c>
      <c r="M63" s="149">
        <f t="shared" si="2"/>
        <v>83.006896551724139</v>
      </c>
    </row>
    <row r="64" spans="1:13" ht="13" customHeight="1" x14ac:dyDescent="0.3">
      <c r="B64" s="152"/>
      <c r="C64" s="144"/>
      <c r="D64" s="103"/>
      <c r="E64" s="149"/>
      <c r="F64" s="149"/>
      <c r="G64" s="134"/>
      <c r="H64" s="153"/>
      <c r="I64" s="147"/>
      <c r="J64" s="90"/>
      <c r="K64" s="137"/>
      <c r="L64" s="153"/>
      <c r="M64" s="154"/>
    </row>
    <row r="65" spans="1:13" ht="13" customHeight="1" x14ac:dyDescent="0.3">
      <c r="A65" s="18" t="s">
        <v>58</v>
      </c>
      <c r="B65" s="108">
        <v>44148</v>
      </c>
      <c r="C65" s="141">
        <v>1116671.75</v>
      </c>
      <c r="D65" s="103">
        <v>3.5909692401623117</v>
      </c>
      <c r="E65" s="142">
        <v>491456.31</v>
      </c>
      <c r="F65" s="142">
        <v>520125.66000000003</v>
      </c>
      <c r="G65" s="134">
        <f t="shared" si="0"/>
        <v>5.8335500870871027</v>
      </c>
      <c r="H65" s="135" t="s">
        <v>3</v>
      </c>
      <c r="I65" s="142">
        <v>4718263.6099999994</v>
      </c>
      <c r="J65" s="143">
        <v>4583454.8599999994</v>
      </c>
      <c r="K65" s="137">
        <f t="shared" si="1"/>
        <v>-2.8571686777797534</v>
      </c>
      <c r="L65" s="135" t="s">
        <v>6</v>
      </c>
      <c r="M65" s="142">
        <f t="shared" si="2"/>
        <v>103.82021518528585</v>
      </c>
    </row>
    <row r="66" spans="1:13" ht="13" customHeight="1" x14ac:dyDescent="0.3">
      <c r="A66" s="19" t="s">
        <v>59</v>
      </c>
      <c r="B66" s="152">
        <v>8413</v>
      </c>
      <c r="C66" s="144">
        <v>290348.65000000002</v>
      </c>
      <c r="D66" s="105">
        <v>8.2010316318531942</v>
      </c>
      <c r="E66" s="149">
        <v>87649.01</v>
      </c>
      <c r="F66" s="149">
        <v>56332.1</v>
      </c>
      <c r="G66" s="146">
        <f t="shared" si="0"/>
        <v>-35.729907274480333</v>
      </c>
      <c r="H66" s="135" t="s">
        <v>6</v>
      </c>
      <c r="I66" s="147">
        <v>615852.09</v>
      </c>
      <c r="J66" s="140">
        <v>575912.14</v>
      </c>
      <c r="K66" s="148">
        <f t="shared" si="1"/>
        <v>-6.4853153295298505</v>
      </c>
      <c r="L66" s="135" t="s">
        <v>6</v>
      </c>
      <c r="M66" s="149">
        <f t="shared" si="2"/>
        <v>68.455026744324257</v>
      </c>
    </row>
    <row r="67" spans="1:13" ht="13" customHeight="1" x14ac:dyDescent="0.3">
      <c r="A67" s="19" t="s">
        <v>60</v>
      </c>
      <c r="B67" s="152">
        <v>1145</v>
      </c>
      <c r="C67" s="144">
        <v>19870</v>
      </c>
      <c r="D67" s="106">
        <v>-31.788534157226223</v>
      </c>
      <c r="E67" s="155">
        <v>20152.849999999999</v>
      </c>
      <c r="F67" s="155">
        <v>14068.75</v>
      </c>
      <c r="G67" s="146">
        <f t="shared" si="0"/>
        <v>-30.189774647258329</v>
      </c>
      <c r="H67" s="135" t="s">
        <v>6</v>
      </c>
      <c r="I67" s="147">
        <v>138646.29999999999</v>
      </c>
      <c r="J67" s="140">
        <v>149630.6</v>
      </c>
      <c r="K67" s="148">
        <f t="shared" si="1"/>
        <v>7.9225338144617075</v>
      </c>
      <c r="L67" s="135" t="s">
        <v>3</v>
      </c>
      <c r="M67" s="149">
        <f t="shared" si="2"/>
        <v>130.68174672489084</v>
      </c>
    </row>
    <row r="68" spans="1:13" ht="13" customHeight="1" x14ac:dyDescent="0.3">
      <c r="A68" s="19" t="s">
        <v>61</v>
      </c>
      <c r="B68" s="152">
        <v>2741</v>
      </c>
      <c r="C68" s="144">
        <v>56432</v>
      </c>
      <c r="D68" s="106">
        <v>44.408618660115671</v>
      </c>
      <c r="E68" s="149">
        <v>13458.6</v>
      </c>
      <c r="F68" s="149">
        <v>53007</v>
      </c>
      <c r="G68" s="146" t="s">
        <v>98</v>
      </c>
      <c r="H68" s="135" t="s">
        <v>3</v>
      </c>
      <c r="I68" s="147">
        <v>216613</v>
      </c>
      <c r="J68" s="140">
        <v>237806.3</v>
      </c>
      <c r="K68" s="146">
        <f t="shared" si="1"/>
        <v>9.7839464852063287</v>
      </c>
      <c r="L68" s="135" t="s">
        <v>3</v>
      </c>
      <c r="M68" s="149">
        <f t="shared" si="2"/>
        <v>86.758956585187889</v>
      </c>
    </row>
    <row r="69" spans="1:13" ht="13" customHeight="1" x14ac:dyDescent="0.3">
      <c r="A69" s="19" t="s">
        <v>62</v>
      </c>
      <c r="B69" s="152">
        <v>725</v>
      </c>
      <c r="C69" s="144">
        <v>10608</v>
      </c>
      <c r="D69" s="105">
        <v>-0.45045045045044585</v>
      </c>
      <c r="E69" s="149">
        <v>3252.3</v>
      </c>
      <c r="F69" s="149">
        <v>-2629.4</v>
      </c>
      <c r="G69" s="146" t="s">
        <v>120</v>
      </c>
      <c r="H69" s="135" t="s">
        <v>6</v>
      </c>
      <c r="I69" s="147">
        <v>27074.899999999998</v>
      </c>
      <c r="J69" s="149">
        <v>48371.65</v>
      </c>
      <c r="K69" s="146">
        <f t="shared" si="1"/>
        <v>78.658646938677549</v>
      </c>
      <c r="L69" s="135" t="s">
        <v>3</v>
      </c>
      <c r="M69" s="149">
        <f t="shared" si="2"/>
        <v>66.719517241379307</v>
      </c>
    </row>
    <row r="70" spans="1:13" ht="13" customHeight="1" x14ac:dyDescent="0.3">
      <c r="A70" s="19" t="s">
        <v>63</v>
      </c>
      <c r="B70" s="152">
        <v>4156</v>
      </c>
      <c r="C70" s="144">
        <v>57298.45</v>
      </c>
      <c r="D70" s="106">
        <v>76.389761113163402</v>
      </c>
      <c r="E70" s="149">
        <v>27878</v>
      </c>
      <c r="F70" s="149">
        <v>44648.45</v>
      </c>
      <c r="G70" s="150">
        <f t="shared" si="0"/>
        <v>60.15657507712173</v>
      </c>
      <c r="H70" s="135" t="s">
        <v>3</v>
      </c>
      <c r="I70" s="147">
        <v>406083.13</v>
      </c>
      <c r="J70" s="140">
        <v>220938.22999999998</v>
      </c>
      <c r="K70" s="146">
        <f t="shared" si="1"/>
        <v>-45.592856812347762</v>
      </c>
      <c r="L70" s="135" t="s">
        <v>6</v>
      </c>
      <c r="M70" s="149">
        <f t="shared" si="2"/>
        <v>53.161268046198266</v>
      </c>
    </row>
    <row r="71" spans="1:13" ht="13" customHeight="1" x14ac:dyDescent="0.3">
      <c r="A71" s="19" t="s">
        <v>64</v>
      </c>
      <c r="B71" s="152">
        <v>2540</v>
      </c>
      <c r="C71" s="144">
        <v>58524.5</v>
      </c>
      <c r="D71" s="106">
        <v>-7.0032956311435584</v>
      </c>
      <c r="E71" s="149">
        <v>14835.15</v>
      </c>
      <c r="F71" s="149">
        <v>25367.13</v>
      </c>
      <c r="G71" s="146">
        <f t="shared" si="0"/>
        <v>70.993417660084333</v>
      </c>
      <c r="H71" s="135" t="s">
        <v>3</v>
      </c>
      <c r="I71" s="147">
        <v>479487.18000000005</v>
      </c>
      <c r="J71" s="90">
        <v>501682.1</v>
      </c>
      <c r="K71" s="146">
        <f t="shared" si="1"/>
        <v>4.6288870538728322</v>
      </c>
      <c r="L71" s="135" t="s">
        <v>3</v>
      </c>
      <c r="M71" s="155">
        <f t="shared" si="2"/>
        <v>197.51263779527559</v>
      </c>
    </row>
    <row r="72" spans="1:13" ht="13" customHeight="1" x14ac:dyDescent="0.3">
      <c r="A72" s="19" t="s">
        <v>65</v>
      </c>
      <c r="B72" s="152">
        <v>1166</v>
      </c>
      <c r="C72" s="144">
        <v>40884.800000000003</v>
      </c>
      <c r="D72" s="105">
        <v>3.2840888421818537</v>
      </c>
      <c r="E72" s="149">
        <v>19484.8</v>
      </c>
      <c r="F72" s="149">
        <v>7507.7</v>
      </c>
      <c r="G72" s="146">
        <f t="shared" si="0"/>
        <v>-61.468939891607818</v>
      </c>
      <c r="H72" s="135" t="s">
        <v>6</v>
      </c>
      <c r="I72" s="147">
        <v>187590.25</v>
      </c>
      <c r="J72" s="149">
        <v>83345.95</v>
      </c>
      <c r="K72" s="146">
        <f t="shared" si="1"/>
        <v>-55.570212204525561</v>
      </c>
      <c r="L72" s="135" t="s">
        <v>6</v>
      </c>
      <c r="M72" s="149">
        <f t="shared" si="2"/>
        <v>71.480231560891937</v>
      </c>
    </row>
    <row r="73" spans="1:13" ht="13" customHeight="1" x14ac:dyDescent="0.3">
      <c r="A73" s="19" t="s">
        <v>66</v>
      </c>
      <c r="B73" s="152">
        <v>5050</v>
      </c>
      <c r="C73" s="144">
        <v>195796.4</v>
      </c>
      <c r="D73" s="106">
        <v>-2.9780777463147223</v>
      </c>
      <c r="E73" s="149">
        <v>138393.79999999999</v>
      </c>
      <c r="F73" s="149">
        <v>147853.20000000001</v>
      </c>
      <c r="G73" s="146">
        <f t="shared" si="0"/>
        <v>6.8351327877405055</v>
      </c>
      <c r="H73" s="135" t="s">
        <v>3</v>
      </c>
      <c r="I73" s="147">
        <v>739999.69</v>
      </c>
      <c r="J73" s="140">
        <v>683960.21</v>
      </c>
      <c r="K73" s="146">
        <f t="shared" si="1"/>
        <v>-7.5729058751362377</v>
      </c>
      <c r="L73" s="135" t="s">
        <v>6</v>
      </c>
      <c r="M73" s="149">
        <f t="shared" si="2"/>
        <v>135.43766534653466</v>
      </c>
    </row>
    <row r="74" spans="1:13" ht="13" customHeight="1" x14ac:dyDescent="0.3">
      <c r="A74" s="19" t="s">
        <v>67</v>
      </c>
      <c r="B74" s="152">
        <v>2688</v>
      </c>
      <c r="C74" s="144">
        <v>120966.45</v>
      </c>
      <c r="D74" s="105">
        <v>11.29056964834847</v>
      </c>
      <c r="E74" s="149">
        <v>86433.25</v>
      </c>
      <c r="F74" s="149">
        <v>73103.05</v>
      </c>
      <c r="G74" s="146">
        <f t="shared" ref="G74:G98" si="3">(F74/E74-1)*100</f>
        <v>-15.422537044482299</v>
      </c>
      <c r="H74" s="135" t="s">
        <v>6</v>
      </c>
      <c r="I74" s="147">
        <v>624017.65</v>
      </c>
      <c r="J74" s="140">
        <v>688802.35000000009</v>
      </c>
      <c r="K74" s="146">
        <f>(J74/I74-1)*100</f>
        <v>10.381869807688936</v>
      </c>
      <c r="L74" s="135" t="s">
        <v>3</v>
      </c>
      <c r="M74" s="149">
        <f t="shared" ref="M74:M98" si="4">J74/B74</f>
        <v>256.2508742559524</v>
      </c>
    </row>
    <row r="75" spans="1:13" ht="13" customHeight="1" x14ac:dyDescent="0.3">
      <c r="A75" s="19" t="s">
        <v>68</v>
      </c>
      <c r="B75" s="152">
        <v>7387</v>
      </c>
      <c r="C75" s="144">
        <v>155205.35</v>
      </c>
      <c r="D75" s="106">
        <v>-8.015693688594661</v>
      </c>
      <c r="E75" s="149">
        <v>65001.15</v>
      </c>
      <c r="F75" s="149">
        <v>70528.45</v>
      </c>
      <c r="G75" s="146">
        <f t="shared" si="3"/>
        <v>8.5033880169812281</v>
      </c>
      <c r="H75" s="135" t="s">
        <v>3</v>
      </c>
      <c r="I75" s="147">
        <v>1038792.62</v>
      </c>
      <c r="J75" s="140">
        <v>993210</v>
      </c>
      <c r="K75" s="146">
        <f>(J75/I75-1)*100</f>
        <v>-4.3880384903004055</v>
      </c>
      <c r="L75" s="135" t="s">
        <v>6</v>
      </c>
      <c r="M75" s="149">
        <f t="shared" si="4"/>
        <v>134.45377013672669</v>
      </c>
    </row>
    <row r="76" spans="1:13" ht="13" customHeight="1" x14ac:dyDescent="0.3">
      <c r="A76" s="19" t="s">
        <v>69</v>
      </c>
      <c r="B76" s="152">
        <v>1463</v>
      </c>
      <c r="C76" s="144">
        <v>21764</v>
      </c>
      <c r="D76" s="105">
        <v>21.18208772393826</v>
      </c>
      <c r="E76" s="149">
        <v>-5527.4</v>
      </c>
      <c r="F76" s="149">
        <v>7381.55</v>
      </c>
      <c r="G76" s="146" t="s">
        <v>120</v>
      </c>
      <c r="H76" s="135" t="s">
        <v>3</v>
      </c>
      <c r="I76" s="147">
        <v>-17090.949999999997</v>
      </c>
      <c r="J76" s="149">
        <v>74721.650000000009</v>
      </c>
      <c r="K76" s="146" t="s">
        <v>120</v>
      </c>
      <c r="L76" s="135" t="s">
        <v>3</v>
      </c>
      <c r="M76" s="149">
        <f t="shared" si="4"/>
        <v>51.074265208475744</v>
      </c>
    </row>
    <row r="77" spans="1:13" ht="13" customHeight="1" x14ac:dyDescent="0.3">
      <c r="A77" s="19" t="s">
        <v>70</v>
      </c>
      <c r="B77" s="152">
        <v>4425</v>
      </c>
      <c r="C77" s="144">
        <v>54488.95</v>
      </c>
      <c r="D77" s="106">
        <v>-31.436205753228496</v>
      </c>
      <c r="E77" s="149">
        <v>17387.349999999999</v>
      </c>
      <c r="F77" s="149">
        <v>13187.56</v>
      </c>
      <c r="G77" s="150">
        <f t="shared" si="3"/>
        <v>-24.154284580456476</v>
      </c>
      <c r="H77" s="135" t="s">
        <v>6</v>
      </c>
      <c r="I77" s="147">
        <v>113150.79999999999</v>
      </c>
      <c r="J77" s="140">
        <v>202754.36</v>
      </c>
      <c r="K77" s="146">
        <f>(J77/I77-1)*100</f>
        <v>79.189506393238048</v>
      </c>
      <c r="L77" s="135" t="s">
        <v>3</v>
      </c>
      <c r="M77" s="149">
        <f t="shared" si="4"/>
        <v>45.820194350282485</v>
      </c>
    </row>
    <row r="78" spans="1:13" ht="13" customHeight="1" x14ac:dyDescent="0.3">
      <c r="A78" s="19" t="s">
        <v>71</v>
      </c>
      <c r="B78" s="152">
        <v>2249</v>
      </c>
      <c r="C78" s="144">
        <v>34484.199999999997</v>
      </c>
      <c r="D78" s="106">
        <v>80.607012857778798</v>
      </c>
      <c r="E78" s="149">
        <v>3057.45</v>
      </c>
      <c r="F78" s="149">
        <v>9770.1200000000008</v>
      </c>
      <c r="G78" s="146" t="s">
        <v>98</v>
      </c>
      <c r="H78" s="135" t="s">
        <v>3</v>
      </c>
      <c r="I78" s="147">
        <v>148046.95000000001</v>
      </c>
      <c r="J78" s="140">
        <v>122319.31999999999</v>
      </c>
      <c r="K78" s="146">
        <f t="shared" ref="K78:K96" si="5">(J78/I78-1)*100</f>
        <v>-17.378020958891771</v>
      </c>
      <c r="L78" s="135" t="s">
        <v>6</v>
      </c>
      <c r="M78" s="149">
        <f t="shared" si="4"/>
        <v>54.388314806580702</v>
      </c>
    </row>
    <row r="79" spans="1:13" ht="13" customHeight="1" x14ac:dyDescent="0.3">
      <c r="A79" s="19"/>
      <c r="B79" s="152"/>
      <c r="C79" s="144"/>
      <c r="D79" s="103"/>
      <c r="E79" s="149"/>
      <c r="F79" s="149"/>
      <c r="G79" s="134"/>
      <c r="H79" s="153"/>
      <c r="I79" s="147"/>
      <c r="J79" s="140"/>
      <c r="K79" s="137"/>
      <c r="L79" s="153"/>
      <c r="M79" s="154"/>
    </row>
    <row r="80" spans="1:13" ht="13" customHeight="1" x14ac:dyDescent="0.3">
      <c r="A80" s="18" t="s">
        <v>72</v>
      </c>
      <c r="B80" s="108">
        <v>52104</v>
      </c>
      <c r="C80" s="141">
        <v>1230197.2000000002</v>
      </c>
      <c r="D80" s="103">
        <v>2.0356710119291854</v>
      </c>
      <c r="E80" s="142">
        <v>594671.38</v>
      </c>
      <c r="F80" s="142">
        <v>462536.21</v>
      </c>
      <c r="G80" s="134">
        <f t="shared" si="3"/>
        <v>-22.219863683367436</v>
      </c>
      <c r="H80" s="135" t="s">
        <v>6</v>
      </c>
      <c r="I80" s="142">
        <v>3632064.5100000002</v>
      </c>
      <c r="J80" s="136">
        <v>4439292.0200000005</v>
      </c>
      <c r="K80" s="137">
        <f t="shared" si="5"/>
        <v>22.22503228611432</v>
      </c>
      <c r="L80" s="135" t="s">
        <v>3</v>
      </c>
      <c r="M80" s="142">
        <f>J80/B80</f>
        <v>85.200599186242911</v>
      </c>
    </row>
    <row r="81" spans="1:13" ht="13" customHeight="1" x14ac:dyDescent="0.3">
      <c r="A81" s="19" t="s">
        <v>73</v>
      </c>
      <c r="B81" s="152">
        <v>2387</v>
      </c>
      <c r="C81" s="144">
        <v>56103.95</v>
      </c>
      <c r="D81" s="105">
        <v>-7.2299336848205993</v>
      </c>
      <c r="E81" s="149">
        <v>14447</v>
      </c>
      <c r="F81" s="149">
        <v>-4503.6499999999996</v>
      </c>
      <c r="G81" s="146" t="s">
        <v>120</v>
      </c>
      <c r="H81" s="135" t="s">
        <v>6</v>
      </c>
      <c r="I81" s="147">
        <v>213266.2</v>
      </c>
      <c r="J81" s="149">
        <v>174644.37</v>
      </c>
      <c r="K81" s="148">
        <f t="shared" si="5"/>
        <v>-18.109681702960913</v>
      </c>
      <c r="L81" s="135" t="s">
        <v>6</v>
      </c>
      <c r="M81" s="149">
        <f t="shared" si="4"/>
        <v>73.164796816087133</v>
      </c>
    </row>
    <row r="82" spans="1:13" ht="13" customHeight="1" x14ac:dyDescent="0.3">
      <c r="A82" s="19" t="s">
        <v>74</v>
      </c>
      <c r="B82" s="152">
        <v>1303</v>
      </c>
      <c r="C82" s="144">
        <v>39173</v>
      </c>
      <c r="D82" s="105">
        <v>-2.6733583443066866</v>
      </c>
      <c r="E82" s="149">
        <v>13643.95</v>
      </c>
      <c r="F82" s="149">
        <v>7759.8</v>
      </c>
      <c r="G82" s="150">
        <f t="shared" si="3"/>
        <v>-43.126440656847912</v>
      </c>
      <c r="H82" s="135" t="s">
        <v>6</v>
      </c>
      <c r="I82" s="147">
        <v>155058.65000000002</v>
      </c>
      <c r="J82" s="90">
        <v>142719.47999999998</v>
      </c>
      <c r="K82" s="148">
        <f t="shared" si="5"/>
        <v>-7.9577437311623918</v>
      </c>
      <c r="L82" s="135" t="s">
        <v>6</v>
      </c>
      <c r="M82" s="155">
        <f t="shared" si="4"/>
        <v>109.5314504988488</v>
      </c>
    </row>
    <row r="83" spans="1:13" ht="13" customHeight="1" x14ac:dyDescent="0.3">
      <c r="A83" s="19" t="s">
        <v>75</v>
      </c>
      <c r="B83" s="152">
        <v>3237</v>
      </c>
      <c r="C83" s="144">
        <v>17732.150000000001</v>
      </c>
      <c r="D83" s="106">
        <v>11.117621255796472</v>
      </c>
      <c r="E83" s="149">
        <v>11678.8</v>
      </c>
      <c r="F83" s="149">
        <v>15827.8</v>
      </c>
      <c r="G83" s="150">
        <f t="shared" si="3"/>
        <v>35.525910196253044</v>
      </c>
      <c r="H83" s="135" t="s">
        <v>3</v>
      </c>
      <c r="I83" s="147">
        <v>307027.45</v>
      </c>
      <c r="J83" s="149">
        <v>207399.9</v>
      </c>
      <c r="K83" s="146">
        <f t="shared" si="5"/>
        <v>-32.449069293315638</v>
      </c>
      <c r="L83" s="135" t="s">
        <v>6</v>
      </c>
      <c r="M83" s="149">
        <f t="shared" si="4"/>
        <v>64.071640407784983</v>
      </c>
    </row>
    <row r="84" spans="1:13" ht="13" customHeight="1" x14ac:dyDescent="0.3">
      <c r="A84" s="19" t="s">
        <v>76</v>
      </c>
      <c r="B84" s="152">
        <v>1317</v>
      </c>
      <c r="C84" s="144">
        <v>18253</v>
      </c>
      <c r="D84" s="105">
        <v>69.608385175411286</v>
      </c>
      <c r="E84" s="149">
        <v>10761.85</v>
      </c>
      <c r="F84" s="149">
        <v>10235.299999999999</v>
      </c>
      <c r="G84" s="146">
        <f t="shared" si="3"/>
        <v>-4.8927461356551234</v>
      </c>
      <c r="H84" s="135" t="s">
        <v>6</v>
      </c>
      <c r="I84" s="147">
        <v>51217.049999999996</v>
      </c>
      <c r="J84" s="149">
        <v>11930.349999999999</v>
      </c>
      <c r="K84" s="148">
        <f t="shared" si="5"/>
        <v>-76.706292142948499</v>
      </c>
      <c r="L84" s="135" t="s">
        <v>6</v>
      </c>
      <c r="M84" s="149">
        <f t="shared" si="4"/>
        <v>9.0587319665907362</v>
      </c>
    </row>
    <row r="85" spans="1:13" ht="13" customHeight="1" x14ac:dyDescent="0.3">
      <c r="A85" s="19" t="s">
        <v>77</v>
      </c>
      <c r="B85" s="152">
        <v>5625</v>
      </c>
      <c r="C85" s="144">
        <v>233564.6</v>
      </c>
      <c r="D85" s="105">
        <v>2.7288179315346772</v>
      </c>
      <c r="E85" s="149">
        <v>121017.55</v>
      </c>
      <c r="F85" s="149">
        <v>85870.75</v>
      </c>
      <c r="G85" s="146">
        <f t="shared" si="3"/>
        <v>-29.042729752833374</v>
      </c>
      <c r="H85" s="135" t="s">
        <v>6</v>
      </c>
      <c r="I85" s="147">
        <v>789053.25</v>
      </c>
      <c r="J85" s="140">
        <v>595566.39</v>
      </c>
      <c r="K85" s="148">
        <f t="shared" si="5"/>
        <v>-24.521394468624269</v>
      </c>
      <c r="L85" s="135" t="s">
        <v>6</v>
      </c>
      <c r="M85" s="149">
        <f t="shared" si="4"/>
        <v>105.87846933333334</v>
      </c>
    </row>
    <row r="86" spans="1:13" ht="13" customHeight="1" x14ac:dyDescent="0.3">
      <c r="A86" s="19" t="s">
        <v>78</v>
      </c>
      <c r="B86" s="152">
        <v>3455</v>
      </c>
      <c r="C86" s="144">
        <v>47134.15</v>
      </c>
      <c r="D86" s="105">
        <v>-21.296958018721423</v>
      </c>
      <c r="E86" s="149">
        <v>53765.8</v>
      </c>
      <c r="F86" s="149">
        <v>-87510.5</v>
      </c>
      <c r="G86" s="146" t="s">
        <v>120</v>
      </c>
      <c r="H86" s="135" t="s">
        <v>6</v>
      </c>
      <c r="I86" s="147">
        <v>474548.24</v>
      </c>
      <c r="J86" s="140">
        <v>428478.47</v>
      </c>
      <c r="K86" s="148">
        <f t="shared" si="5"/>
        <v>-9.7081320963280824</v>
      </c>
      <c r="L86" s="135" t="s">
        <v>6</v>
      </c>
      <c r="M86" s="149">
        <f t="shared" si="4"/>
        <v>124.01692329956583</v>
      </c>
    </row>
    <row r="87" spans="1:13" ht="13" customHeight="1" x14ac:dyDescent="0.3">
      <c r="A87" s="19" t="s">
        <v>79</v>
      </c>
      <c r="B87" s="152">
        <v>2184</v>
      </c>
      <c r="C87" s="144">
        <v>53262</v>
      </c>
      <c r="D87" s="106">
        <v>-5.6909129541752197</v>
      </c>
      <c r="E87" s="155">
        <v>35066</v>
      </c>
      <c r="F87" s="155">
        <v>34562.15</v>
      </c>
      <c r="G87" s="146">
        <f t="shared" si="3"/>
        <v>-1.4368619175269437</v>
      </c>
      <c r="H87" s="135" t="s">
        <v>6</v>
      </c>
      <c r="I87" s="147">
        <v>321921.5</v>
      </c>
      <c r="J87" s="140">
        <v>156038.84</v>
      </c>
      <c r="K87" s="146">
        <f t="shared" si="5"/>
        <v>-51.528916210939627</v>
      </c>
      <c r="L87" s="135" t="s">
        <v>6</v>
      </c>
      <c r="M87" s="149">
        <f t="shared" si="4"/>
        <v>71.446355311355305</v>
      </c>
    </row>
    <row r="88" spans="1:13" ht="13" customHeight="1" x14ac:dyDescent="0.3">
      <c r="A88" s="19" t="s">
        <v>80</v>
      </c>
      <c r="B88" s="152">
        <v>3263</v>
      </c>
      <c r="C88" s="144">
        <v>62403</v>
      </c>
      <c r="D88" s="106">
        <v>1.2235456708738379</v>
      </c>
      <c r="E88" s="149">
        <v>30227.8</v>
      </c>
      <c r="F88" s="149">
        <v>52957</v>
      </c>
      <c r="G88" s="146">
        <f t="shared" si="3"/>
        <v>75.193034226771388</v>
      </c>
      <c r="H88" s="135" t="s">
        <v>3</v>
      </c>
      <c r="I88" s="147">
        <v>196025.75</v>
      </c>
      <c r="J88" s="140">
        <v>411613.05</v>
      </c>
      <c r="K88" s="104" t="s">
        <v>98</v>
      </c>
      <c r="L88" s="135" t="s">
        <v>3</v>
      </c>
      <c r="M88" s="149">
        <f t="shared" si="4"/>
        <v>126.14558688323628</v>
      </c>
    </row>
    <row r="89" spans="1:13" ht="13" customHeight="1" x14ac:dyDescent="0.3">
      <c r="A89" s="19" t="s">
        <v>123</v>
      </c>
      <c r="B89" s="152">
        <v>1896</v>
      </c>
      <c r="C89" s="144">
        <v>43937.7</v>
      </c>
      <c r="D89" s="105">
        <v>-18.832373797038915</v>
      </c>
      <c r="E89" s="149">
        <v>29956.65</v>
      </c>
      <c r="F89" s="149">
        <v>9714.6</v>
      </c>
      <c r="G89" s="146">
        <f t="shared" si="3"/>
        <v>-67.57114029773021</v>
      </c>
      <c r="H89" s="135" t="s">
        <v>6</v>
      </c>
      <c r="I89" s="147">
        <v>144675.5</v>
      </c>
      <c r="J89" s="149">
        <v>136087.35</v>
      </c>
      <c r="K89" s="146">
        <f t="shared" si="5"/>
        <v>-5.936146756016047</v>
      </c>
      <c r="L89" s="135" t="s">
        <v>6</v>
      </c>
      <c r="M89" s="149">
        <f t="shared" si="4"/>
        <v>71.776028481012659</v>
      </c>
    </row>
    <row r="90" spans="1:13" ht="13" customHeight="1" x14ac:dyDescent="0.3">
      <c r="A90" s="19" t="s">
        <v>82</v>
      </c>
      <c r="B90" s="152">
        <v>618</v>
      </c>
      <c r="C90" s="144">
        <v>0</v>
      </c>
      <c r="D90" s="105">
        <v>0</v>
      </c>
      <c r="E90" s="149">
        <v>0</v>
      </c>
      <c r="F90" s="149">
        <v>0</v>
      </c>
      <c r="G90" s="146" t="s">
        <v>103</v>
      </c>
      <c r="H90" s="135" t="s">
        <v>21</v>
      </c>
      <c r="I90" s="147">
        <v>0</v>
      </c>
      <c r="J90" s="140">
        <v>10804.5</v>
      </c>
      <c r="K90" s="104" t="s">
        <v>103</v>
      </c>
      <c r="L90" s="135" t="s">
        <v>3</v>
      </c>
      <c r="M90" s="149">
        <f t="shared" si="4"/>
        <v>17.483009708737864</v>
      </c>
    </row>
    <row r="91" spans="1:13" ht="13" customHeight="1" x14ac:dyDescent="0.3">
      <c r="A91" s="19" t="s">
        <v>83</v>
      </c>
      <c r="B91" s="152">
        <v>3356</v>
      </c>
      <c r="C91" s="144">
        <v>128450.9</v>
      </c>
      <c r="D91" s="105">
        <v>86.547608155464445</v>
      </c>
      <c r="E91" s="155">
        <v>23575</v>
      </c>
      <c r="F91" s="155">
        <v>57884.1</v>
      </c>
      <c r="G91" s="146" t="s">
        <v>98</v>
      </c>
      <c r="H91" s="135" t="s">
        <v>3</v>
      </c>
      <c r="I91" s="147">
        <v>210681.1</v>
      </c>
      <c r="J91" s="140">
        <v>422941.94999999995</v>
      </c>
      <c r="K91" s="104" t="s">
        <v>98</v>
      </c>
      <c r="L91" s="135" t="s">
        <v>3</v>
      </c>
      <c r="M91" s="149">
        <f t="shared" si="4"/>
        <v>126.02561084624551</v>
      </c>
    </row>
    <row r="92" spans="1:13" ht="13" customHeight="1" x14ac:dyDescent="0.3">
      <c r="A92" s="19" t="s">
        <v>84</v>
      </c>
      <c r="B92" s="152">
        <v>2710</v>
      </c>
      <c r="C92" s="144">
        <v>60721.8</v>
      </c>
      <c r="D92" s="105">
        <v>29.227351034884187</v>
      </c>
      <c r="E92" s="149">
        <v>27053.55</v>
      </c>
      <c r="F92" s="149">
        <v>11671.05</v>
      </c>
      <c r="G92" s="146">
        <f t="shared" si="3"/>
        <v>-56.859450977782956</v>
      </c>
      <c r="H92" s="135" t="s">
        <v>6</v>
      </c>
      <c r="I92" s="147">
        <v>189052.69999999998</v>
      </c>
      <c r="J92" s="140">
        <v>216143.5</v>
      </c>
      <c r="K92" s="146">
        <f t="shared" si="5"/>
        <v>14.329760960832626</v>
      </c>
      <c r="L92" s="135" t="s">
        <v>3</v>
      </c>
      <c r="M92" s="149">
        <f t="shared" si="4"/>
        <v>79.757749077490772</v>
      </c>
    </row>
    <row r="93" spans="1:13" ht="13" customHeight="1" x14ac:dyDescent="0.3">
      <c r="A93" s="19" t="s">
        <v>85</v>
      </c>
      <c r="B93" s="152">
        <v>823</v>
      </c>
      <c r="C93" s="144">
        <v>22717</v>
      </c>
      <c r="D93" s="106">
        <v>-12.210937983058178</v>
      </c>
      <c r="E93" s="149">
        <v>-1927.9</v>
      </c>
      <c r="F93" s="149">
        <v>1328</v>
      </c>
      <c r="G93" s="146" t="s">
        <v>120</v>
      </c>
      <c r="H93" s="135" t="s">
        <v>3</v>
      </c>
      <c r="I93" s="147">
        <v>17172.949999999997</v>
      </c>
      <c r="J93" s="140">
        <v>27852.5</v>
      </c>
      <c r="K93" s="146">
        <f t="shared" si="5"/>
        <v>62.188208781834241</v>
      </c>
      <c r="L93" s="135" t="s">
        <v>3</v>
      </c>
      <c r="M93" s="149">
        <f t="shared" si="4"/>
        <v>33.842648845686512</v>
      </c>
    </row>
    <row r="94" spans="1:13" ht="13" customHeight="1" x14ac:dyDescent="0.3">
      <c r="A94" s="19" t="s">
        <v>86</v>
      </c>
      <c r="B94" s="152">
        <v>3607</v>
      </c>
      <c r="C94" s="144">
        <v>45884.3</v>
      </c>
      <c r="D94" s="105">
        <v>44.821034325491716</v>
      </c>
      <c r="E94" s="149">
        <v>27697.45</v>
      </c>
      <c r="F94" s="149">
        <v>34634.300000000003</v>
      </c>
      <c r="G94" s="146">
        <f t="shared" si="3"/>
        <v>25.045085377895802</v>
      </c>
      <c r="H94" s="135" t="s">
        <v>3</v>
      </c>
      <c r="I94" s="147">
        <v>131262.78</v>
      </c>
      <c r="J94" s="140">
        <v>367693.97</v>
      </c>
      <c r="K94" s="104" t="s">
        <v>98</v>
      </c>
      <c r="L94" s="135" t="s">
        <v>3</v>
      </c>
      <c r="M94" s="149">
        <f t="shared" si="4"/>
        <v>101.93899916828389</v>
      </c>
    </row>
    <row r="95" spans="1:13" ht="13" customHeight="1" x14ac:dyDescent="0.3">
      <c r="A95" s="19" t="s">
        <v>87</v>
      </c>
      <c r="B95" s="152">
        <v>10809</v>
      </c>
      <c r="C95" s="144">
        <v>266412</v>
      </c>
      <c r="D95" s="105">
        <v>-10.693502105178476</v>
      </c>
      <c r="E95" s="149">
        <v>115643.63</v>
      </c>
      <c r="F95" s="149">
        <v>169179.96</v>
      </c>
      <c r="G95" s="146">
        <f t="shared" si="3"/>
        <v>46.29423168401059</v>
      </c>
      <c r="H95" s="135" t="s">
        <v>3</v>
      </c>
      <c r="I95" s="147">
        <v>285609.45999999996</v>
      </c>
      <c r="J95" s="140">
        <v>729835.14999999991</v>
      </c>
      <c r="K95" s="104" t="s">
        <v>98</v>
      </c>
      <c r="L95" s="135" t="s">
        <v>3</v>
      </c>
      <c r="M95" s="149">
        <f t="shared" si="4"/>
        <v>67.521061152743073</v>
      </c>
    </row>
    <row r="96" spans="1:13" ht="13" customHeight="1" x14ac:dyDescent="0.3">
      <c r="A96" s="19" t="s">
        <v>88</v>
      </c>
      <c r="B96" s="152">
        <v>2253</v>
      </c>
      <c r="C96" s="144">
        <v>64869.75</v>
      </c>
      <c r="D96" s="105">
        <v>-1.2701604004608624</v>
      </c>
      <c r="E96" s="149">
        <v>37831.9</v>
      </c>
      <c r="F96" s="149">
        <v>31019.35</v>
      </c>
      <c r="G96" s="146">
        <f t="shared" si="3"/>
        <v>-18.007422307629284</v>
      </c>
      <c r="H96" s="135" t="s">
        <v>6</v>
      </c>
      <c r="I96" s="147">
        <v>205904.27</v>
      </c>
      <c r="J96" s="140">
        <v>243952.45</v>
      </c>
      <c r="K96" s="146">
        <f t="shared" si="5"/>
        <v>18.478577447665366</v>
      </c>
      <c r="L96" s="135" t="s">
        <v>3</v>
      </c>
      <c r="M96" s="149">
        <f t="shared" si="4"/>
        <v>108.2789391921882</v>
      </c>
    </row>
    <row r="97" spans="1:14" ht="13" customHeight="1" x14ac:dyDescent="0.3">
      <c r="A97" s="19" t="s">
        <v>89</v>
      </c>
      <c r="B97" s="152">
        <v>1097</v>
      </c>
      <c r="C97" s="144">
        <v>25500</v>
      </c>
      <c r="D97" s="106">
        <v>0</v>
      </c>
      <c r="E97" s="149">
        <v>19200</v>
      </c>
      <c r="F97" s="149">
        <v>19200</v>
      </c>
      <c r="G97" s="146">
        <f t="shared" si="3"/>
        <v>0</v>
      </c>
      <c r="H97" s="135" t="s">
        <v>21</v>
      </c>
      <c r="I97" s="147">
        <v>-68043.3</v>
      </c>
      <c r="J97" s="140">
        <v>61608.65</v>
      </c>
      <c r="K97" s="146" t="s">
        <v>120</v>
      </c>
      <c r="L97" s="135" t="s">
        <v>3</v>
      </c>
      <c r="M97" s="149">
        <f t="shared" si="4"/>
        <v>56.161030082041933</v>
      </c>
    </row>
    <row r="98" spans="1:14" ht="12.75" customHeight="1" x14ac:dyDescent="0.3">
      <c r="A98" s="19" t="s">
        <v>90</v>
      </c>
      <c r="B98" s="152">
        <v>2164</v>
      </c>
      <c r="C98" s="144">
        <v>44077.9</v>
      </c>
      <c r="D98" s="105">
        <v>-20.980937177031389</v>
      </c>
      <c r="E98" s="149">
        <v>25032.35</v>
      </c>
      <c r="F98" s="149">
        <v>12706.2</v>
      </c>
      <c r="G98" s="146">
        <f t="shared" si="3"/>
        <v>-49.240882298305991</v>
      </c>
      <c r="H98" s="135" t="s">
        <v>6</v>
      </c>
      <c r="I98" s="147">
        <v>7630.9599999999991</v>
      </c>
      <c r="J98" s="149">
        <v>93981.15</v>
      </c>
      <c r="K98" s="104" t="s">
        <v>98</v>
      </c>
      <c r="L98" s="135" t="s">
        <v>3</v>
      </c>
      <c r="M98" s="149">
        <f t="shared" si="4"/>
        <v>43.429366913123843</v>
      </c>
    </row>
    <row r="99" spans="1:14" ht="13" customHeight="1" x14ac:dyDescent="0.3">
      <c r="B99" s="152"/>
      <c r="C99" s="90"/>
      <c r="D99" s="91"/>
      <c r="E99" s="147"/>
      <c r="F99" s="155"/>
      <c r="G99" s="97"/>
      <c r="H99" s="109"/>
      <c r="I99" s="110"/>
      <c r="J99" s="110"/>
      <c r="K99" s="97"/>
      <c r="L99" s="109"/>
      <c r="M99" s="110"/>
    </row>
    <row r="100" spans="1:14" ht="13" customHeight="1" x14ac:dyDescent="0.3">
      <c r="A100" s="19" t="s">
        <v>124</v>
      </c>
      <c r="B100" s="152"/>
      <c r="C100" s="90"/>
      <c r="D100" s="91"/>
      <c r="E100" s="147"/>
      <c r="F100" s="155"/>
      <c r="G100" s="97"/>
      <c r="H100" s="109"/>
      <c r="I100" s="110"/>
      <c r="J100" s="110"/>
      <c r="K100" s="97"/>
      <c r="L100" s="109"/>
      <c r="M100" s="110"/>
    </row>
    <row r="101" spans="1:14" x14ac:dyDescent="0.3">
      <c r="A101" s="19" t="s">
        <v>125</v>
      </c>
      <c r="B101" s="152"/>
      <c r="C101" s="152"/>
      <c r="E101" s="152"/>
      <c r="F101" s="152"/>
      <c r="G101" s="97"/>
      <c r="H101" s="109"/>
      <c r="I101" s="110"/>
      <c r="J101" s="110"/>
      <c r="K101" s="97"/>
      <c r="L101" s="109"/>
      <c r="M101" s="110"/>
    </row>
    <row r="102" spans="1:14" ht="13" customHeight="1" x14ac:dyDescent="0.3">
      <c r="B102" s="152"/>
      <c r="C102" s="152"/>
      <c r="D102" s="60"/>
      <c r="E102" s="152"/>
      <c r="F102" s="152"/>
      <c r="G102" s="97"/>
      <c r="H102" s="109"/>
      <c r="I102" s="110"/>
      <c r="J102" s="110"/>
      <c r="K102" s="97"/>
      <c r="L102" s="109"/>
      <c r="M102" s="110"/>
    </row>
    <row r="103" spans="1:14" ht="31.5" customHeight="1" x14ac:dyDescent="0.3">
      <c r="A103" s="236" t="s">
        <v>164</v>
      </c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</row>
    <row r="104" spans="1:14" ht="13.5" customHeight="1" x14ac:dyDescent="0.3">
      <c r="A104" s="236" t="s">
        <v>165</v>
      </c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</row>
    <row r="105" spans="1:14" ht="24.75" customHeight="1" x14ac:dyDescent="0.3">
      <c r="A105" s="92"/>
      <c r="B105" s="93"/>
      <c r="C105" s="152"/>
      <c r="D105" s="19"/>
      <c r="E105" s="152"/>
      <c r="F105" s="152"/>
      <c r="G105" s="97"/>
      <c r="H105" s="94"/>
      <c r="I105" s="152"/>
      <c r="J105" s="152"/>
      <c r="K105" s="95"/>
      <c r="L105" s="94"/>
      <c r="M105" s="152"/>
    </row>
    <row r="106" spans="1:14" ht="13.5" customHeight="1" x14ac:dyDescent="0.3">
      <c r="A106" s="96" t="s">
        <v>127</v>
      </c>
      <c r="D106" s="19"/>
      <c r="G106" s="97"/>
      <c r="H106" s="98"/>
      <c r="I106" s="152"/>
      <c r="J106" s="152"/>
      <c r="K106" s="95"/>
      <c r="L106" s="98"/>
      <c r="M106" s="152"/>
    </row>
    <row r="107" spans="1:14" ht="13.5" customHeight="1" x14ac:dyDescent="0.3">
      <c r="A107" s="99" t="s">
        <v>128</v>
      </c>
      <c r="D107" s="19"/>
      <c r="G107" s="97"/>
      <c r="H107" s="98"/>
      <c r="I107" s="152"/>
      <c r="J107" s="152"/>
      <c r="K107" s="95"/>
      <c r="L107" s="98"/>
      <c r="M107" s="152"/>
    </row>
    <row r="108" spans="1:14" ht="13.5" customHeight="1" x14ac:dyDescent="0.3">
      <c r="A108" s="100" t="s">
        <v>158</v>
      </c>
      <c r="D108" s="19"/>
      <c r="G108" s="97"/>
      <c r="H108" s="98"/>
      <c r="I108" s="152"/>
      <c r="J108" s="152"/>
      <c r="K108" s="95"/>
      <c r="L108" s="98"/>
      <c r="M108" s="152"/>
    </row>
    <row r="109" spans="1:14" ht="13.5" customHeight="1" x14ac:dyDescent="0.3">
      <c r="A109" s="96" t="s">
        <v>130</v>
      </c>
      <c r="D109" s="19"/>
      <c r="G109" s="97"/>
      <c r="H109" s="98"/>
      <c r="I109" s="152"/>
      <c r="J109" s="152"/>
      <c r="K109" s="95"/>
      <c r="L109" s="98"/>
      <c r="M109" s="152"/>
    </row>
    <row r="110" spans="1:14" ht="13.5" customHeight="1" x14ac:dyDescent="0.3">
      <c r="A110" s="47" t="s">
        <v>166</v>
      </c>
      <c r="D110" s="19"/>
      <c r="G110" s="97"/>
      <c r="H110" s="98"/>
      <c r="I110" s="152"/>
      <c r="J110" s="152"/>
      <c r="K110" s="95"/>
      <c r="L110" s="98"/>
      <c r="M110" s="152"/>
    </row>
    <row r="111" spans="1:14" ht="13" customHeight="1" x14ac:dyDescent="0.3">
      <c r="B111" s="152"/>
      <c r="C111" s="152"/>
      <c r="D111" s="60"/>
      <c r="E111" s="152"/>
      <c r="F111" s="152"/>
      <c r="G111" s="97"/>
      <c r="H111" s="109"/>
      <c r="I111" s="110"/>
      <c r="J111" s="110"/>
      <c r="K111" s="97"/>
      <c r="L111" s="109"/>
      <c r="M111" s="110"/>
    </row>
    <row r="112" spans="1:14" x14ac:dyDescent="0.3">
      <c r="A112" s="101" t="s">
        <v>159</v>
      </c>
      <c r="B112" s="102"/>
      <c r="C112" s="152"/>
      <c r="D112" s="60"/>
      <c r="E112" s="152"/>
      <c r="F112" s="152"/>
      <c r="G112" s="97"/>
      <c r="H112" s="109"/>
      <c r="I112" s="110"/>
      <c r="J112" s="110"/>
      <c r="K112" s="97"/>
      <c r="L112" s="109"/>
      <c r="M112" s="110"/>
    </row>
    <row r="113" spans="2:13" x14ac:dyDescent="0.3">
      <c r="B113" s="152"/>
      <c r="C113" s="152"/>
      <c r="D113" s="60"/>
      <c r="E113" s="152"/>
      <c r="F113" s="152"/>
      <c r="G113" s="97"/>
      <c r="H113" s="109"/>
      <c r="I113" s="110"/>
      <c r="J113" s="110"/>
      <c r="K113" s="97"/>
      <c r="L113" s="109"/>
      <c r="M113" s="110"/>
    </row>
    <row r="114" spans="2:13" x14ac:dyDescent="0.3">
      <c r="B114" s="152"/>
      <c r="C114" s="152"/>
      <c r="D114" s="60"/>
      <c r="E114" s="152"/>
      <c r="F114" s="152"/>
      <c r="G114" s="97"/>
      <c r="H114" s="109"/>
      <c r="I114" s="110"/>
      <c r="J114" s="110"/>
      <c r="K114" s="97"/>
      <c r="L114" s="109"/>
      <c r="M114" s="110"/>
    </row>
    <row r="115" spans="2:13" x14ac:dyDescent="0.3">
      <c r="B115" s="152"/>
      <c r="C115" s="152"/>
      <c r="D115" s="60"/>
      <c r="E115" s="152"/>
      <c r="F115" s="152"/>
      <c r="G115" s="97"/>
      <c r="H115" s="109"/>
      <c r="I115" s="110"/>
      <c r="J115" s="110"/>
      <c r="K115" s="97"/>
      <c r="L115" s="109"/>
      <c r="M115" s="110"/>
    </row>
    <row r="116" spans="2:13" x14ac:dyDescent="0.3">
      <c r="B116" s="152"/>
      <c r="C116" s="152"/>
      <c r="D116" s="60"/>
      <c r="E116" s="152"/>
      <c r="F116" s="152"/>
      <c r="G116" s="97"/>
      <c r="H116" s="109"/>
      <c r="I116" s="110"/>
      <c r="J116" s="110"/>
      <c r="K116" s="97"/>
      <c r="L116" s="109"/>
      <c r="M116" s="110"/>
    </row>
    <row r="117" spans="2:13" x14ac:dyDescent="0.3">
      <c r="B117" s="152"/>
      <c r="C117" s="152"/>
      <c r="D117" s="60"/>
      <c r="E117" s="152"/>
      <c r="F117" s="152"/>
      <c r="G117" s="97"/>
      <c r="H117" s="109"/>
      <c r="I117" s="110"/>
      <c r="J117" s="110"/>
      <c r="K117" s="97"/>
      <c r="L117" s="109"/>
      <c r="M117" s="110"/>
    </row>
    <row r="118" spans="2:13" x14ac:dyDescent="0.3">
      <c r="B118" s="152"/>
      <c r="C118" s="152"/>
      <c r="D118" s="60"/>
      <c r="E118" s="152"/>
      <c r="F118" s="152"/>
      <c r="G118" s="97"/>
      <c r="H118" s="109"/>
      <c r="I118" s="110"/>
      <c r="J118" s="110"/>
      <c r="K118" s="97"/>
      <c r="L118" s="109"/>
      <c r="M118" s="110"/>
    </row>
    <row r="119" spans="2:13" x14ac:dyDescent="0.3">
      <c r="B119" s="152"/>
      <c r="C119" s="152"/>
      <c r="D119" s="60"/>
      <c r="E119" s="152"/>
      <c r="F119" s="152"/>
      <c r="G119" s="97"/>
      <c r="H119" s="109"/>
      <c r="I119" s="110"/>
      <c r="J119" s="110"/>
      <c r="K119" s="97"/>
      <c r="L119" s="109"/>
      <c r="M119" s="110"/>
    </row>
    <row r="120" spans="2:13" x14ac:dyDescent="0.3">
      <c r="B120" s="152"/>
      <c r="C120" s="152"/>
      <c r="D120" s="60"/>
      <c r="E120" s="152"/>
      <c r="F120" s="152"/>
      <c r="G120" s="97"/>
      <c r="H120" s="109"/>
      <c r="I120" s="110"/>
      <c r="J120" s="110"/>
      <c r="K120" s="97"/>
      <c r="L120" s="109"/>
      <c r="M120" s="110"/>
    </row>
    <row r="121" spans="2:13" x14ac:dyDescent="0.3">
      <c r="B121" s="152"/>
      <c r="C121" s="152"/>
      <c r="D121" s="60"/>
      <c r="E121" s="152"/>
      <c r="F121" s="152"/>
      <c r="G121" s="97"/>
      <c r="H121" s="109"/>
      <c r="I121" s="110"/>
      <c r="J121" s="110"/>
      <c r="K121" s="97"/>
      <c r="L121" s="109"/>
      <c r="M121" s="110"/>
    </row>
    <row r="122" spans="2:13" x14ac:dyDescent="0.3">
      <c r="B122" s="152"/>
      <c r="C122" s="152"/>
      <c r="D122" s="60"/>
      <c r="E122" s="152"/>
      <c r="F122" s="152"/>
      <c r="G122" s="97"/>
      <c r="H122" s="109"/>
      <c r="I122" s="110"/>
      <c r="J122" s="110"/>
      <c r="K122" s="97"/>
      <c r="L122" s="109"/>
      <c r="M122" s="110"/>
    </row>
    <row r="123" spans="2:13" x14ac:dyDescent="0.3">
      <c r="B123" s="152"/>
      <c r="C123" s="152"/>
      <c r="D123" s="60"/>
      <c r="E123" s="152"/>
      <c r="F123" s="152"/>
      <c r="G123" s="97"/>
      <c r="H123" s="109"/>
      <c r="I123" s="110"/>
      <c r="J123" s="110"/>
      <c r="K123" s="97"/>
      <c r="L123" s="109"/>
      <c r="M123" s="110"/>
    </row>
    <row r="124" spans="2:13" x14ac:dyDescent="0.3">
      <c r="B124" s="152"/>
      <c r="C124" s="152"/>
      <c r="D124" s="60"/>
      <c r="E124" s="152"/>
      <c r="F124" s="152"/>
      <c r="G124" s="97"/>
      <c r="H124" s="109"/>
      <c r="I124" s="110"/>
      <c r="J124" s="110"/>
      <c r="K124" s="97"/>
      <c r="L124" s="109"/>
      <c r="M124" s="110"/>
    </row>
    <row r="125" spans="2:13" x14ac:dyDescent="0.3">
      <c r="B125" s="152"/>
      <c r="C125" s="152"/>
      <c r="D125" s="60"/>
      <c r="E125" s="152"/>
      <c r="F125" s="152"/>
      <c r="G125" s="97"/>
      <c r="H125" s="109"/>
      <c r="I125" s="110"/>
      <c r="J125" s="110"/>
      <c r="K125" s="97"/>
      <c r="L125" s="109"/>
      <c r="M125" s="110"/>
    </row>
    <row r="126" spans="2:13" x14ac:dyDescent="0.3">
      <c r="B126" s="152"/>
      <c r="C126" s="152"/>
      <c r="D126" s="60"/>
      <c r="E126" s="152"/>
      <c r="F126" s="152"/>
      <c r="G126" s="97"/>
      <c r="H126" s="109"/>
      <c r="I126" s="110"/>
      <c r="J126" s="110"/>
      <c r="K126" s="97"/>
      <c r="L126" s="109"/>
      <c r="M126" s="110"/>
    </row>
    <row r="127" spans="2:13" x14ac:dyDescent="0.3">
      <c r="B127" s="152"/>
      <c r="C127" s="152"/>
      <c r="D127" s="60"/>
      <c r="E127" s="152"/>
      <c r="F127" s="152"/>
      <c r="G127" s="97"/>
      <c r="H127" s="109"/>
      <c r="I127" s="110"/>
      <c r="J127" s="110"/>
      <c r="K127" s="97"/>
      <c r="L127" s="109"/>
      <c r="M127" s="110"/>
    </row>
    <row r="128" spans="2:13" x14ac:dyDescent="0.3">
      <c r="B128" s="152"/>
      <c r="C128" s="152"/>
      <c r="D128" s="60"/>
      <c r="E128" s="152"/>
      <c r="F128" s="152"/>
      <c r="G128" s="97"/>
      <c r="H128" s="109"/>
      <c r="I128" s="110"/>
      <c r="J128" s="110"/>
      <c r="K128" s="97"/>
      <c r="L128" s="109"/>
      <c r="M128" s="110"/>
    </row>
    <row r="129" spans="2:13" x14ac:dyDescent="0.3">
      <c r="B129" s="152"/>
      <c r="C129" s="152"/>
      <c r="D129" s="60"/>
      <c r="E129" s="152"/>
      <c r="F129" s="152"/>
      <c r="G129" s="97"/>
      <c r="H129" s="109"/>
      <c r="I129" s="110"/>
      <c r="J129" s="110"/>
      <c r="K129" s="97"/>
      <c r="L129" s="109"/>
      <c r="M129" s="110"/>
    </row>
    <row r="130" spans="2:13" x14ac:dyDescent="0.3">
      <c r="B130" s="152"/>
      <c r="C130" s="152"/>
      <c r="D130" s="60"/>
      <c r="E130" s="152"/>
      <c r="F130" s="152"/>
      <c r="G130" s="97"/>
      <c r="H130" s="109"/>
      <c r="I130" s="110"/>
      <c r="J130" s="110"/>
      <c r="K130" s="97"/>
      <c r="L130" s="109"/>
      <c r="M130" s="110"/>
    </row>
    <row r="131" spans="2:13" x14ac:dyDescent="0.3">
      <c r="B131" s="152"/>
      <c r="C131" s="152"/>
      <c r="D131" s="60"/>
      <c r="E131" s="152"/>
      <c r="F131" s="152"/>
      <c r="G131" s="97"/>
      <c r="H131" s="109"/>
      <c r="I131" s="110"/>
      <c r="J131" s="110"/>
      <c r="K131" s="97"/>
      <c r="L131" s="109"/>
      <c r="M131" s="110"/>
    </row>
    <row r="132" spans="2:13" x14ac:dyDescent="0.3">
      <c r="B132" s="152"/>
      <c r="C132" s="152"/>
      <c r="D132" s="60"/>
      <c r="E132" s="152"/>
      <c r="F132" s="152"/>
      <c r="G132" s="97"/>
      <c r="H132" s="109"/>
      <c r="I132" s="110"/>
      <c r="J132" s="110"/>
      <c r="K132" s="97"/>
      <c r="L132" s="109"/>
      <c r="M132" s="110"/>
    </row>
    <row r="133" spans="2:13" x14ac:dyDescent="0.3">
      <c r="B133" s="152"/>
      <c r="C133" s="152"/>
      <c r="D133" s="60"/>
      <c r="E133" s="152"/>
      <c r="F133" s="152"/>
      <c r="G133" s="97"/>
      <c r="H133" s="109"/>
      <c r="I133" s="110"/>
      <c r="J133" s="110"/>
      <c r="K133" s="97"/>
      <c r="L133" s="109"/>
      <c r="M133" s="110"/>
    </row>
    <row r="134" spans="2:13" x14ac:dyDescent="0.3">
      <c r="B134" s="152"/>
      <c r="C134" s="152"/>
      <c r="D134" s="60"/>
      <c r="E134" s="152"/>
      <c r="F134" s="152"/>
      <c r="G134" s="97"/>
      <c r="H134" s="109"/>
      <c r="I134" s="110"/>
      <c r="J134" s="110"/>
      <c r="K134" s="97"/>
      <c r="L134" s="109"/>
      <c r="M134" s="110"/>
    </row>
    <row r="135" spans="2:13" x14ac:dyDescent="0.3">
      <c r="B135" s="152"/>
      <c r="C135" s="152"/>
      <c r="D135" s="60"/>
      <c r="E135" s="152"/>
      <c r="F135" s="152"/>
      <c r="G135" s="97"/>
      <c r="H135" s="109"/>
      <c r="I135" s="110"/>
      <c r="J135" s="110"/>
      <c r="K135" s="97"/>
      <c r="L135" s="109"/>
      <c r="M135" s="110"/>
    </row>
    <row r="136" spans="2:13" x14ac:dyDescent="0.3">
      <c r="B136" s="152"/>
      <c r="C136" s="152"/>
      <c r="D136" s="60"/>
      <c r="E136" s="152"/>
      <c r="F136" s="152"/>
      <c r="G136" s="97"/>
      <c r="H136" s="109"/>
      <c r="I136" s="110"/>
      <c r="J136" s="110"/>
      <c r="K136" s="97"/>
      <c r="L136" s="109"/>
      <c r="M136" s="110"/>
    </row>
    <row r="137" spans="2:13" x14ac:dyDescent="0.3">
      <c r="B137" s="152"/>
      <c r="C137" s="152"/>
      <c r="D137" s="60"/>
      <c r="E137" s="152"/>
      <c r="F137" s="152"/>
      <c r="G137" s="97"/>
      <c r="H137" s="109"/>
      <c r="I137" s="110"/>
      <c r="J137" s="110"/>
      <c r="K137" s="97"/>
      <c r="L137" s="109"/>
      <c r="M137" s="110"/>
    </row>
    <row r="138" spans="2:13" x14ac:dyDescent="0.3">
      <c r="B138" s="152"/>
      <c r="C138" s="152"/>
      <c r="D138" s="60"/>
      <c r="E138" s="152"/>
      <c r="F138" s="152"/>
      <c r="G138" s="97"/>
      <c r="H138" s="109"/>
      <c r="I138" s="110"/>
      <c r="J138" s="110"/>
      <c r="K138" s="97"/>
      <c r="L138" s="109"/>
      <c r="M138" s="110"/>
    </row>
    <row r="139" spans="2:13" x14ac:dyDescent="0.3">
      <c r="B139" s="152"/>
      <c r="C139" s="152"/>
      <c r="D139" s="60"/>
      <c r="E139" s="152"/>
      <c r="F139" s="152"/>
      <c r="G139" s="97"/>
      <c r="H139" s="109"/>
      <c r="I139" s="110"/>
      <c r="J139" s="110"/>
      <c r="K139" s="97"/>
      <c r="L139" s="109"/>
      <c r="M139" s="110"/>
    </row>
    <row r="140" spans="2:13" x14ac:dyDescent="0.3">
      <c r="B140" s="152"/>
      <c r="C140" s="152"/>
      <c r="D140" s="60"/>
      <c r="E140" s="152"/>
      <c r="F140" s="152"/>
      <c r="G140" s="97"/>
      <c r="H140" s="109"/>
      <c r="I140" s="110"/>
      <c r="J140" s="110"/>
      <c r="K140" s="97"/>
      <c r="L140" s="109"/>
      <c r="M140" s="110"/>
    </row>
    <row r="141" spans="2:13" x14ac:dyDescent="0.3">
      <c r="B141" s="152"/>
      <c r="C141" s="152"/>
      <c r="D141" s="60"/>
      <c r="E141" s="152"/>
      <c r="F141" s="152"/>
      <c r="G141" s="97"/>
      <c r="H141" s="109"/>
      <c r="I141" s="110"/>
      <c r="J141" s="110"/>
      <c r="K141" s="97"/>
      <c r="L141" s="109"/>
      <c r="M141" s="110"/>
    </row>
    <row r="142" spans="2:13" x14ac:dyDescent="0.3">
      <c r="B142" s="152"/>
      <c r="C142" s="152"/>
      <c r="D142" s="60"/>
      <c r="E142" s="152"/>
      <c r="F142" s="152"/>
      <c r="G142" s="97"/>
      <c r="H142" s="109"/>
      <c r="I142" s="110"/>
      <c r="J142" s="110"/>
      <c r="K142" s="97"/>
      <c r="L142" s="109"/>
      <c r="M142" s="110"/>
    </row>
    <row r="143" spans="2:13" x14ac:dyDescent="0.3">
      <c r="B143" s="152"/>
      <c r="C143" s="152"/>
      <c r="D143" s="60"/>
      <c r="E143" s="152"/>
      <c r="F143" s="152"/>
      <c r="G143" s="97"/>
      <c r="H143" s="109"/>
      <c r="I143" s="110"/>
      <c r="J143" s="110"/>
      <c r="K143" s="97"/>
      <c r="L143" s="109"/>
      <c r="M143" s="110"/>
    </row>
    <row r="144" spans="2:13" x14ac:dyDescent="0.3">
      <c r="B144" s="152"/>
      <c r="C144" s="152"/>
      <c r="D144" s="60"/>
      <c r="E144" s="152"/>
      <c r="F144" s="152"/>
      <c r="G144" s="97"/>
      <c r="H144" s="109"/>
      <c r="I144" s="110"/>
      <c r="J144" s="110"/>
      <c r="K144" s="97"/>
      <c r="L144" s="109"/>
      <c r="M144" s="110"/>
    </row>
    <row r="145" spans="2:13" x14ac:dyDescent="0.3">
      <c r="B145" s="152"/>
      <c r="C145" s="152"/>
      <c r="D145" s="60"/>
      <c r="E145" s="152"/>
      <c r="F145" s="152"/>
      <c r="G145" s="97"/>
      <c r="H145" s="109"/>
      <c r="I145" s="110"/>
      <c r="J145" s="110"/>
      <c r="K145" s="97"/>
      <c r="L145" s="109"/>
      <c r="M145" s="110"/>
    </row>
    <row r="146" spans="2:13" x14ac:dyDescent="0.3">
      <c r="B146" s="152"/>
      <c r="C146" s="152"/>
      <c r="D146" s="60"/>
      <c r="E146" s="152"/>
      <c r="F146" s="152"/>
      <c r="G146" s="97"/>
      <c r="H146" s="109"/>
      <c r="I146" s="110"/>
      <c r="J146" s="110"/>
      <c r="K146" s="97"/>
      <c r="L146" s="109"/>
      <c r="M146" s="110"/>
    </row>
  </sheetData>
  <mergeCells count="7">
    <mergeCell ref="A103:N103"/>
    <mergeCell ref="A104:N104"/>
    <mergeCell ref="C4:H4"/>
    <mergeCell ref="I4:M4"/>
    <mergeCell ref="C5:D5"/>
    <mergeCell ref="E5:H5"/>
    <mergeCell ref="I5:M5"/>
  </mergeCells>
  <pageMargins left="0.7" right="0.7" top="1.1770833333333333" bottom="0.78740157499999996" header="0.3" footer="0.3"/>
  <pageSetup paperSize="9" orientation="portrait"/>
  <headerFooter scaleWithDoc="0" alignWithMargins="0">
    <oddHeader>&amp;L&amp;C&amp;R</oddHeader>
    <oddFooter>&amp;L&amp;C&amp;R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zoomScaleNormal="100" workbookViewId="0"/>
  </sheetViews>
  <sheetFormatPr baseColWidth="10" defaultRowHeight="14" x14ac:dyDescent="0.3"/>
  <cols>
    <col min="1" max="1" width="19.25" customWidth="1"/>
    <col min="2" max="2" width="10.25" customWidth="1"/>
    <col min="3" max="3" width="9.08203125" customWidth="1"/>
    <col min="4" max="5" width="11.33203125" customWidth="1"/>
    <col min="6" max="6" width="9.25" customWidth="1"/>
    <col min="7" max="7" width="11.75" customWidth="1"/>
    <col min="8" max="8" width="4.25" customWidth="1"/>
    <col min="9" max="11" width="11.75" customWidth="1"/>
    <col min="12" max="12" width="4.5" customWidth="1"/>
    <col min="13" max="13" width="13.33203125" customWidth="1"/>
    <col min="257" max="257" width="19.25" customWidth="1"/>
    <col min="258" max="258" width="10.25" customWidth="1"/>
    <col min="259" max="259" width="9.08203125" customWidth="1"/>
    <col min="260" max="261" width="11.33203125" customWidth="1"/>
    <col min="262" max="262" width="9.25" customWidth="1"/>
    <col min="263" max="263" width="11.75" customWidth="1"/>
    <col min="264" max="264" width="4.25" customWidth="1"/>
    <col min="265" max="267" width="11.75" customWidth="1"/>
    <col min="268" max="268" width="4.5" customWidth="1"/>
    <col min="269" max="269" width="13.33203125" customWidth="1"/>
    <col min="513" max="513" width="19.25" customWidth="1"/>
    <col min="514" max="514" width="10.25" customWidth="1"/>
    <col min="515" max="515" width="9.08203125" customWidth="1"/>
    <col min="516" max="517" width="11.33203125" customWidth="1"/>
    <col min="518" max="518" width="9.25" customWidth="1"/>
    <col min="519" max="519" width="11.75" customWidth="1"/>
    <col min="520" max="520" width="4.25" customWidth="1"/>
    <col min="521" max="523" width="11.75" customWidth="1"/>
    <col min="524" max="524" width="4.5" customWidth="1"/>
    <col min="525" max="525" width="13.33203125" customWidth="1"/>
    <col min="769" max="769" width="19.25" customWidth="1"/>
    <col min="770" max="770" width="10.25" customWidth="1"/>
    <col min="771" max="771" width="9.08203125" customWidth="1"/>
    <col min="772" max="773" width="11.33203125" customWidth="1"/>
    <col min="774" max="774" width="9.25" customWidth="1"/>
    <col min="775" max="775" width="11.75" customWidth="1"/>
    <col min="776" max="776" width="4.25" customWidth="1"/>
    <col min="777" max="779" width="11.75" customWidth="1"/>
    <col min="780" max="780" width="4.5" customWidth="1"/>
    <col min="781" max="781" width="13.33203125" customWidth="1"/>
    <col min="1025" max="1025" width="19.25" customWidth="1"/>
    <col min="1026" max="1026" width="10.25" customWidth="1"/>
    <col min="1027" max="1027" width="9.08203125" customWidth="1"/>
    <col min="1028" max="1029" width="11.33203125" customWidth="1"/>
    <col min="1030" max="1030" width="9.25" customWidth="1"/>
    <col min="1031" max="1031" width="11.75" customWidth="1"/>
    <col min="1032" max="1032" width="4.25" customWidth="1"/>
    <col min="1033" max="1035" width="11.75" customWidth="1"/>
    <col min="1036" max="1036" width="4.5" customWidth="1"/>
    <col min="1037" max="1037" width="13.33203125" customWidth="1"/>
    <col min="1281" max="1281" width="19.25" customWidth="1"/>
    <col min="1282" max="1282" width="10.25" customWidth="1"/>
    <col min="1283" max="1283" width="9.08203125" customWidth="1"/>
    <col min="1284" max="1285" width="11.33203125" customWidth="1"/>
    <col min="1286" max="1286" width="9.25" customWidth="1"/>
    <col min="1287" max="1287" width="11.75" customWidth="1"/>
    <col min="1288" max="1288" width="4.25" customWidth="1"/>
    <col min="1289" max="1291" width="11.75" customWidth="1"/>
    <col min="1292" max="1292" width="4.5" customWidth="1"/>
    <col min="1293" max="1293" width="13.33203125" customWidth="1"/>
    <col min="1537" max="1537" width="19.25" customWidth="1"/>
    <col min="1538" max="1538" width="10.25" customWidth="1"/>
    <col min="1539" max="1539" width="9.08203125" customWidth="1"/>
    <col min="1540" max="1541" width="11.33203125" customWidth="1"/>
    <col min="1542" max="1542" width="9.25" customWidth="1"/>
    <col min="1543" max="1543" width="11.75" customWidth="1"/>
    <col min="1544" max="1544" width="4.25" customWidth="1"/>
    <col min="1545" max="1547" width="11.75" customWidth="1"/>
    <col min="1548" max="1548" width="4.5" customWidth="1"/>
    <col min="1549" max="1549" width="13.33203125" customWidth="1"/>
    <col min="1793" max="1793" width="19.25" customWidth="1"/>
    <col min="1794" max="1794" width="10.25" customWidth="1"/>
    <col min="1795" max="1795" width="9.08203125" customWidth="1"/>
    <col min="1796" max="1797" width="11.33203125" customWidth="1"/>
    <col min="1798" max="1798" width="9.25" customWidth="1"/>
    <col min="1799" max="1799" width="11.75" customWidth="1"/>
    <col min="1800" max="1800" width="4.25" customWidth="1"/>
    <col min="1801" max="1803" width="11.75" customWidth="1"/>
    <col min="1804" max="1804" width="4.5" customWidth="1"/>
    <col min="1805" max="1805" width="13.33203125" customWidth="1"/>
    <col min="2049" max="2049" width="19.25" customWidth="1"/>
    <col min="2050" max="2050" width="10.25" customWidth="1"/>
    <col min="2051" max="2051" width="9.08203125" customWidth="1"/>
    <col min="2052" max="2053" width="11.33203125" customWidth="1"/>
    <col min="2054" max="2054" width="9.25" customWidth="1"/>
    <col min="2055" max="2055" width="11.75" customWidth="1"/>
    <col min="2056" max="2056" width="4.25" customWidth="1"/>
    <col min="2057" max="2059" width="11.75" customWidth="1"/>
    <col min="2060" max="2060" width="4.5" customWidth="1"/>
    <col min="2061" max="2061" width="13.33203125" customWidth="1"/>
    <col min="2305" max="2305" width="19.25" customWidth="1"/>
    <col min="2306" max="2306" width="10.25" customWidth="1"/>
    <col min="2307" max="2307" width="9.08203125" customWidth="1"/>
    <col min="2308" max="2309" width="11.33203125" customWidth="1"/>
    <col min="2310" max="2310" width="9.25" customWidth="1"/>
    <col min="2311" max="2311" width="11.75" customWidth="1"/>
    <col min="2312" max="2312" width="4.25" customWidth="1"/>
    <col min="2313" max="2315" width="11.75" customWidth="1"/>
    <col min="2316" max="2316" width="4.5" customWidth="1"/>
    <col min="2317" max="2317" width="13.33203125" customWidth="1"/>
    <col min="2561" max="2561" width="19.25" customWidth="1"/>
    <col min="2562" max="2562" width="10.25" customWidth="1"/>
    <col min="2563" max="2563" width="9.08203125" customWidth="1"/>
    <col min="2564" max="2565" width="11.33203125" customWidth="1"/>
    <col min="2566" max="2566" width="9.25" customWidth="1"/>
    <col min="2567" max="2567" width="11.75" customWidth="1"/>
    <col min="2568" max="2568" width="4.25" customWidth="1"/>
    <col min="2569" max="2571" width="11.75" customWidth="1"/>
    <col min="2572" max="2572" width="4.5" customWidth="1"/>
    <col min="2573" max="2573" width="13.33203125" customWidth="1"/>
    <col min="2817" max="2817" width="19.25" customWidth="1"/>
    <col min="2818" max="2818" width="10.25" customWidth="1"/>
    <col min="2819" max="2819" width="9.08203125" customWidth="1"/>
    <col min="2820" max="2821" width="11.33203125" customWidth="1"/>
    <col min="2822" max="2822" width="9.25" customWidth="1"/>
    <col min="2823" max="2823" width="11.75" customWidth="1"/>
    <col min="2824" max="2824" width="4.25" customWidth="1"/>
    <col min="2825" max="2827" width="11.75" customWidth="1"/>
    <col min="2828" max="2828" width="4.5" customWidth="1"/>
    <col min="2829" max="2829" width="13.33203125" customWidth="1"/>
    <col min="3073" max="3073" width="19.25" customWidth="1"/>
    <col min="3074" max="3074" width="10.25" customWidth="1"/>
    <col min="3075" max="3075" width="9.08203125" customWidth="1"/>
    <col min="3076" max="3077" width="11.33203125" customWidth="1"/>
    <col min="3078" max="3078" width="9.25" customWidth="1"/>
    <col min="3079" max="3079" width="11.75" customWidth="1"/>
    <col min="3080" max="3080" width="4.25" customWidth="1"/>
    <col min="3081" max="3083" width="11.75" customWidth="1"/>
    <col min="3084" max="3084" width="4.5" customWidth="1"/>
    <col min="3085" max="3085" width="13.33203125" customWidth="1"/>
    <col min="3329" max="3329" width="19.25" customWidth="1"/>
    <col min="3330" max="3330" width="10.25" customWidth="1"/>
    <col min="3331" max="3331" width="9.08203125" customWidth="1"/>
    <col min="3332" max="3333" width="11.33203125" customWidth="1"/>
    <col min="3334" max="3334" width="9.25" customWidth="1"/>
    <col min="3335" max="3335" width="11.75" customWidth="1"/>
    <col min="3336" max="3336" width="4.25" customWidth="1"/>
    <col min="3337" max="3339" width="11.75" customWidth="1"/>
    <col min="3340" max="3340" width="4.5" customWidth="1"/>
    <col min="3341" max="3341" width="13.33203125" customWidth="1"/>
    <col min="3585" max="3585" width="19.25" customWidth="1"/>
    <col min="3586" max="3586" width="10.25" customWidth="1"/>
    <col min="3587" max="3587" width="9.08203125" customWidth="1"/>
    <col min="3588" max="3589" width="11.33203125" customWidth="1"/>
    <col min="3590" max="3590" width="9.25" customWidth="1"/>
    <col min="3591" max="3591" width="11.75" customWidth="1"/>
    <col min="3592" max="3592" width="4.25" customWidth="1"/>
    <col min="3593" max="3595" width="11.75" customWidth="1"/>
    <col min="3596" max="3596" width="4.5" customWidth="1"/>
    <col min="3597" max="3597" width="13.33203125" customWidth="1"/>
    <col min="3841" max="3841" width="19.25" customWidth="1"/>
    <col min="3842" max="3842" width="10.25" customWidth="1"/>
    <col min="3843" max="3843" width="9.08203125" customWidth="1"/>
    <col min="3844" max="3845" width="11.33203125" customWidth="1"/>
    <col min="3846" max="3846" width="9.25" customWidth="1"/>
    <col min="3847" max="3847" width="11.75" customWidth="1"/>
    <col min="3848" max="3848" width="4.25" customWidth="1"/>
    <col min="3849" max="3851" width="11.75" customWidth="1"/>
    <col min="3852" max="3852" width="4.5" customWidth="1"/>
    <col min="3853" max="3853" width="13.33203125" customWidth="1"/>
    <col min="4097" max="4097" width="19.25" customWidth="1"/>
    <col min="4098" max="4098" width="10.25" customWidth="1"/>
    <col min="4099" max="4099" width="9.08203125" customWidth="1"/>
    <col min="4100" max="4101" width="11.33203125" customWidth="1"/>
    <col min="4102" max="4102" width="9.25" customWidth="1"/>
    <col min="4103" max="4103" width="11.75" customWidth="1"/>
    <col min="4104" max="4104" width="4.25" customWidth="1"/>
    <col min="4105" max="4107" width="11.75" customWidth="1"/>
    <col min="4108" max="4108" width="4.5" customWidth="1"/>
    <col min="4109" max="4109" width="13.33203125" customWidth="1"/>
    <col min="4353" max="4353" width="19.25" customWidth="1"/>
    <col min="4354" max="4354" width="10.25" customWidth="1"/>
    <col min="4355" max="4355" width="9.08203125" customWidth="1"/>
    <col min="4356" max="4357" width="11.33203125" customWidth="1"/>
    <col min="4358" max="4358" width="9.25" customWidth="1"/>
    <col min="4359" max="4359" width="11.75" customWidth="1"/>
    <col min="4360" max="4360" width="4.25" customWidth="1"/>
    <col min="4361" max="4363" width="11.75" customWidth="1"/>
    <col min="4364" max="4364" width="4.5" customWidth="1"/>
    <col min="4365" max="4365" width="13.33203125" customWidth="1"/>
    <col min="4609" max="4609" width="19.25" customWidth="1"/>
    <col min="4610" max="4610" width="10.25" customWidth="1"/>
    <col min="4611" max="4611" width="9.08203125" customWidth="1"/>
    <col min="4612" max="4613" width="11.33203125" customWidth="1"/>
    <col min="4614" max="4614" width="9.25" customWidth="1"/>
    <col min="4615" max="4615" width="11.75" customWidth="1"/>
    <col min="4616" max="4616" width="4.25" customWidth="1"/>
    <col min="4617" max="4619" width="11.75" customWidth="1"/>
    <col min="4620" max="4620" width="4.5" customWidth="1"/>
    <col min="4621" max="4621" width="13.33203125" customWidth="1"/>
    <col min="4865" max="4865" width="19.25" customWidth="1"/>
    <col min="4866" max="4866" width="10.25" customWidth="1"/>
    <col min="4867" max="4867" width="9.08203125" customWidth="1"/>
    <col min="4868" max="4869" width="11.33203125" customWidth="1"/>
    <col min="4870" max="4870" width="9.25" customWidth="1"/>
    <col min="4871" max="4871" width="11.75" customWidth="1"/>
    <col min="4872" max="4872" width="4.25" customWidth="1"/>
    <col min="4873" max="4875" width="11.75" customWidth="1"/>
    <col min="4876" max="4876" width="4.5" customWidth="1"/>
    <col min="4877" max="4877" width="13.33203125" customWidth="1"/>
    <col min="5121" max="5121" width="19.25" customWidth="1"/>
    <col min="5122" max="5122" width="10.25" customWidth="1"/>
    <col min="5123" max="5123" width="9.08203125" customWidth="1"/>
    <col min="5124" max="5125" width="11.33203125" customWidth="1"/>
    <col min="5126" max="5126" width="9.25" customWidth="1"/>
    <col min="5127" max="5127" width="11.75" customWidth="1"/>
    <col min="5128" max="5128" width="4.25" customWidth="1"/>
    <col min="5129" max="5131" width="11.75" customWidth="1"/>
    <col min="5132" max="5132" width="4.5" customWidth="1"/>
    <col min="5133" max="5133" width="13.33203125" customWidth="1"/>
    <col min="5377" max="5377" width="19.25" customWidth="1"/>
    <col min="5378" max="5378" width="10.25" customWidth="1"/>
    <col min="5379" max="5379" width="9.08203125" customWidth="1"/>
    <col min="5380" max="5381" width="11.33203125" customWidth="1"/>
    <col min="5382" max="5382" width="9.25" customWidth="1"/>
    <col min="5383" max="5383" width="11.75" customWidth="1"/>
    <col min="5384" max="5384" width="4.25" customWidth="1"/>
    <col min="5385" max="5387" width="11.75" customWidth="1"/>
    <col min="5388" max="5388" width="4.5" customWidth="1"/>
    <col min="5389" max="5389" width="13.33203125" customWidth="1"/>
    <col min="5633" max="5633" width="19.25" customWidth="1"/>
    <col min="5634" max="5634" width="10.25" customWidth="1"/>
    <col min="5635" max="5635" width="9.08203125" customWidth="1"/>
    <col min="5636" max="5637" width="11.33203125" customWidth="1"/>
    <col min="5638" max="5638" width="9.25" customWidth="1"/>
    <col min="5639" max="5639" width="11.75" customWidth="1"/>
    <col min="5640" max="5640" width="4.25" customWidth="1"/>
    <col min="5641" max="5643" width="11.75" customWidth="1"/>
    <col min="5644" max="5644" width="4.5" customWidth="1"/>
    <col min="5645" max="5645" width="13.33203125" customWidth="1"/>
    <col min="5889" max="5889" width="19.25" customWidth="1"/>
    <col min="5890" max="5890" width="10.25" customWidth="1"/>
    <col min="5891" max="5891" width="9.08203125" customWidth="1"/>
    <col min="5892" max="5893" width="11.33203125" customWidth="1"/>
    <col min="5894" max="5894" width="9.25" customWidth="1"/>
    <col min="5895" max="5895" width="11.75" customWidth="1"/>
    <col min="5896" max="5896" width="4.25" customWidth="1"/>
    <col min="5897" max="5899" width="11.75" customWidth="1"/>
    <col min="5900" max="5900" width="4.5" customWidth="1"/>
    <col min="5901" max="5901" width="13.33203125" customWidth="1"/>
    <col min="6145" max="6145" width="19.25" customWidth="1"/>
    <col min="6146" max="6146" width="10.25" customWidth="1"/>
    <col min="6147" max="6147" width="9.08203125" customWidth="1"/>
    <col min="6148" max="6149" width="11.33203125" customWidth="1"/>
    <col min="6150" max="6150" width="9.25" customWidth="1"/>
    <col min="6151" max="6151" width="11.75" customWidth="1"/>
    <col min="6152" max="6152" width="4.25" customWidth="1"/>
    <col min="6153" max="6155" width="11.75" customWidth="1"/>
    <col min="6156" max="6156" width="4.5" customWidth="1"/>
    <col min="6157" max="6157" width="13.33203125" customWidth="1"/>
    <col min="6401" max="6401" width="19.25" customWidth="1"/>
    <col min="6402" max="6402" width="10.25" customWidth="1"/>
    <col min="6403" max="6403" width="9.08203125" customWidth="1"/>
    <col min="6404" max="6405" width="11.33203125" customWidth="1"/>
    <col min="6406" max="6406" width="9.25" customWidth="1"/>
    <col min="6407" max="6407" width="11.75" customWidth="1"/>
    <col min="6408" max="6408" width="4.25" customWidth="1"/>
    <col min="6409" max="6411" width="11.75" customWidth="1"/>
    <col min="6412" max="6412" width="4.5" customWidth="1"/>
    <col min="6413" max="6413" width="13.33203125" customWidth="1"/>
    <col min="6657" max="6657" width="19.25" customWidth="1"/>
    <col min="6658" max="6658" width="10.25" customWidth="1"/>
    <col min="6659" max="6659" width="9.08203125" customWidth="1"/>
    <col min="6660" max="6661" width="11.33203125" customWidth="1"/>
    <col min="6662" max="6662" width="9.25" customWidth="1"/>
    <col min="6663" max="6663" width="11.75" customWidth="1"/>
    <col min="6664" max="6664" width="4.25" customWidth="1"/>
    <col min="6665" max="6667" width="11.75" customWidth="1"/>
    <col min="6668" max="6668" width="4.5" customWidth="1"/>
    <col min="6669" max="6669" width="13.33203125" customWidth="1"/>
    <col min="6913" max="6913" width="19.25" customWidth="1"/>
    <col min="6914" max="6914" width="10.25" customWidth="1"/>
    <col min="6915" max="6915" width="9.08203125" customWidth="1"/>
    <col min="6916" max="6917" width="11.33203125" customWidth="1"/>
    <col min="6918" max="6918" width="9.25" customWidth="1"/>
    <col min="6919" max="6919" width="11.75" customWidth="1"/>
    <col min="6920" max="6920" width="4.25" customWidth="1"/>
    <col min="6921" max="6923" width="11.75" customWidth="1"/>
    <col min="6924" max="6924" width="4.5" customWidth="1"/>
    <col min="6925" max="6925" width="13.33203125" customWidth="1"/>
    <col min="7169" max="7169" width="19.25" customWidth="1"/>
    <col min="7170" max="7170" width="10.25" customWidth="1"/>
    <col min="7171" max="7171" width="9.08203125" customWidth="1"/>
    <col min="7172" max="7173" width="11.33203125" customWidth="1"/>
    <col min="7174" max="7174" width="9.25" customWidth="1"/>
    <col min="7175" max="7175" width="11.75" customWidth="1"/>
    <col min="7176" max="7176" width="4.25" customWidth="1"/>
    <col min="7177" max="7179" width="11.75" customWidth="1"/>
    <col min="7180" max="7180" width="4.5" customWidth="1"/>
    <col min="7181" max="7181" width="13.33203125" customWidth="1"/>
    <col min="7425" max="7425" width="19.25" customWidth="1"/>
    <col min="7426" max="7426" width="10.25" customWidth="1"/>
    <col min="7427" max="7427" width="9.08203125" customWidth="1"/>
    <col min="7428" max="7429" width="11.33203125" customWidth="1"/>
    <col min="7430" max="7430" width="9.25" customWidth="1"/>
    <col min="7431" max="7431" width="11.75" customWidth="1"/>
    <col min="7432" max="7432" width="4.25" customWidth="1"/>
    <col min="7433" max="7435" width="11.75" customWidth="1"/>
    <col min="7436" max="7436" width="4.5" customWidth="1"/>
    <col min="7437" max="7437" width="13.33203125" customWidth="1"/>
    <col min="7681" max="7681" width="19.25" customWidth="1"/>
    <col min="7682" max="7682" width="10.25" customWidth="1"/>
    <col min="7683" max="7683" width="9.08203125" customWidth="1"/>
    <col min="7684" max="7685" width="11.33203125" customWidth="1"/>
    <col min="7686" max="7686" width="9.25" customWidth="1"/>
    <col min="7687" max="7687" width="11.75" customWidth="1"/>
    <col min="7688" max="7688" width="4.25" customWidth="1"/>
    <col min="7689" max="7691" width="11.75" customWidth="1"/>
    <col min="7692" max="7692" width="4.5" customWidth="1"/>
    <col min="7693" max="7693" width="13.33203125" customWidth="1"/>
    <col min="7937" max="7937" width="19.25" customWidth="1"/>
    <col min="7938" max="7938" width="10.25" customWidth="1"/>
    <col min="7939" max="7939" width="9.08203125" customWidth="1"/>
    <col min="7940" max="7941" width="11.33203125" customWidth="1"/>
    <col min="7942" max="7942" width="9.25" customWidth="1"/>
    <col min="7943" max="7943" width="11.75" customWidth="1"/>
    <col min="7944" max="7944" width="4.25" customWidth="1"/>
    <col min="7945" max="7947" width="11.75" customWidth="1"/>
    <col min="7948" max="7948" width="4.5" customWidth="1"/>
    <col min="7949" max="7949" width="13.33203125" customWidth="1"/>
    <col min="8193" max="8193" width="19.25" customWidth="1"/>
    <col min="8194" max="8194" width="10.25" customWidth="1"/>
    <col min="8195" max="8195" width="9.08203125" customWidth="1"/>
    <col min="8196" max="8197" width="11.33203125" customWidth="1"/>
    <col min="8198" max="8198" width="9.25" customWidth="1"/>
    <col min="8199" max="8199" width="11.75" customWidth="1"/>
    <col min="8200" max="8200" width="4.25" customWidth="1"/>
    <col min="8201" max="8203" width="11.75" customWidth="1"/>
    <col min="8204" max="8204" width="4.5" customWidth="1"/>
    <col min="8205" max="8205" width="13.33203125" customWidth="1"/>
    <col min="8449" max="8449" width="19.25" customWidth="1"/>
    <col min="8450" max="8450" width="10.25" customWidth="1"/>
    <col min="8451" max="8451" width="9.08203125" customWidth="1"/>
    <col min="8452" max="8453" width="11.33203125" customWidth="1"/>
    <col min="8454" max="8454" width="9.25" customWidth="1"/>
    <col min="8455" max="8455" width="11.75" customWidth="1"/>
    <col min="8456" max="8456" width="4.25" customWidth="1"/>
    <col min="8457" max="8459" width="11.75" customWidth="1"/>
    <col min="8460" max="8460" width="4.5" customWidth="1"/>
    <col min="8461" max="8461" width="13.33203125" customWidth="1"/>
    <col min="8705" max="8705" width="19.25" customWidth="1"/>
    <col min="8706" max="8706" width="10.25" customWidth="1"/>
    <col min="8707" max="8707" width="9.08203125" customWidth="1"/>
    <col min="8708" max="8709" width="11.33203125" customWidth="1"/>
    <col min="8710" max="8710" width="9.25" customWidth="1"/>
    <col min="8711" max="8711" width="11.75" customWidth="1"/>
    <col min="8712" max="8712" width="4.25" customWidth="1"/>
    <col min="8713" max="8715" width="11.75" customWidth="1"/>
    <col min="8716" max="8716" width="4.5" customWidth="1"/>
    <col min="8717" max="8717" width="13.33203125" customWidth="1"/>
    <col min="8961" max="8961" width="19.25" customWidth="1"/>
    <col min="8962" max="8962" width="10.25" customWidth="1"/>
    <col min="8963" max="8963" width="9.08203125" customWidth="1"/>
    <col min="8964" max="8965" width="11.33203125" customWidth="1"/>
    <col min="8966" max="8966" width="9.25" customWidth="1"/>
    <col min="8967" max="8967" width="11.75" customWidth="1"/>
    <col min="8968" max="8968" width="4.25" customWidth="1"/>
    <col min="8969" max="8971" width="11.75" customWidth="1"/>
    <col min="8972" max="8972" width="4.5" customWidth="1"/>
    <col min="8973" max="8973" width="13.33203125" customWidth="1"/>
    <col min="9217" max="9217" width="19.25" customWidth="1"/>
    <col min="9218" max="9218" width="10.25" customWidth="1"/>
    <col min="9219" max="9219" width="9.08203125" customWidth="1"/>
    <col min="9220" max="9221" width="11.33203125" customWidth="1"/>
    <col min="9222" max="9222" width="9.25" customWidth="1"/>
    <col min="9223" max="9223" width="11.75" customWidth="1"/>
    <col min="9224" max="9224" width="4.25" customWidth="1"/>
    <col min="9225" max="9227" width="11.75" customWidth="1"/>
    <col min="9228" max="9228" width="4.5" customWidth="1"/>
    <col min="9229" max="9229" width="13.33203125" customWidth="1"/>
    <col min="9473" max="9473" width="19.25" customWidth="1"/>
    <col min="9474" max="9474" width="10.25" customWidth="1"/>
    <col min="9475" max="9475" width="9.08203125" customWidth="1"/>
    <col min="9476" max="9477" width="11.33203125" customWidth="1"/>
    <col min="9478" max="9478" width="9.25" customWidth="1"/>
    <col min="9479" max="9479" width="11.75" customWidth="1"/>
    <col min="9480" max="9480" width="4.25" customWidth="1"/>
    <col min="9481" max="9483" width="11.75" customWidth="1"/>
    <col min="9484" max="9484" width="4.5" customWidth="1"/>
    <col min="9485" max="9485" width="13.33203125" customWidth="1"/>
    <col min="9729" max="9729" width="19.25" customWidth="1"/>
    <col min="9730" max="9730" width="10.25" customWidth="1"/>
    <col min="9731" max="9731" width="9.08203125" customWidth="1"/>
    <col min="9732" max="9733" width="11.33203125" customWidth="1"/>
    <col min="9734" max="9734" width="9.25" customWidth="1"/>
    <col min="9735" max="9735" width="11.75" customWidth="1"/>
    <col min="9736" max="9736" width="4.25" customWidth="1"/>
    <col min="9737" max="9739" width="11.75" customWidth="1"/>
    <col min="9740" max="9740" width="4.5" customWidth="1"/>
    <col min="9741" max="9741" width="13.33203125" customWidth="1"/>
    <col min="9985" max="9985" width="19.25" customWidth="1"/>
    <col min="9986" max="9986" width="10.25" customWidth="1"/>
    <col min="9987" max="9987" width="9.08203125" customWidth="1"/>
    <col min="9988" max="9989" width="11.33203125" customWidth="1"/>
    <col min="9990" max="9990" width="9.25" customWidth="1"/>
    <col min="9991" max="9991" width="11.75" customWidth="1"/>
    <col min="9992" max="9992" width="4.25" customWidth="1"/>
    <col min="9993" max="9995" width="11.75" customWidth="1"/>
    <col min="9996" max="9996" width="4.5" customWidth="1"/>
    <col min="9997" max="9997" width="13.33203125" customWidth="1"/>
    <col min="10241" max="10241" width="19.25" customWidth="1"/>
    <col min="10242" max="10242" width="10.25" customWidth="1"/>
    <col min="10243" max="10243" width="9.08203125" customWidth="1"/>
    <col min="10244" max="10245" width="11.33203125" customWidth="1"/>
    <col min="10246" max="10246" width="9.25" customWidth="1"/>
    <col min="10247" max="10247" width="11.75" customWidth="1"/>
    <col min="10248" max="10248" width="4.25" customWidth="1"/>
    <col min="10249" max="10251" width="11.75" customWidth="1"/>
    <col min="10252" max="10252" width="4.5" customWidth="1"/>
    <col min="10253" max="10253" width="13.33203125" customWidth="1"/>
    <col min="10497" max="10497" width="19.25" customWidth="1"/>
    <col min="10498" max="10498" width="10.25" customWidth="1"/>
    <col min="10499" max="10499" width="9.08203125" customWidth="1"/>
    <col min="10500" max="10501" width="11.33203125" customWidth="1"/>
    <col min="10502" max="10502" width="9.25" customWidth="1"/>
    <col min="10503" max="10503" width="11.75" customWidth="1"/>
    <col min="10504" max="10504" width="4.25" customWidth="1"/>
    <col min="10505" max="10507" width="11.75" customWidth="1"/>
    <col min="10508" max="10508" width="4.5" customWidth="1"/>
    <col min="10509" max="10509" width="13.33203125" customWidth="1"/>
    <col min="10753" max="10753" width="19.25" customWidth="1"/>
    <col min="10754" max="10754" width="10.25" customWidth="1"/>
    <col min="10755" max="10755" width="9.08203125" customWidth="1"/>
    <col min="10756" max="10757" width="11.33203125" customWidth="1"/>
    <col min="10758" max="10758" width="9.25" customWidth="1"/>
    <col min="10759" max="10759" width="11.75" customWidth="1"/>
    <col min="10760" max="10760" width="4.25" customWidth="1"/>
    <col min="10761" max="10763" width="11.75" customWidth="1"/>
    <col min="10764" max="10764" width="4.5" customWidth="1"/>
    <col min="10765" max="10765" width="13.33203125" customWidth="1"/>
    <col min="11009" max="11009" width="19.25" customWidth="1"/>
    <col min="11010" max="11010" width="10.25" customWidth="1"/>
    <col min="11011" max="11011" width="9.08203125" customWidth="1"/>
    <col min="11012" max="11013" width="11.33203125" customWidth="1"/>
    <col min="11014" max="11014" width="9.25" customWidth="1"/>
    <col min="11015" max="11015" width="11.75" customWidth="1"/>
    <col min="11016" max="11016" width="4.25" customWidth="1"/>
    <col min="11017" max="11019" width="11.75" customWidth="1"/>
    <col min="11020" max="11020" width="4.5" customWidth="1"/>
    <col min="11021" max="11021" width="13.33203125" customWidth="1"/>
    <col min="11265" max="11265" width="19.25" customWidth="1"/>
    <col min="11266" max="11266" width="10.25" customWidth="1"/>
    <col min="11267" max="11267" width="9.08203125" customWidth="1"/>
    <col min="11268" max="11269" width="11.33203125" customWidth="1"/>
    <col min="11270" max="11270" width="9.25" customWidth="1"/>
    <col min="11271" max="11271" width="11.75" customWidth="1"/>
    <col min="11272" max="11272" width="4.25" customWidth="1"/>
    <col min="11273" max="11275" width="11.75" customWidth="1"/>
    <col min="11276" max="11276" width="4.5" customWidth="1"/>
    <col min="11277" max="11277" width="13.33203125" customWidth="1"/>
    <col min="11521" max="11521" width="19.25" customWidth="1"/>
    <col min="11522" max="11522" width="10.25" customWidth="1"/>
    <col min="11523" max="11523" width="9.08203125" customWidth="1"/>
    <col min="11524" max="11525" width="11.33203125" customWidth="1"/>
    <col min="11526" max="11526" width="9.25" customWidth="1"/>
    <col min="11527" max="11527" width="11.75" customWidth="1"/>
    <col min="11528" max="11528" width="4.25" customWidth="1"/>
    <col min="11529" max="11531" width="11.75" customWidth="1"/>
    <col min="11532" max="11532" width="4.5" customWidth="1"/>
    <col min="11533" max="11533" width="13.33203125" customWidth="1"/>
    <col min="11777" max="11777" width="19.25" customWidth="1"/>
    <col min="11778" max="11778" width="10.25" customWidth="1"/>
    <col min="11779" max="11779" width="9.08203125" customWidth="1"/>
    <col min="11780" max="11781" width="11.33203125" customWidth="1"/>
    <col min="11782" max="11782" width="9.25" customWidth="1"/>
    <col min="11783" max="11783" width="11.75" customWidth="1"/>
    <col min="11784" max="11784" width="4.25" customWidth="1"/>
    <col min="11785" max="11787" width="11.75" customWidth="1"/>
    <col min="11788" max="11788" width="4.5" customWidth="1"/>
    <col min="11789" max="11789" width="13.33203125" customWidth="1"/>
    <col min="12033" max="12033" width="19.25" customWidth="1"/>
    <col min="12034" max="12034" width="10.25" customWidth="1"/>
    <col min="12035" max="12035" width="9.08203125" customWidth="1"/>
    <col min="12036" max="12037" width="11.33203125" customWidth="1"/>
    <col min="12038" max="12038" width="9.25" customWidth="1"/>
    <col min="12039" max="12039" width="11.75" customWidth="1"/>
    <col min="12040" max="12040" width="4.25" customWidth="1"/>
    <col min="12041" max="12043" width="11.75" customWidth="1"/>
    <col min="12044" max="12044" width="4.5" customWidth="1"/>
    <col min="12045" max="12045" width="13.33203125" customWidth="1"/>
    <col min="12289" max="12289" width="19.25" customWidth="1"/>
    <col min="12290" max="12290" width="10.25" customWidth="1"/>
    <col min="12291" max="12291" width="9.08203125" customWidth="1"/>
    <col min="12292" max="12293" width="11.33203125" customWidth="1"/>
    <col min="12294" max="12294" width="9.25" customWidth="1"/>
    <col min="12295" max="12295" width="11.75" customWidth="1"/>
    <col min="12296" max="12296" width="4.25" customWidth="1"/>
    <col min="12297" max="12299" width="11.75" customWidth="1"/>
    <col min="12300" max="12300" width="4.5" customWidth="1"/>
    <col min="12301" max="12301" width="13.33203125" customWidth="1"/>
    <col min="12545" max="12545" width="19.25" customWidth="1"/>
    <col min="12546" max="12546" width="10.25" customWidth="1"/>
    <col min="12547" max="12547" width="9.08203125" customWidth="1"/>
    <col min="12548" max="12549" width="11.33203125" customWidth="1"/>
    <col min="12550" max="12550" width="9.25" customWidth="1"/>
    <col min="12551" max="12551" width="11.75" customWidth="1"/>
    <col min="12552" max="12552" width="4.25" customWidth="1"/>
    <col min="12553" max="12555" width="11.75" customWidth="1"/>
    <col min="12556" max="12556" width="4.5" customWidth="1"/>
    <col min="12557" max="12557" width="13.33203125" customWidth="1"/>
    <col min="12801" max="12801" width="19.25" customWidth="1"/>
    <col min="12802" max="12802" width="10.25" customWidth="1"/>
    <col min="12803" max="12803" width="9.08203125" customWidth="1"/>
    <col min="12804" max="12805" width="11.33203125" customWidth="1"/>
    <col min="12806" max="12806" width="9.25" customWidth="1"/>
    <col min="12807" max="12807" width="11.75" customWidth="1"/>
    <col min="12808" max="12808" width="4.25" customWidth="1"/>
    <col min="12809" max="12811" width="11.75" customWidth="1"/>
    <col min="12812" max="12812" width="4.5" customWidth="1"/>
    <col min="12813" max="12813" width="13.33203125" customWidth="1"/>
    <col min="13057" max="13057" width="19.25" customWidth="1"/>
    <col min="13058" max="13058" width="10.25" customWidth="1"/>
    <col min="13059" max="13059" width="9.08203125" customWidth="1"/>
    <col min="13060" max="13061" width="11.33203125" customWidth="1"/>
    <col min="13062" max="13062" width="9.25" customWidth="1"/>
    <col min="13063" max="13063" width="11.75" customWidth="1"/>
    <col min="13064" max="13064" width="4.25" customWidth="1"/>
    <col min="13065" max="13067" width="11.75" customWidth="1"/>
    <col min="13068" max="13068" width="4.5" customWidth="1"/>
    <col min="13069" max="13069" width="13.33203125" customWidth="1"/>
    <col min="13313" max="13313" width="19.25" customWidth="1"/>
    <col min="13314" max="13314" width="10.25" customWidth="1"/>
    <col min="13315" max="13315" width="9.08203125" customWidth="1"/>
    <col min="13316" max="13317" width="11.33203125" customWidth="1"/>
    <col min="13318" max="13318" width="9.25" customWidth="1"/>
    <col min="13319" max="13319" width="11.75" customWidth="1"/>
    <col min="13320" max="13320" width="4.25" customWidth="1"/>
    <col min="13321" max="13323" width="11.75" customWidth="1"/>
    <col min="13324" max="13324" width="4.5" customWidth="1"/>
    <col min="13325" max="13325" width="13.33203125" customWidth="1"/>
    <col min="13569" max="13569" width="19.25" customWidth="1"/>
    <col min="13570" max="13570" width="10.25" customWidth="1"/>
    <col min="13571" max="13571" width="9.08203125" customWidth="1"/>
    <col min="13572" max="13573" width="11.33203125" customWidth="1"/>
    <col min="13574" max="13574" width="9.25" customWidth="1"/>
    <col min="13575" max="13575" width="11.75" customWidth="1"/>
    <col min="13576" max="13576" width="4.25" customWidth="1"/>
    <col min="13577" max="13579" width="11.75" customWidth="1"/>
    <col min="13580" max="13580" width="4.5" customWidth="1"/>
    <col min="13581" max="13581" width="13.33203125" customWidth="1"/>
    <col min="13825" max="13825" width="19.25" customWidth="1"/>
    <col min="13826" max="13826" width="10.25" customWidth="1"/>
    <col min="13827" max="13827" width="9.08203125" customWidth="1"/>
    <col min="13828" max="13829" width="11.33203125" customWidth="1"/>
    <col min="13830" max="13830" width="9.25" customWidth="1"/>
    <col min="13831" max="13831" width="11.75" customWidth="1"/>
    <col min="13832" max="13832" width="4.25" customWidth="1"/>
    <col min="13833" max="13835" width="11.75" customWidth="1"/>
    <col min="13836" max="13836" width="4.5" customWidth="1"/>
    <col min="13837" max="13837" width="13.33203125" customWidth="1"/>
    <col min="14081" max="14081" width="19.25" customWidth="1"/>
    <col min="14082" max="14082" width="10.25" customWidth="1"/>
    <col min="14083" max="14083" width="9.08203125" customWidth="1"/>
    <col min="14084" max="14085" width="11.33203125" customWidth="1"/>
    <col min="14086" max="14086" width="9.25" customWidth="1"/>
    <col min="14087" max="14087" width="11.75" customWidth="1"/>
    <col min="14088" max="14088" width="4.25" customWidth="1"/>
    <col min="14089" max="14091" width="11.75" customWidth="1"/>
    <col min="14092" max="14092" width="4.5" customWidth="1"/>
    <col min="14093" max="14093" width="13.33203125" customWidth="1"/>
    <col min="14337" max="14337" width="19.25" customWidth="1"/>
    <col min="14338" max="14338" width="10.25" customWidth="1"/>
    <col min="14339" max="14339" width="9.08203125" customWidth="1"/>
    <col min="14340" max="14341" width="11.33203125" customWidth="1"/>
    <col min="14342" max="14342" width="9.25" customWidth="1"/>
    <col min="14343" max="14343" width="11.75" customWidth="1"/>
    <col min="14344" max="14344" width="4.25" customWidth="1"/>
    <col min="14345" max="14347" width="11.75" customWidth="1"/>
    <col min="14348" max="14348" width="4.5" customWidth="1"/>
    <col min="14349" max="14349" width="13.33203125" customWidth="1"/>
    <col min="14593" max="14593" width="19.25" customWidth="1"/>
    <col min="14594" max="14594" width="10.25" customWidth="1"/>
    <col min="14595" max="14595" width="9.08203125" customWidth="1"/>
    <col min="14596" max="14597" width="11.33203125" customWidth="1"/>
    <col min="14598" max="14598" width="9.25" customWidth="1"/>
    <col min="14599" max="14599" width="11.75" customWidth="1"/>
    <col min="14600" max="14600" width="4.25" customWidth="1"/>
    <col min="14601" max="14603" width="11.75" customWidth="1"/>
    <col min="14604" max="14604" width="4.5" customWidth="1"/>
    <col min="14605" max="14605" width="13.33203125" customWidth="1"/>
    <col min="14849" max="14849" width="19.25" customWidth="1"/>
    <col min="14850" max="14850" width="10.25" customWidth="1"/>
    <col min="14851" max="14851" width="9.08203125" customWidth="1"/>
    <col min="14852" max="14853" width="11.33203125" customWidth="1"/>
    <col min="14854" max="14854" width="9.25" customWidth="1"/>
    <col min="14855" max="14855" width="11.75" customWidth="1"/>
    <col min="14856" max="14856" width="4.25" customWidth="1"/>
    <col min="14857" max="14859" width="11.75" customWidth="1"/>
    <col min="14860" max="14860" width="4.5" customWidth="1"/>
    <col min="14861" max="14861" width="13.33203125" customWidth="1"/>
    <col min="15105" max="15105" width="19.25" customWidth="1"/>
    <col min="15106" max="15106" width="10.25" customWidth="1"/>
    <col min="15107" max="15107" width="9.08203125" customWidth="1"/>
    <col min="15108" max="15109" width="11.33203125" customWidth="1"/>
    <col min="15110" max="15110" width="9.25" customWidth="1"/>
    <col min="15111" max="15111" width="11.75" customWidth="1"/>
    <col min="15112" max="15112" width="4.25" customWidth="1"/>
    <col min="15113" max="15115" width="11.75" customWidth="1"/>
    <col min="15116" max="15116" width="4.5" customWidth="1"/>
    <col min="15117" max="15117" width="13.33203125" customWidth="1"/>
    <col min="15361" max="15361" width="19.25" customWidth="1"/>
    <col min="15362" max="15362" width="10.25" customWidth="1"/>
    <col min="15363" max="15363" width="9.08203125" customWidth="1"/>
    <col min="15364" max="15365" width="11.33203125" customWidth="1"/>
    <col min="15366" max="15366" width="9.25" customWidth="1"/>
    <col min="15367" max="15367" width="11.75" customWidth="1"/>
    <col min="15368" max="15368" width="4.25" customWidth="1"/>
    <col min="15369" max="15371" width="11.75" customWidth="1"/>
    <col min="15372" max="15372" width="4.5" customWidth="1"/>
    <col min="15373" max="15373" width="13.33203125" customWidth="1"/>
    <col min="15617" max="15617" width="19.25" customWidth="1"/>
    <col min="15618" max="15618" width="10.25" customWidth="1"/>
    <col min="15619" max="15619" width="9.08203125" customWidth="1"/>
    <col min="15620" max="15621" width="11.33203125" customWidth="1"/>
    <col min="15622" max="15622" width="9.25" customWidth="1"/>
    <col min="15623" max="15623" width="11.75" customWidth="1"/>
    <col min="15624" max="15624" width="4.25" customWidth="1"/>
    <col min="15625" max="15627" width="11.75" customWidth="1"/>
    <col min="15628" max="15628" width="4.5" customWidth="1"/>
    <col min="15629" max="15629" width="13.33203125" customWidth="1"/>
    <col min="15873" max="15873" width="19.25" customWidth="1"/>
    <col min="15874" max="15874" width="10.25" customWidth="1"/>
    <col min="15875" max="15875" width="9.08203125" customWidth="1"/>
    <col min="15876" max="15877" width="11.33203125" customWidth="1"/>
    <col min="15878" max="15878" width="9.25" customWidth="1"/>
    <col min="15879" max="15879" width="11.75" customWidth="1"/>
    <col min="15880" max="15880" width="4.25" customWidth="1"/>
    <col min="15881" max="15883" width="11.75" customWidth="1"/>
    <col min="15884" max="15884" width="4.5" customWidth="1"/>
    <col min="15885" max="15885" width="13.33203125" customWidth="1"/>
    <col min="16129" max="16129" width="19.25" customWidth="1"/>
    <col min="16130" max="16130" width="10.25" customWidth="1"/>
    <col min="16131" max="16131" width="9.08203125" customWidth="1"/>
    <col min="16132" max="16133" width="11.33203125" customWidth="1"/>
    <col min="16134" max="16134" width="9.25" customWidth="1"/>
    <col min="16135" max="16135" width="11.75" customWidth="1"/>
    <col min="16136" max="16136" width="4.25" customWidth="1"/>
    <col min="16137" max="16139" width="11.75" customWidth="1"/>
    <col min="16140" max="16140" width="4.5" customWidth="1"/>
    <col min="16141" max="16141" width="13.33203125" customWidth="1"/>
  </cols>
  <sheetData>
    <row r="1" spans="1:13" ht="20.149999999999999" customHeight="1" x14ac:dyDescent="0.3">
      <c r="A1" s="18" t="s">
        <v>110</v>
      </c>
      <c r="B1" s="108"/>
    </row>
    <row r="2" spans="1:13" x14ac:dyDescent="0.3">
      <c r="A2" s="19" t="s">
        <v>111</v>
      </c>
    </row>
    <row r="3" spans="1:13" x14ac:dyDescent="0.3">
      <c r="C3" s="152"/>
      <c r="D3" s="60"/>
      <c r="E3" s="152"/>
      <c r="F3" s="152"/>
    </row>
    <row r="4" spans="1:13" x14ac:dyDescent="0.3">
      <c r="A4" s="111"/>
      <c r="B4" s="112"/>
      <c r="C4" s="237" t="s">
        <v>102</v>
      </c>
      <c r="D4" s="238"/>
      <c r="E4" s="238"/>
      <c r="F4" s="238"/>
      <c r="G4" s="238"/>
      <c r="H4" s="239"/>
      <c r="I4" s="240" t="s">
        <v>112</v>
      </c>
      <c r="J4" s="240"/>
      <c r="K4" s="240"/>
      <c r="L4" s="240"/>
      <c r="M4" s="240"/>
    </row>
    <row r="5" spans="1:13" x14ac:dyDescent="0.3">
      <c r="A5" s="113"/>
      <c r="B5" s="114"/>
      <c r="C5" s="241" t="s">
        <v>113</v>
      </c>
      <c r="D5" s="242"/>
      <c r="E5" s="241" t="s">
        <v>114</v>
      </c>
      <c r="F5" s="243"/>
      <c r="G5" s="243"/>
      <c r="H5" s="242"/>
      <c r="I5" s="241" t="s">
        <v>114</v>
      </c>
      <c r="J5" s="243"/>
      <c r="K5" s="243"/>
      <c r="L5" s="243"/>
      <c r="M5" s="243"/>
    </row>
    <row r="6" spans="1:13" ht="39.75" customHeight="1" x14ac:dyDescent="0.3">
      <c r="A6" s="115" t="s">
        <v>0</v>
      </c>
      <c r="B6" s="116" t="s">
        <v>115</v>
      </c>
      <c r="C6" s="117" t="s">
        <v>116</v>
      </c>
      <c r="D6" s="118" t="s">
        <v>1</v>
      </c>
      <c r="E6" s="116" t="s">
        <v>117</v>
      </c>
      <c r="F6" s="116" t="s">
        <v>118</v>
      </c>
      <c r="G6" s="119" t="s">
        <v>1</v>
      </c>
      <c r="H6" s="120"/>
      <c r="I6" s="121" t="s">
        <v>117</v>
      </c>
      <c r="J6" s="121" t="s">
        <v>118</v>
      </c>
      <c r="K6" s="122" t="s">
        <v>1</v>
      </c>
      <c r="L6" s="123"/>
      <c r="M6" s="121" t="s">
        <v>119</v>
      </c>
    </row>
    <row r="7" spans="1:13" ht="12.75" customHeight="1" x14ac:dyDescent="0.3">
      <c r="A7" s="18"/>
      <c r="B7" s="152"/>
      <c r="C7" s="124"/>
      <c r="D7" s="125"/>
      <c r="E7" s="126"/>
      <c r="F7" s="127"/>
      <c r="G7" s="128"/>
      <c r="H7" s="129"/>
      <c r="I7" s="130"/>
      <c r="J7" s="131"/>
      <c r="K7" s="128"/>
      <c r="L7" s="129"/>
      <c r="M7" s="130"/>
    </row>
    <row r="8" spans="1:13" ht="13" customHeight="1" x14ac:dyDescent="0.3">
      <c r="A8" s="18" t="s">
        <v>2</v>
      </c>
      <c r="B8" s="108">
        <v>254528</v>
      </c>
      <c r="C8" s="132">
        <f>C10+C24+C49+C65+C80</f>
        <v>6756774.8000000007</v>
      </c>
      <c r="D8" s="156">
        <v>-0.14737110691134259</v>
      </c>
      <c r="E8" s="132">
        <v>2742221.86</v>
      </c>
      <c r="F8" s="133">
        <v>2900290.3899999997</v>
      </c>
      <c r="G8" s="134">
        <v>5.764250234661894</v>
      </c>
      <c r="H8" s="135" t="s">
        <v>3</v>
      </c>
      <c r="I8" s="133">
        <v>25901954.759999998</v>
      </c>
      <c r="J8" s="136">
        <f>J10+J24+J49+J65+J80</f>
        <v>31254421.569999997</v>
      </c>
      <c r="K8" s="137">
        <f>(J8/I8-1)*100</f>
        <v>20.664335412498414</v>
      </c>
      <c r="L8" s="135" t="s">
        <v>3</v>
      </c>
      <c r="M8" s="133">
        <f>J8/B8</f>
        <v>122.79364773227306</v>
      </c>
    </row>
    <row r="9" spans="1:13" ht="13" customHeight="1" x14ac:dyDescent="0.3">
      <c r="B9" s="152"/>
      <c r="C9" s="138"/>
      <c r="D9" s="156"/>
      <c r="E9" s="138"/>
      <c r="F9" s="152"/>
      <c r="G9" s="134"/>
      <c r="H9" s="139"/>
      <c r="I9" s="152"/>
      <c r="J9" s="140"/>
      <c r="K9" s="137"/>
      <c r="L9" s="139"/>
      <c r="M9" s="152"/>
    </row>
    <row r="10" spans="1:13" ht="13" customHeight="1" x14ac:dyDescent="0.3">
      <c r="A10" s="18" t="s">
        <v>4</v>
      </c>
      <c r="B10" s="108">
        <v>52894</v>
      </c>
      <c r="C10" s="141">
        <v>1764693.0500000005</v>
      </c>
      <c r="D10" s="156">
        <v>-5.5278588638148607</v>
      </c>
      <c r="E10" s="141">
        <v>755901.35</v>
      </c>
      <c r="F10" s="142">
        <v>736047.19999999984</v>
      </c>
      <c r="G10" s="134">
        <v>-2.6265530548397753</v>
      </c>
      <c r="H10" s="135" t="s">
        <v>6</v>
      </c>
      <c r="I10" s="142">
        <v>6109973.3599999994</v>
      </c>
      <c r="J10" s="143">
        <v>6967253.9999999991</v>
      </c>
      <c r="K10" s="137">
        <f t="shared" ref="K10:K71" si="0">(J10/I10-1)*100</f>
        <v>14.030840880785767</v>
      </c>
      <c r="L10" s="135" t="s">
        <v>3</v>
      </c>
      <c r="M10" s="142">
        <f t="shared" ref="M10:M73" si="1">J10/B10</f>
        <v>131.72106477105152</v>
      </c>
    </row>
    <row r="11" spans="1:13" ht="13" customHeight="1" x14ac:dyDescent="0.3">
      <c r="A11" s="19" t="s">
        <v>5</v>
      </c>
      <c r="B11" s="152">
        <v>12503</v>
      </c>
      <c r="C11" s="144">
        <v>511263.65</v>
      </c>
      <c r="D11" s="157">
        <v>-3.5618137085433377</v>
      </c>
      <c r="E11" s="158">
        <v>234006.62</v>
      </c>
      <c r="F11" s="149">
        <v>235314.53</v>
      </c>
      <c r="G11" s="146">
        <v>0.5589200852522902</v>
      </c>
      <c r="H11" s="135" t="s">
        <v>21</v>
      </c>
      <c r="I11" s="147">
        <v>2049960.2</v>
      </c>
      <c r="J11" s="140">
        <v>2112536.4299999997</v>
      </c>
      <c r="K11" s="148">
        <f t="shared" si="0"/>
        <v>3.0525582886926195</v>
      </c>
      <c r="L11" s="135" t="s">
        <v>3</v>
      </c>
      <c r="M11" s="149">
        <f t="shared" si="1"/>
        <v>168.9623634327761</v>
      </c>
    </row>
    <row r="12" spans="1:13" ht="13" customHeight="1" x14ac:dyDescent="0.3">
      <c r="A12" s="19" t="s">
        <v>7</v>
      </c>
      <c r="B12" s="152">
        <v>13884</v>
      </c>
      <c r="C12" s="144">
        <v>592253.80000000005</v>
      </c>
      <c r="D12" s="157">
        <v>-2.9371067625975633</v>
      </c>
      <c r="E12" s="158">
        <v>224540.29</v>
      </c>
      <c r="F12" s="149">
        <v>286278.17</v>
      </c>
      <c r="G12" s="146">
        <v>27.495234819550628</v>
      </c>
      <c r="H12" s="135" t="s">
        <v>3</v>
      </c>
      <c r="I12" s="147">
        <v>2516717.06</v>
      </c>
      <c r="J12" s="140">
        <v>3181962.11</v>
      </c>
      <c r="K12" s="148">
        <f t="shared" si="0"/>
        <v>26.433048854526376</v>
      </c>
      <c r="L12" s="135" t="s">
        <v>3</v>
      </c>
      <c r="M12" s="149">
        <f t="shared" si="1"/>
        <v>229.1819439642754</v>
      </c>
    </row>
    <row r="13" spans="1:13" ht="13" customHeight="1" x14ac:dyDescent="0.3">
      <c r="A13" s="19" t="s">
        <v>8</v>
      </c>
      <c r="B13" s="152">
        <v>660</v>
      </c>
      <c r="C13" s="144">
        <v>4504</v>
      </c>
      <c r="D13" s="157">
        <v>-33.686690223792695</v>
      </c>
      <c r="E13" s="158">
        <v>0</v>
      </c>
      <c r="F13" s="149">
        <v>0</v>
      </c>
      <c r="G13" s="146">
        <v>0</v>
      </c>
      <c r="H13" s="135" t="s">
        <v>21</v>
      </c>
      <c r="I13" s="147">
        <v>1154.55</v>
      </c>
      <c r="J13" s="149">
        <v>-11253.5</v>
      </c>
      <c r="K13" s="150" t="s">
        <v>120</v>
      </c>
      <c r="L13" s="135" t="s">
        <v>6</v>
      </c>
      <c r="M13" s="149">
        <f t="shared" si="1"/>
        <v>-17.050757575757576</v>
      </c>
    </row>
    <row r="14" spans="1:13" ht="13" customHeight="1" x14ac:dyDescent="0.3">
      <c r="A14" s="19" t="s">
        <v>9</v>
      </c>
      <c r="B14" s="152">
        <v>4313</v>
      </c>
      <c r="C14" s="144">
        <v>111258</v>
      </c>
      <c r="D14" s="157">
        <v>-8.2468028887189959</v>
      </c>
      <c r="E14" s="158">
        <v>36759.949999999997</v>
      </c>
      <c r="F14" s="149">
        <v>22191</v>
      </c>
      <c r="G14" s="146">
        <v>-39.632670882305334</v>
      </c>
      <c r="H14" s="135" t="s">
        <v>6</v>
      </c>
      <c r="I14" s="147">
        <v>130655.75</v>
      </c>
      <c r="J14" s="140">
        <v>250204</v>
      </c>
      <c r="K14" s="148">
        <f t="shared" si="0"/>
        <v>91.498651991971272</v>
      </c>
      <c r="L14" s="135" t="s">
        <v>3</v>
      </c>
      <c r="M14" s="149">
        <f t="shared" si="1"/>
        <v>58.011592858798977</v>
      </c>
    </row>
    <row r="15" spans="1:13" ht="13" customHeight="1" x14ac:dyDescent="0.3">
      <c r="A15" s="19" t="s">
        <v>10</v>
      </c>
      <c r="B15" s="152">
        <v>1218</v>
      </c>
      <c r="C15" s="144">
        <v>77291.5</v>
      </c>
      <c r="D15" s="150">
        <v>46.313368417067345</v>
      </c>
      <c r="E15" s="158">
        <v>16170</v>
      </c>
      <c r="F15" s="149">
        <v>47227.6</v>
      </c>
      <c r="G15" s="150" t="s">
        <v>98</v>
      </c>
      <c r="H15" s="135" t="s">
        <v>3</v>
      </c>
      <c r="I15" s="147">
        <v>205489.2</v>
      </c>
      <c r="J15" s="140">
        <v>201576.7</v>
      </c>
      <c r="K15" s="146">
        <f t="shared" si="0"/>
        <v>-1.903993007905036</v>
      </c>
      <c r="L15" s="135" t="s">
        <v>6</v>
      </c>
      <c r="M15" s="149">
        <f t="shared" si="1"/>
        <v>165.49811165845651</v>
      </c>
    </row>
    <row r="16" spans="1:13" ht="13" customHeight="1" x14ac:dyDescent="0.3">
      <c r="A16" s="19" t="s">
        <v>11</v>
      </c>
      <c r="B16" s="152">
        <v>2579</v>
      </c>
      <c r="C16" s="151">
        <v>60449.35</v>
      </c>
      <c r="D16" s="157">
        <v>-23.06370126758528</v>
      </c>
      <c r="E16" s="158">
        <v>31425.599999999999</v>
      </c>
      <c r="F16" s="149">
        <v>4956.2</v>
      </c>
      <c r="G16" s="146">
        <v>-84.228781630263228</v>
      </c>
      <c r="H16" s="135" t="s">
        <v>6</v>
      </c>
      <c r="I16" s="147">
        <v>181633.8</v>
      </c>
      <c r="J16" s="140">
        <v>213945.95</v>
      </c>
      <c r="K16" s="148">
        <f t="shared" si="0"/>
        <v>17.789723058153296</v>
      </c>
      <c r="L16" s="135" t="s">
        <v>3</v>
      </c>
      <c r="M16" s="149">
        <f t="shared" si="1"/>
        <v>82.956940674680112</v>
      </c>
    </row>
    <row r="17" spans="1:13" ht="13" customHeight="1" x14ac:dyDescent="0.3">
      <c r="A17" s="19" t="s">
        <v>12</v>
      </c>
      <c r="B17" s="152">
        <v>1007</v>
      </c>
      <c r="C17" s="144">
        <v>2554.3000000000002</v>
      </c>
      <c r="D17" s="157">
        <v>-51.281708945260341</v>
      </c>
      <c r="E17" s="158">
        <v>5243</v>
      </c>
      <c r="F17" s="149">
        <v>1759</v>
      </c>
      <c r="G17" s="146">
        <v>-66.450505435819181</v>
      </c>
      <c r="H17" s="135" t="s">
        <v>6</v>
      </c>
      <c r="I17" s="147">
        <v>36191.019999999997</v>
      </c>
      <c r="J17" s="149">
        <v>48007.34</v>
      </c>
      <c r="K17" s="148">
        <f t="shared" si="0"/>
        <v>32.649867287520507</v>
      </c>
      <c r="L17" s="135" t="s">
        <v>3</v>
      </c>
      <c r="M17" s="149">
        <f t="shared" si="1"/>
        <v>47.673624627606749</v>
      </c>
    </row>
    <row r="18" spans="1:13" ht="13" customHeight="1" x14ac:dyDescent="0.3">
      <c r="A18" s="19" t="s">
        <v>13</v>
      </c>
      <c r="B18" s="152">
        <v>2888</v>
      </c>
      <c r="C18" s="144">
        <v>49800</v>
      </c>
      <c r="D18" s="157">
        <v>-14.210408448035283</v>
      </c>
      <c r="E18" s="158">
        <v>20521</v>
      </c>
      <c r="F18" s="149">
        <v>8862.4500000000007</v>
      </c>
      <c r="G18" s="146">
        <v>-56.812777155109394</v>
      </c>
      <c r="H18" s="135" t="s">
        <v>6</v>
      </c>
      <c r="I18" s="147">
        <v>-34240.949999999997</v>
      </c>
      <c r="J18" s="149">
        <v>50318.7</v>
      </c>
      <c r="K18" s="150" t="s">
        <v>120</v>
      </c>
      <c r="L18" s="135" t="s">
        <v>3</v>
      </c>
      <c r="M18" s="149">
        <f t="shared" si="1"/>
        <v>17.423372576177286</v>
      </c>
    </row>
    <row r="19" spans="1:13" ht="13" customHeight="1" x14ac:dyDescent="0.3">
      <c r="A19" s="19" t="s">
        <v>14</v>
      </c>
      <c r="B19" s="152">
        <v>10254</v>
      </c>
      <c r="C19" s="144">
        <v>187942</v>
      </c>
      <c r="D19" s="157">
        <v>-8.2403838102684919</v>
      </c>
      <c r="E19" s="158">
        <v>103707.24</v>
      </c>
      <c r="F19" s="149">
        <v>77750</v>
      </c>
      <c r="G19" s="146">
        <v>-25.029342213716234</v>
      </c>
      <c r="H19" s="135" t="s">
        <v>6</v>
      </c>
      <c r="I19" s="147">
        <v>781299.88</v>
      </c>
      <c r="J19" s="140">
        <v>611735.32999999996</v>
      </c>
      <c r="K19" s="148">
        <f t="shared" si="0"/>
        <v>-21.702876749449906</v>
      </c>
      <c r="L19" s="135" t="s">
        <v>6</v>
      </c>
      <c r="M19" s="149">
        <f t="shared" si="1"/>
        <v>59.658214355373509</v>
      </c>
    </row>
    <row r="20" spans="1:13" ht="13" customHeight="1" x14ac:dyDescent="0.3">
      <c r="A20" s="19" t="s">
        <v>15</v>
      </c>
      <c r="B20" s="152">
        <v>1329</v>
      </c>
      <c r="C20" s="144">
        <v>58536</v>
      </c>
      <c r="D20" s="157">
        <v>-31.259306580486367</v>
      </c>
      <c r="E20" s="158">
        <v>40044.199999999997</v>
      </c>
      <c r="F20" s="149">
        <v>19697.55</v>
      </c>
      <c r="G20" s="146">
        <v>-50.81047942024064</v>
      </c>
      <c r="H20" s="135" t="s">
        <v>6</v>
      </c>
      <c r="I20" s="147">
        <v>40638.400000000001</v>
      </c>
      <c r="J20" s="140">
        <v>82311.55</v>
      </c>
      <c r="K20" s="150" t="s">
        <v>98</v>
      </c>
      <c r="L20" s="135" t="s">
        <v>3</v>
      </c>
      <c r="M20" s="149">
        <f t="shared" si="1"/>
        <v>61.934951091045903</v>
      </c>
    </row>
    <row r="21" spans="1:13" ht="13" customHeight="1" x14ac:dyDescent="0.3">
      <c r="A21" s="19" t="s">
        <v>16</v>
      </c>
      <c r="B21" s="152">
        <v>506</v>
      </c>
      <c r="C21" s="144">
        <v>7632.6</v>
      </c>
      <c r="D21" s="157">
        <v>-0.60165650882950672</v>
      </c>
      <c r="E21" s="158">
        <v>0</v>
      </c>
      <c r="F21" s="149">
        <v>0</v>
      </c>
      <c r="G21" s="146">
        <v>0</v>
      </c>
      <c r="H21" s="135" t="s">
        <v>21</v>
      </c>
      <c r="I21" s="147">
        <v>39265.449999999997</v>
      </c>
      <c r="J21" s="140">
        <v>48275.85</v>
      </c>
      <c r="K21" s="148">
        <f>(J21/I21-1)*100</f>
        <v>22.947400322675549</v>
      </c>
      <c r="L21" s="135" t="s">
        <v>3</v>
      </c>
      <c r="M21" s="149">
        <f t="shared" si="1"/>
        <v>95.406818181818181</v>
      </c>
    </row>
    <row r="22" spans="1:13" ht="13" customHeight="1" x14ac:dyDescent="0.3">
      <c r="A22" s="19" t="s">
        <v>17</v>
      </c>
      <c r="B22" s="152">
        <v>1753</v>
      </c>
      <c r="C22" s="144">
        <v>101207.85</v>
      </c>
      <c r="D22" s="157">
        <v>-5.6221345554256725</v>
      </c>
      <c r="E22" s="158">
        <v>43483.45</v>
      </c>
      <c r="F22" s="149">
        <v>32010.7</v>
      </c>
      <c r="G22" s="146">
        <v>-26.384176048588593</v>
      </c>
      <c r="H22" s="135" t="s">
        <v>6</v>
      </c>
      <c r="I22" s="147">
        <v>161209</v>
      </c>
      <c r="J22" s="140">
        <v>177633.54</v>
      </c>
      <c r="K22" s="148">
        <f t="shared" si="0"/>
        <v>10.188351766960913</v>
      </c>
      <c r="L22" s="135" t="s">
        <v>3</v>
      </c>
      <c r="M22" s="149">
        <f t="shared" si="1"/>
        <v>101.33116942384484</v>
      </c>
    </row>
    <row r="23" spans="1:13" ht="13" customHeight="1" x14ac:dyDescent="0.3">
      <c r="B23" s="152"/>
      <c r="C23" s="144"/>
      <c r="D23" s="156"/>
      <c r="E23" s="158"/>
      <c r="F23" s="149"/>
      <c r="G23" s="134"/>
      <c r="H23" s="153"/>
      <c r="I23" s="147"/>
      <c r="J23" s="147"/>
      <c r="K23" s="137"/>
      <c r="L23" s="153"/>
      <c r="M23" s="154"/>
    </row>
    <row r="24" spans="1:13" ht="13" customHeight="1" x14ac:dyDescent="0.3">
      <c r="A24" s="18" t="s">
        <v>18</v>
      </c>
      <c r="B24" s="108">
        <v>62950</v>
      </c>
      <c r="C24" s="141">
        <v>1560629.6500000004</v>
      </c>
      <c r="D24" s="156">
        <v>8.4341224847354077</v>
      </c>
      <c r="E24" s="141">
        <v>527787.27999999991</v>
      </c>
      <c r="F24" s="142">
        <v>569427.15999999992</v>
      </c>
      <c r="G24" s="134">
        <v>7.8895194291154658</v>
      </c>
      <c r="H24" s="135" t="s">
        <v>3</v>
      </c>
      <c r="I24" s="142">
        <v>7460736.7300000004</v>
      </c>
      <c r="J24" s="143">
        <v>8853388.9399999995</v>
      </c>
      <c r="K24" s="137">
        <f t="shared" si="0"/>
        <v>18.666416741393288</v>
      </c>
      <c r="L24" s="135" t="s">
        <v>3</v>
      </c>
      <c r="M24" s="142">
        <f t="shared" si="1"/>
        <v>140.64160349483717</v>
      </c>
    </row>
    <row r="25" spans="1:13" ht="13" customHeight="1" x14ac:dyDescent="0.3">
      <c r="A25" s="19" t="s">
        <v>19</v>
      </c>
      <c r="B25" s="152">
        <v>1712</v>
      </c>
      <c r="C25" s="144">
        <v>18743.7</v>
      </c>
      <c r="D25" s="157">
        <v>-30.726287953964615</v>
      </c>
      <c r="E25" s="158">
        <v>9961.1</v>
      </c>
      <c r="F25" s="149">
        <v>-2268.3000000000002</v>
      </c>
      <c r="G25" s="150" t="s">
        <v>120</v>
      </c>
      <c r="H25" s="135" t="s">
        <v>6</v>
      </c>
      <c r="I25" s="147">
        <v>122212.02</v>
      </c>
      <c r="J25" s="140">
        <v>165375.12000000002</v>
      </c>
      <c r="K25" s="148">
        <f t="shared" si="0"/>
        <v>35.318211743820306</v>
      </c>
      <c r="L25" s="135" t="s">
        <v>3</v>
      </c>
      <c r="M25" s="149">
        <f t="shared" si="1"/>
        <v>96.597616822429927</v>
      </c>
    </row>
    <row r="26" spans="1:13" ht="13" customHeight="1" x14ac:dyDescent="0.3">
      <c r="A26" s="19" t="s">
        <v>20</v>
      </c>
      <c r="B26" s="152">
        <v>858</v>
      </c>
      <c r="C26" s="144">
        <v>27139.200000000001</v>
      </c>
      <c r="D26" s="150">
        <v>-34.074390765284313</v>
      </c>
      <c r="E26" s="158">
        <v>-6627.7</v>
      </c>
      <c r="F26" s="149">
        <v>-1325</v>
      </c>
      <c r="G26" s="146">
        <v>-80.008147622855603</v>
      </c>
      <c r="H26" s="135" t="s">
        <v>3</v>
      </c>
      <c r="I26" s="147">
        <v>9858.8700000000008</v>
      </c>
      <c r="J26" s="140">
        <v>134298.51999999999</v>
      </c>
      <c r="K26" s="150" t="s">
        <v>98</v>
      </c>
      <c r="L26" s="135" t="s">
        <v>3</v>
      </c>
      <c r="M26" s="149">
        <f t="shared" si="1"/>
        <v>156.52508158508158</v>
      </c>
    </row>
    <row r="27" spans="1:13" ht="13" customHeight="1" x14ac:dyDescent="0.3">
      <c r="A27" s="19" t="s">
        <v>22</v>
      </c>
      <c r="B27" s="152">
        <v>3513</v>
      </c>
      <c r="C27" s="151">
        <v>166222.65</v>
      </c>
      <c r="D27" s="157">
        <v>18.274347711930929</v>
      </c>
      <c r="E27" s="158">
        <v>71488.22</v>
      </c>
      <c r="F27" s="149">
        <v>54709.59</v>
      </c>
      <c r="G27" s="146">
        <v>-23.470482269666249</v>
      </c>
      <c r="H27" s="135" t="s">
        <v>6</v>
      </c>
      <c r="I27" s="147">
        <v>523725.57</v>
      </c>
      <c r="J27" s="140">
        <v>704962.23</v>
      </c>
      <c r="K27" s="148">
        <f t="shared" si="0"/>
        <v>34.605272375759697</v>
      </c>
      <c r="L27" s="135" t="s">
        <v>3</v>
      </c>
      <c r="M27" s="149">
        <f t="shared" si="1"/>
        <v>200.67242527754055</v>
      </c>
    </row>
    <row r="28" spans="1:13" ht="13" customHeight="1" x14ac:dyDescent="0.3">
      <c r="A28" s="19" t="s">
        <v>23</v>
      </c>
      <c r="B28" s="152">
        <v>1637</v>
      </c>
      <c r="C28" s="144">
        <v>33688</v>
      </c>
      <c r="D28" s="157">
        <v>3.8599087433715651</v>
      </c>
      <c r="E28" s="158">
        <v>32436</v>
      </c>
      <c r="F28" s="149">
        <v>26812.3</v>
      </c>
      <c r="G28" s="146">
        <v>-17.337834504871129</v>
      </c>
      <c r="H28" s="135" t="s">
        <v>6</v>
      </c>
      <c r="I28" s="147">
        <v>208778</v>
      </c>
      <c r="J28" s="140">
        <v>236677.09999999998</v>
      </c>
      <c r="K28" s="148">
        <f t="shared" si="0"/>
        <v>13.363045914799443</v>
      </c>
      <c r="L28" s="135" t="s">
        <v>3</v>
      </c>
      <c r="M28" s="149">
        <f t="shared" si="1"/>
        <v>144.57978008552229</v>
      </c>
    </row>
    <row r="29" spans="1:13" ht="13" customHeight="1" x14ac:dyDescent="0.3">
      <c r="A29" s="19" t="s">
        <v>24</v>
      </c>
      <c r="B29" s="152">
        <v>2536</v>
      </c>
      <c r="C29" s="144">
        <v>9336</v>
      </c>
      <c r="D29" s="150">
        <v>-76.126425612437984</v>
      </c>
      <c r="E29" s="158">
        <v>24870</v>
      </c>
      <c r="F29" s="149">
        <v>-5035.3500000000004</v>
      </c>
      <c r="G29" s="150" t="s">
        <v>120</v>
      </c>
      <c r="H29" s="135" t="s">
        <v>6</v>
      </c>
      <c r="I29" s="147">
        <v>366826.88</v>
      </c>
      <c r="J29" s="140">
        <v>328045.15000000002</v>
      </c>
      <c r="K29" s="146">
        <f t="shared" si="0"/>
        <v>-10.572215972831644</v>
      </c>
      <c r="L29" s="135" t="s">
        <v>6</v>
      </c>
      <c r="M29" s="149">
        <f t="shared" si="1"/>
        <v>129.35534305993693</v>
      </c>
    </row>
    <row r="30" spans="1:13" ht="13" customHeight="1" x14ac:dyDescent="0.3">
      <c r="A30" s="19" t="s">
        <v>25</v>
      </c>
      <c r="B30" s="152">
        <v>23948</v>
      </c>
      <c r="C30" s="144">
        <v>578126.44999999995</v>
      </c>
      <c r="D30" s="157">
        <v>0.8976002531312588</v>
      </c>
      <c r="E30" s="158">
        <v>168312.5</v>
      </c>
      <c r="F30" s="149">
        <v>265394.55</v>
      </c>
      <c r="G30" s="146">
        <v>57.679643520237647</v>
      </c>
      <c r="H30" s="135" t="s">
        <v>3</v>
      </c>
      <c r="I30" s="147">
        <v>3742024.92</v>
      </c>
      <c r="J30" s="140">
        <v>5134264.5</v>
      </c>
      <c r="K30" s="148">
        <f t="shared" si="0"/>
        <v>37.205513318708739</v>
      </c>
      <c r="L30" s="135" t="s">
        <v>3</v>
      </c>
      <c r="M30" s="149">
        <f t="shared" si="1"/>
        <v>214.39220394187407</v>
      </c>
    </row>
    <row r="31" spans="1:13" ht="13" customHeight="1" x14ac:dyDescent="0.3">
      <c r="A31" s="19" t="s">
        <v>26</v>
      </c>
      <c r="B31" s="152">
        <v>3492</v>
      </c>
      <c r="C31" s="144">
        <v>45183.65</v>
      </c>
      <c r="D31" s="150">
        <v>-10.867365256467409</v>
      </c>
      <c r="E31" s="158">
        <v>46518.3</v>
      </c>
      <c r="F31" s="149">
        <v>20017.650000000001</v>
      </c>
      <c r="G31" s="146">
        <v>-56.968225408065209</v>
      </c>
      <c r="H31" s="135" t="s">
        <v>6</v>
      </c>
      <c r="I31" s="147">
        <v>282784.05</v>
      </c>
      <c r="J31" s="140">
        <v>292795</v>
      </c>
      <c r="K31" s="146">
        <f t="shared" si="0"/>
        <v>3.5401395517180134</v>
      </c>
      <c r="L31" s="135" t="s">
        <v>3</v>
      </c>
      <c r="M31" s="149">
        <f t="shared" si="1"/>
        <v>83.84736540664376</v>
      </c>
    </row>
    <row r="32" spans="1:13" ht="13" customHeight="1" x14ac:dyDescent="0.3">
      <c r="A32" s="19" t="s">
        <v>27</v>
      </c>
      <c r="B32" s="152">
        <v>959</v>
      </c>
      <c r="C32" s="144">
        <v>11776</v>
      </c>
      <c r="D32" s="150" t="s">
        <v>98</v>
      </c>
      <c r="E32" s="158">
        <v>0</v>
      </c>
      <c r="F32" s="155">
        <v>0</v>
      </c>
      <c r="G32" s="146">
        <v>0</v>
      </c>
      <c r="H32" s="135" t="s">
        <v>21</v>
      </c>
      <c r="I32" s="147">
        <v>16002.3</v>
      </c>
      <c r="J32" s="140">
        <v>48207.85</v>
      </c>
      <c r="K32" s="150" t="s">
        <v>98</v>
      </c>
      <c r="L32" s="135" t="s">
        <v>3</v>
      </c>
      <c r="M32" s="149">
        <f t="shared" si="1"/>
        <v>50.268873826903025</v>
      </c>
    </row>
    <row r="33" spans="1:13" ht="12.75" customHeight="1" x14ac:dyDescent="0.3">
      <c r="A33" s="19" t="s">
        <v>28</v>
      </c>
      <c r="B33" s="152">
        <v>1471</v>
      </c>
      <c r="C33" s="144">
        <v>12332.1</v>
      </c>
      <c r="D33" s="157">
        <v>-71.186480279067382</v>
      </c>
      <c r="E33" s="158">
        <v>16778.5</v>
      </c>
      <c r="F33" s="149">
        <v>7801.1</v>
      </c>
      <c r="G33" s="146">
        <v>-53.505378907530464</v>
      </c>
      <c r="H33" s="135" t="s">
        <v>6</v>
      </c>
      <c r="I33" s="147">
        <v>73980.53</v>
      </c>
      <c r="J33" s="140">
        <v>128432.63</v>
      </c>
      <c r="K33" s="148">
        <f t="shared" si="0"/>
        <v>73.603284539864759</v>
      </c>
      <c r="L33" s="135" t="s">
        <v>3</v>
      </c>
      <c r="M33" s="149">
        <f t="shared" si="1"/>
        <v>87.309741672331754</v>
      </c>
    </row>
    <row r="34" spans="1:13" ht="12.75" customHeight="1" x14ac:dyDescent="0.3">
      <c r="A34" s="19" t="s">
        <v>29</v>
      </c>
      <c r="B34" s="152">
        <v>818</v>
      </c>
      <c r="C34" s="144">
        <v>0</v>
      </c>
      <c r="D34" s="157">
        <v>-100</v>
      </c>
      <c r="E34" s="158">
        <v>12</v>
      </c>
      <c r="F34" s="149">
        <v>0</v>
      </c>
      <c r="G34" s="146">
        <v>-100</v>
      </c>
      <c r="H34" s="135" t="s">
        <v>6</v>
      </c>
      <c r="I34" s="147">
        <v>125979.75</v>
      </c>
      <c r="J34" s="149">
        <v>-47054.45</v>
      </c>
      <c r="K34" s="150" t="s">
        <v>120</v>
      </c>
      <c r="L34" s="135" t="s">
        <v>6</v>
      </c>
      <c r="M34" s="149">
        <f t="shared" si="1"/>
        <v>-57.523777506112467</v>
      </c>
    </row>
    <row r="35" spans="1:13" ht="12.75" customHeight="1" x14ac:dyDescent="0.3">
      <c r="A35" s="19" t="s">
        <v>30</v>
      </c>
      <c r="B35" s="152">
        <v>1561</v>
      </c>
      <c r="C35" s="144">
        <v>121816.25</v>
      </c>
      <c r="D35" s="150" t="s">
        <v>98</v>
      </c>
      <c r="E35" s="158">
        <v>-3140.15</v>
      </c>
      <c r="F35" s="149">
        <v>8520.6</v>
      </c>
      <c r="G35" s="150" t="s">
        <v>120</v>
      </c>
      <c r="H35" s="135" t="s">
        <v>3</v>
      </c>
      <c r="I35" s="147">
        <v>55597.7</v>
      </c>
      <c r="J35" s="140">
        <v>50271.049999999996</v>
      </c>
      <c r="K35" s="146">
        <f t="shared" si="0"/>
        <v>-9.5807020794025703</v>
      </c>
      <c r="L35" s="135" t="s">
        <v>6</v>
      </c>
      <c r="M35" s="149">
        <f t="shared" si="1"/>
        <v>32.204388212684172</v>
      </c>
    </row>
    <row r="36" spans="1:13" ht="12.75" customHeight="1" x14ac:dyDescent="0.3">
      <c r="A36" s="19" t="s">
        <v>31</v>
      </c>
      <c r="B36" s="152">
        <v>615</v>
      </c>
      <c r="C36" s="151">
        <v>100</v>
      </c>
      <c r="D36" s="150">
        <v>-85.714285714285722</v>
      </c>
      <c r="E36" s="158">
        <v>700</v>
      </c>
      <c r="F36" s="155">
        <v>100</v>
      </c>
      <c r="G36" s="146">
        <v>-85.714285714285722</v>
      </c>
      <c r="H36" s="135" t="s">
        <v>6</v>
      </c>
      <c r="I36" s="147">
        <v>36148.71</v>
      </c>
      <c r="J36" s="140">
        <v>63554.05</v>
      </c>
      <c r="K36" s="146">
        <f t="shared" si="0"/>
        <v>75.812774508412616</v>
      </c>
      <c r="L36" s="135" t="s">
        <v>3</v>
      </c>
      <c r="M36" s="149">
        <f t="shared" si="1"/>
        <v>103.339918699187</v>
      </c>
    </row>
    <row r="37" spans="1:13" ht="12.75" customHeight="1" x14ac:dyDescent="0.3">
      <c r="A37" s="19" t="s">
        <v>32</v>
      </c>
      <c r="B37" s="152">
        <v>2556</v>
      </c>
      <c r="C37" s="144">
        <v>103833.7</v>
      </c>
      <c r="D37" s="157">
        <v>98.16177768617203</v>
      </c>
      <c r="E37" s="158">
        <v>6347.3</v>
      </c>
      <c r="F37" s="149">
        <v>37901.65</v>
      </c>
      <c r="G37" s="150" t="s">
        <v>98</v>
      </c>
      <c r="H37" s="135" t="s">
        <v>3</v>
      </c>
      <c r="I37" s="147">
        <v>223308.78</v>
      </c>
      <c r="J37" s="149">
        <v>302530.30000000005</v>
      </c>
      <c r="K37" s="148">
        <f t="shared" si="0"/>
        <v>35.476222654568289</v>
      </c>
      <c r="L37" s="135" t="s">
        <v>3</v>
      </c>
      <c r="M37" s="149">
        <f t="shared" si="1"/>
        <v>118.36083724569642</v>
      </c>
    </row>
    <row r="38" spans="1:13" ht="13" customHeight="1" x14ac:dyDescent="0.3">
      <c r="A38" s="19" t="s">
        <v>33</v>
      </c>
      <c r="B38" s="152">
        <v>2666</v>
      </c>
      <c r="C38" s="144">
        <v>70943</v>
      </c>
      <c r="D38" s="157">
        <v>77.517265538985086</v>
      </c>
      <c r="E38" s="158">
        <v>15064</v>
      </c>
      <c r="F38" s="149">
        <v>42784</v>
      </c>
      <c r="G38" s="150" t="s">
        <v>98</v>
      </c>
      <c r="H38" s="135" t="s">
        <v>3</v>
      </c>
      <c r="I38" s="147">
        <v>166215.79999999999</v>
      </c>
      <c r="J38" s="140">
        <v>231629.8</v>
      </c>
      <c r="K38" s="148">
        <f t="shared" si="0"/>
        <v>39.354862774778333</v>
      </c>
      <c r="L38" s="135" t="s">
        <v>3</v>
      </c>
      <c r="M38" s="149">
        <f t="shared" si="1"/>
        <v>86.882895723930972</v>
      </c>
    </row>
    <row r="39" spans="1:13" ht="13" customHeight="1" x14ac:dyDescent="0.3">
      <c r="A39" s="19" t="s">
        <v>34</v>
      </c>
      <c r="B39" s="152">
        <v>953</v>
      </c>
      <c r="C39" s="144">
        <v>14735.85</v>
      </c>
      <c r="D39" s="157">
        <v>-49.791819281418761</v>
      </c>
      <c r="E39" s="158">
        <v>20512</v>
      </c>
      <c r="F39" s="149">
        <v>5993.85</v>
      </c>
      <c r="G39" s="146">
        <v>-70.778812402496101</v>
      </c>
      <c r="H39" s="135" t="s">
        <v>6</v>
      </c>
      <c r="I39" s="147">
        <v>122048.4</v>
      </c>
      <c r="J39" s="140">
        <v>80401.350000000006</v>
      </c>
      <c r="K39" s="148">
        <f t="shared" si="0"/>
        <v>-34.123388753969728</v>
      </c>
      <c r="L39" s="135" t="s">
        <v>6</v>
      </c>
      <c r="M39" s="149">
        <f t="shared" si="1"/>
        <v>84.366579223504729</v>
      </c>
    </row>
    <row r="40" spans="1:13" ht="13" customHeight="1" x14ac:dyDescent="0.3">
      <c r="A40" s="19" t="s">
        <v>35</v>
      </c>
      <c r="B40" s="152">
        <v>1948</v>
      </c>
      <c r="C40" s="144">
        <v>12768</v>
      </c>
      <c r="D40" s="157">
        <v>-40.325294447560289</v>
      </c>
      <c r="E40" s="158">
        <v>18472</v>
      </c>
      <c r="F40" s="149">
        <v>2536.1999999999998</v>
      </c>
      <c r="G40" s="146">
        <v>-86.270030316154177</v>
      </c>
      <c r="H40" s="135" t="s">
        <v>6</v>
      </c>
      <c r="I40" s="147">
        <v>183822.55</v>
      </c>
      <c r="J40" s="140">
        <v>36216.75</v>
      </c>
      <c r="K40" s="148">
        <f t="shared" si="0"/>
        <v>-80.297983027653558</v>
      </c>
      <c r="L40" s="135" t="s">
        <v>6</v>
      </c>
      <c r="M40" s="149">
        <f t="shared" si="1"/>
        <v>18.591760780287473</v>
      </c>
    </row>
    <row r="41" spans="1:13" ht="13" customHeight="1" x14ac:dyDescent="0.3">
      <c r="A41" s="19" t="s">
        <v>36</v>
      </c>
      <c r="B41" s="152">
        <v>1624</v>
      </c>
      <c r="C41" s="144">
        <v>32523.85</v>
      </c>
      <c r="D41" s="157">
        <v>-0.50536800549420002</v>
      </c>
      <c r="E41" s="158">
        <v>16895.05</v>
      </c>
      <c r="F41" s="149">
        <v>12123.85</v>
      </c>
      <c r="G41" s="146">
        <v>-28.240224207682129</v>
      </c>
      <c r="H41" s="135" t="s">
        <v>6</v>
      </c>
      <c r="I41" s="147">
        <v>126510.2</v>
      </c>
      <c r="J41" s="140">
        <v>87239.02</v>
      </c>
      <c r="K41" s="148">
        <f t="shared" si="0"/>
        <v>-31.041908083300783</v>
      </c>
      <c r="L41" s="135" t="s">
        <v>6</v>
      </c>
      <c r="M41" s="149">
        <f t="shared" si="1"/>
        <v>53.718608374384239</v>
      </c>
    </row>
    <row r="42" spans="1:13" ht="13" customHeight="1" x14ac:dyDescent="0.3">
      <c r="A42" s="19" t="s">
        <v>37</v>
      </c>
      <c r="B42" s="152">
        <v>3689</v>
      </c>
      <c r="C42" s="144">
        <v>192856.84</v>
      </c>
      <c r="D42" s="157">
        <v>5.1106374896207951</v>
      </c>
      <c r="E42" s="158">
        <v>82001.86</v>
      </c>
      <c r="F42" s="149">
        <v>34104.269999999997</v>
      </c>
      <c r="G42" s="146">
        <v>-58.410370203797825</v>
      </c>
      <c r="H42" s="135" t="s">
        <v>6</v>
      </c>
      <c r="I42" s="147">
        <v>684693.2</v>
      </c>
      <c r="J42" s="140">
        <v>516418.63</v>
      </c>
      <c r="K42" s="148">
        <f t="shared" si="0"/>
        <v>-24.576638120548001</v>
      </c>
      <c r="L42" s="135" t="s">
        <v>6</v>
      </c>
      <c r="M42" s="149">
        <f t="shared" si="1"/>
        <v>139.98878557874764</v>
      </c>
    </row>
    <row r="43" spans="1:13" ht="13" customHeight="1" x14ac:dyDescent="0.3">
      <c r="A43" s="19" t="s">
        <v>38</v>
      </c>
      <c r="B43" s="152">
        <v>1140</v>
      </c>
      <c r="C43" s="144">
        <v>17840</v>
      </c>
      <c r="D43" s="157">
        <v>-25.666666666666671</v>
      </c>
      <c r="E43" s="158">
        <v>0</v>
      </c>
      <c r="F43" s="149">
        <v>1840</v>
      </c>
      <c r="G43" s="150" t="s">
        <v>98</v>
      </c>
      <c r="H43" s="135" t="s">
        <v>3</v>
      </c>
      <c r="I43" s="147">
        <v>108527</v>
      </c>
      <c r="J43" s="149">
        <v>66239.05</v>
      </c>
      <c r="K43" s="148">
        <f t="shared" si="0"/>
        <v>-38.965372672238239</v>
      </c>
      <c r="L43" s="135" t="s">
        <v>6</v>
      </c>
      <c r="M43" s="149">
        <f t="shared" si="1"/>
        <v>58.104429824561407</v>
      </c>
    </row>
    <row r="44" spans="1:13" ht="13" customHeight="1" x14ac:dyDescent="0.3">
      <c r="A44" s="19" t="s">
        <v>39</v>
      </c>
      <c r="B44" s="152">
        <v>1327</v>
      </c>
      <c r="C44" s="144">
        <v>24190.799999999999</v>
      </c>
      <c r="D44" s="150" t="s">
        <v>98</v>
      </c>
      <c r="E44" s="158">
        <v>4584.2</v>
      </c>
      <c r="F44" s="149">
        <v>21935.200000000001</v>
      </c>
      <c r="G44" s="150" t="s">
        <v>98</v>
      </c>
      <c r="H44" s="135" t="s">
        <v>3</v>
      </c>
      <c r="I44" s="147">
        <v>45935.33</v>
      </c>
      <c r="J44" s="149">
        <v>25035</v>
      </c>
      <c r="K44" s="148">
        <f t="shared" si="0"/>
        <v>-45.499466314925783</v>
      </c>
      <c r="L44" s="135" t="s">
        <v>6</v>
      </c>
      <c r="M44" s="149">
        <f t="shared" si="1"/>
        <v>18.865862848530519</v>
      </c>
    </row>
    <row r="45" spans="1:13" ht="13" customHeight="1" x14ac:dyDescent="0.3">
      <c r="A45" s="19" t="s">
        <v>40</v>
      </c>
      <c r="B45" s="152">
        <v>1066</v>
      </c>
      <c r="C45" s="144">
        <v>21600</v>
      </c>
      <c r="D45" s="150" t="s">
        <v>98</v>
      </c>
      <c r="E45" s="158">
        <v>1800</v>
      </c>
      <c r="F45" s="149">
        <v>21600</v>
      </c>
      <c r="G45" s="150" t="s">
        <v>98</v>
      </c>
      <c r="H45" s="135" t="s">
        <v>3</v>
      </c>
      <c r="I45" s="147">
        <v>81584.25</v>
      </c>
      <c r="J45" s="140">
        <v>86850.9</v>
      </c>
      <c r="K45" s="148">
        <f t="shared" si="0"/>
        <v>6.4554739425808139</v>
      </c>
      <c r="L45" s="135" t="s">
        <v>3</v>
      </c>
      <c r="M45" s="149">
        <f t="shared" si="1"/>
        <v>81.473639774859279</v>
      </c>
    </row>
    <row r="46" spans="1:13" ht="13" customHeight="1" x14ac:dyDescent="0.3">
      <c r="A46" s="19" t="s">
        <v>41</v>
      </c>
      <c r="B46" s="152">
        <v>1649</v>
      </c>
      <c r="C46" s="144">
        <v>15087.61</v>
      </c>
      <c r="D46" s="150" t="s">
        <v>98</v>
      </c>
      <c r="E46" s="158">
        <v>-3293.9</v>
      </c>
      <c r="F46" s="149">
        <v>535</v>
      </c>
      <c r="G46" s="150" t="s">
        <v>120</v>
      </c>
      <c r="H46" s="135" t="s">
        <v>3</v>
      </c>
      <c r="I46" s="147">
        <v>61912.72</v>
      </c>
      <c r="J46" s="140">
        <v>121822.89</v>
      </c>
      <c r="K46" s="148">
        <f t="shared" si="0"/>
        <v>96.765527342361949</v>
      </c>
      <c r="L46" s="135" t="s">
        <v>3</v>
      </c>
      <c r="M46" s="149">
        <f t="shared" si="1"/>
        <v>73.876828380836869</v>
      </c>
    </row>
    <row r="47" spans="1:13" ht="13" customHeight="1" x14ac:dyDescent="0.3">
      <c r="A47" s="19" t="s">
        <v>121</v>
      </c>
      <c r="B47" s="152">
        <v>1212</v>
      </c>
      <c r="C47" s="144">
        <v>29786</v>
      </c>
      <c r="D47" s="157">
        <v>-33.655559515324306</v>
      </c>
      <c r="E47" s="158">
        <v>4096</v>
      </c>
      <c r="F47" s="149">
        <v>13346</v>
      </c>
      <c r="G47" s="150" t="s">
        <v>98</v>
      </c>
      <c r="H47" s="135" t="s">
        <v>3</v>
      </c>
      <c r="I47" s="147">
        <v>92259.199999999997</v>
      </c>
      <c r="J47" s="140">
        <v>59176.5</v>
      </c>
      <c r="K47" s="148">
        <f t="shared" si="0"/>
        <v>-35.858429294856229</v>
      </c>
      <c r="L47" s="135" t="s">
        <v>6</v>
      </c>
      <c r="M47" s="149">
        <f t="shared" si="1"/>
        <v>48.825495049504951</v>
      </c>
    </row>
    <row r="48" spans="1:13" ht="13" customHeight="1" x14ac:dyDescent="0.3">
      <c r="B48" s="152"/>
      <c r="C48" s="144"/>
      <c r="D48" s="156"/>
      <c r="E48" s="158"/>
      <c r="F48" s="149"/>
      <c r="G48" s="134"/>
      <c r="H48" s="153"/>
      <c r="I48" s="147"/>
      <c r="J48" s="90"/>
      <c r="K48" s="137"/>
      <c r="L48" s="153"/>
      <c r="M48" s="154"/>
    </row>
    <row r="49" spans="1:13" ht="13" customHeight="1" x14ac:dyDescent="0.3">
      <c r="A49" s="18" t="s">
        <v>43</v>
      </c>
      <c r="B49" s="108">
        <v>43945</v>
      </c>
      <c r="C49" s="141">
        <v>1147835.6000000001</v>
      </c>
      <c r="D49" s="156">
        <v>-6.8446146081260872</v>
      </c>
      <c r="E49" s="141">
        <v>452717.35</v>
      </c>
      <c r="F49" s="142">
        <v>508688.33999999997</v>
      </c>
      <c r="G49" s="134">
        <v>12.363341055959086</v>
      </c>
      <c r="H49" s="135" t="s">
        <v>3</v>
      </c>
      <c r="I49" s="142">
        <v>5042355.0199999996</v>
      </c>
      <c r="J49" s="143">
        <v>7083450.5099999998</v>
      </c>
      <c r="K49" s="137">
        <f t="shared" si="0"/>
        <v>40.47901192804153</v>
      </c>
      <c r="L49" s="135" t="s">
        <v>3</v>
      </c>
      <c r="M49" s="142">
        <f t="shared" si="1"/>
        <v>161.18899783820683</v>
      </c>
    </row>
    <row r="50" spans="1:13" ht="14.25" customHeight="1" x14ac:dyDescent="0.3">
      <c r="A50" s="19" t="s">
        <v>44</v>
      </c>
      <c r="B50" s="152">
        <v>2061</v>
      </c>
      <c r="C50" s="144">
        <v>19200</v>
      </c>
      <c r="D50" s="157">
        <v>9.1157081154807926</v>
      </c>
      <c r="E50" s="158">
        <v>361.6</v>
      </c>
      <c r="F50" s="149">
        <v>9450</v>
      </c>
      <c r="G50" s="150" t="s">
        <v>98</v>
      </c>
      <c r="H50" s="135" t="s">
        <v>3</v>
      </c>
      <c r="I50" s="147">
        <v>-26742.74</v>
      </c>
      <c r="J50" s="149">
        <v>44885.1</v>
      </c>
      <c r="K50" s="150" t="s">
        <v>120</v>
      </c>
      <c r="L50" s="135" t="s">
        <v>6</v>
      </c>
      <c r="M50" s="149">
        <f t="shared" si="1"/>
        <v>21.778311499272196</v>
      </c>
    </row>
    <row r="51" spans="1:13" ht="13" customHeight="1" x14ac:dyDescent="0.3">
      <c r="A51" s="19" t="s">
        <v>122</v>
      </c>
      <c r="B51" s="152">
        <v>2110</v>
      </c>
      <c r="C51" s="144">
        <v>63660</v>
      </c>
      <c r="D51" s="157">
        <v>31.309172665580331</v>
      </c>
      <c r="E51" s="158">
        <v>31723</v>
      </c>
      <c r="F51" s="149">
        <v>35109.08</v>
      </c>
      <c r="G51" s="146">
        <v>10.673895911483777</v>
      </c>
      <c r="H51" s="135" t="s">
        <v>3</v>
      </c>
      <c r="I51" s="147">
        <v>235755.43</v>
      </c>
      <c r="J51" s="140">
        <v>316451.31</v>
      </c>
      <c r="K51" s="148">
        <f t="shared" si="0"/>
        <v>34.228641096410797</v>
      </c>
      <c r="L51" s="135" t="s">
        <v>3</v>
      </c>
      <c r="M51" s="149">
        <f t="shared" si="1"/>
        <v>149.97692417061612</v>
      </c>
    </row>
    <row r="52" spans="1:13" ht="13" customHeight="1" x14ac:dyDescent="0.3">
      <c r="A52" s="19" t="s">
        <v>46</v>
      </c>
      <c r="B52" s="152">
        <v>3021</v>
      </c>
      <c r="C52" s="151">
        <v>25804</v>
      </c>
      <c r="D52" s="157">
        <v>-15.614187699894689</v>
      </c>
      <c r="E52" s="158">
        <v>2226.35</v>
      </c>
      <c r="F52" s="155">
        <v>-3649.05</v>
      </c>
      <c r="G52" s="150" t="s">
        <v>120</v>
      </c>
      <c r="H52" s="135" t="s">
        <v>6</v>
      </c>
      <c r="I52" s="147">
        <v>189624.11</v>
      </c>
      <c r="J52" s="140">
        <v>456602.43</v>
      </c>
      <c r="K52" s="150" t="s">
        <v>98</v>
      </c>
      <c r="L52" s="135" t="s">
        <v>3</v>
      </c>
      <c r="M52" s="149">
        <f t="shared" si="1"/>
        <v>151.14281032770606</v>
      </c>
    </row>
    <row r="53" spans="1:13" ht="13" customHeight="1" x14ac:dyDescent="0.3">
      <c r="A53" s="19" t="s">
        <v>47</v>
      </c>
      <c r="B53" s="152">
        <v>292</v>
      </c>
      <c r="C53" s="144">
        <v>12883</v>
      </c>
      <c r="D53" s="157">
        <v>53.369047619047613</v>
      </c>
      <c r="E53" s="158">
        <v>7559.6</v>
      </c>
      <c r="F53" s="155">
        <v>12283</v>
      </c>
      <c r="G53" s="146">
        <v>62.482141912270485</v>
      </c>
      <c r="H53" s="135" t="s">
        <v>3</v>
      </c>
      <c r="I53" s="147">
        <v>48817.2</v>
      </c>
      <c r="J53" s="140">
        <v>38800.9</v>
      </c>
      <c r="K53" s="148">
        <f t="shared" si="0"/>
        <v>-20.517973173389702</v>
      </c>
      <c r="L53" s="135" t="s">
        <v>6</v>
      </c>
      <c r="M53" s="149">
        <f t="shared" si="1"/>
        <v>132.87979452054796</v>
      </c>
    </row>
    <row r="54" spans="1:13" ht="13" customHeight="1" x14ac:dyDescent="0.3">
      <c r="A54" s="19" t="s">
        <v>48</v>
      </c>
      <c r="B54" s="152">
        <v>1473</v>
      </c>
      <c r="C54" s="144">
        <v>63530.7</v>
      </c>
      <c r="D54" s="150">
        <v>10.419905606186086</v>
      </c>
      <c r="E54" s="158">
        <v>25685.75</v>
      </c>
      <c r="F54" s="149">
        <v>28008.7</v>
      </c>
      <c r="G54" s="146">
        <v>9.0437304731222579</v>
      </c>
      <c r="H54" s="135" t="s">
        <v>3</v>
      </c>
      <c r="I54" s="147">
        <v>66771.600000000006</v>
      </c>
      <c r="J54" s="140">
        <v>15569.650000000001</v>
      </c>
      <c r="K54" s="146">
        <f t="shared" si="0"/>
        <v>-76.682227174427453</v>
      </c>
      <c r="L54" s="135" t="s">
        <v>6</v>
      </c>
      <c r="M54" s="149">
        <f t="shared" si="1"/>
        <v>10.570027155465038</v>
      </c>
    </row>
    <row r="55" spans="1:13" ht="13" customHeight="1" x14ac:dyDescent="0.3">
      <c r="A55" s="19" t="s">
        <v>49</v>
      </c>
      <c r="B55" s="152">
        <v>2290</v>
      </c>
      <c r="C55" s="144">
        <v>54961.75</v>
      </c>
      <c r="D55" s="157">
        <v>-4.9012534086347532</v>
      </c>
      <c r="E55" s="158">
        <v>48143.42</v>
      </c>
      <c r="F55" s="155">
        <v>49292.25</v>
      </c>
      <c r="G55" s="146">
        <v>2.3862658697699546</v>
      </c>
      <c r="H55" s="135" t="s">
        <v>3</v>
      </c>
      <c r="I55" s="147">
        <v>214727.42</v>
      </c>
      <c r="J55" s="140">
        <v>190817.33</v>
      </c>
      <c r="K55" s="148">
        <f t="shared" si="0"/>
        <v>-11.135089314629699</v>
      </c>
      <c r="L55" s="135" t="s">
        <v>6</v>
      </c>
      <c r="M55" s="149">
        <f t="shared" si="1"/>
        <v>83.326344978165935</v>
      </c>
    </row>
    <row r="56" spans="1:13" ht="13" customHeight="1" x14ac:dyDescent="0.3">
      <c r="A56" s="19" t="s">
        <v>50</v>
      </c>
      <c r="B56" s="152">
        <v>20349</v>
      </c>
      <c r="C56" s="144">
        <v>714403.4</v>
      </c>
      <c r="D56" s="157">
        <v>-2.7971206369207358</v>
      </c>
      <c r="E56" s="158">
        <v>262308.53000000003</v>
      </c>
      <c r="F56" s="149">
        <v>325049.56</v>
      </c>
      <c r="G56" s="146">
        <v>23.918791356117918</v>
      </c>
      <c r="H56" s="135" t="s">
        <v>3</v>
      </c>
      <c r="I56" s="147">
        <v>3356529.49</v>
      </c>
      <c r="J56" s="140">
        <v>4908008.09</v>
      </c>
      <c r="K56" s="148">
        <f t="shared" si="0"/>
        <v>46.22270129376993</v>
      </c>
      <c r="L56" s="135" t="s">
        <v>3</v>
      </c>
      <c r="M56" s="149">
        <f t="shared" si="1"/>
        <v>241.19161088997001</v>
      </c>
    </row>
    <row r="57" spans="1:13" ht="13" customHeight="1" x14ac:dyDescent="0.3">
      <c r="A57" s="19" t="s">
        <v>51</v>
      </c>
      <c r="B57" s="152">
        <v>1145</v>
      </c>
      <c r="C57" s="144">
        <v>32238.75</v>
      </c>
      <c r="D57" s="150">
        <v>-46.438717802174438</v>
      </c>
      <c r="E57" s="158">
        <v>12273.1</v>
      </c>
      <c r="F57" s="149">
        <v>7909.8</v>
      </c>
      <c r="G57" s="146">
        <v>-35.551735095452649</v>
      </c>
      <c r="H57" s="135" t="s">
        <v>6</v>
      </c>
      <c r="I57" s="147">
        <v>56850.06</v>
      </c>
      <c r="J57" s="140">
        <v>107881.8</v>
      </c>
      <c r="K57" s="146">
        <f t="shared" si="0"/>
        <v>89.765498928233328</v>
      </c>
      <c r="L57" s="135" t="s">
        <v>3</v>
      </c>
      <c r="M57" s="149">
        <f t="shared" si="1"/>
        <v>94.219912663755466</v>
      </c>
    </row>
    <row r="58" spans="1:13" ht="13" customHeight="1" x14ac:dyDescent="0.3">
      <c r="A58" s="19" t="s">
        <v>52</v>
      </c>
      <c r="B58" s="152">
        <v>1428</v>
      </c>
      <c r="C58" s="144">
        <v>11800.6</v>
      </c>
      <c r="D58" s="150">
        <v>-72.434687546718493</v>
      </c>
      <c r="E58" s="158">
        <v>28629.599999999999</v>
      </c>
      <c r="F58" s="149">
        <v>-239.4</v>
      </c>
      <c r="G58" s="150" t="s">
        <v>120</v>
      </c>
      <c r="H58" s="135" t="s">
        <v>6</v>
      </c>
      <c r="I58" s="147">
        <v>154811.70000000001</v>
      </c>
      <c r="J58" s="140">
        <v>250830.4</v>
      </c>
      <c r="K58" s="146">
        <f t="shared" si="0"/>
        <v>62.022896202289601</v>
      </c>
      <c r="L58" s="135" t="s">
        <v>3</v>
      </c>
      <c r="M58" s="149">
        <f t="shared" si="1"/>
        <v>175.65154061624651</v>
      </c>
    </row>
    <row r="59" spans="1:13" ht="13" customHeight="1" x14ac:dyDescent="0.3">
      <c r="A59" s="19" t="s">
        <v>53</v>
      </c>
      <c r="B59" s="152">
        <v>3054</v>
      </c>
      <c r="C59" s="144">
        <v>8666</v>
      </c>
      <c r="D59" s="157">
        <v>-54.51634913137039</v>
      </c>
      <c r="E59" s="158">
        <v>14453</v>
      </c>
      <c r="F59" s="149">
        <v>8666</v>
      </c>
      <c r="G59" s="146">
        <v>-40.040130076800665</v>
      </c>
      <c r="H59" s="135" t="s">
        <v>6</v>
      </c>
      <c r="I59" s="147">
        <v>196342.3</v>
      </c>
      <c r="J59" s="149">
        <v>26863.91</v>
      </c>
      <c r="K59" s="148">
        <f t="shared" si="0"/>
        <v>-86.317818422214671</v>
      </c>
      <c r="L59" s="135" t="s">
        <v>6</v>
      </c>
      <c r="M59" s="149">
        <f t="shared" si="1"/>
        <v>8.7963032089063518</v>
      </c>
    </row>
    <row r="60" spans="1:13" ht="13" customHeight="1" x14ac:dyDescent="0.3">
      <c r="A60" s="19" t="s">
        <v>54</v>
      </c>
      <c r="B60" s="152">
        <v>403</v>
      </c>
      <c r="C60" s="144">
        <v>4200</v>
      </c>
      <c r="D60" s="157">
        <v>-41.666666666666664</v>
      </c>
      <c r="E60" s="158">
        <v>0</v>
      </c>
      <c r="F60" s="149">
        <v>0</v>
      </c>
      <c r="G60" s="146">
        <v>0</v>
      </c>
      <c r="H60" s="135" t="s">
        <v>21</v>
      </c>
      <c r="I60" s="147">
        <v>11934.15</v>
      </c>
      <c r="J60" s="149">
        <v>-3947.7</v>
      </c>
      <c r="K60" s="150" t="s">
        <v>120</v>
      </c>
      <c r="L60" s="135" t="s">
        <v>6</v>
      </c>
      <c r="M60" s="149">
        <f t="shared" si="1"/>
        <v>-9.7957816377171216</v>
      </c>
    </row>
    <row r="61" spans="1:13" ht="13" customHeight="1" x14ac:dyDescent="0.3">
      <c r="A61" s="19" t="s">
        <v>55</v>
      </c>
      <c r="B61" s="152">
        <v>1260</v>
      </c>
      <c r="C61" s="144">
        <v>31072.400000000001</v>
      </c>
      <c r="D61" s="157">
        <v>-23.796210460228473</v>
      </c>
      <c r="E61" s="158">
        <v>8634.4</v>
      </c>
      <c r="F61" s="149">
        <v>12325.4</v>
      </c>
      <c r="G61" s="146">
        <v>42.747614194385243</v>
      </c>
      <c r="H61" s="135" t="s">
        <v>3</v>
      </c>
      <c r="I61" s="147">
        <v>59837.599999999999</v>
      </c>
      <c r="J61" s="140">
        <v>173604</v>
      </c>
      <c r="K61" s="150" t="s">
        <v>98</v>
      </c>
      <c r="L61" s="135" t="s">
        <v>3</v>
      </c>
      <c r="M61" s="149">
        <f t="shared" si="1"/>
        <v>137.78095238095239</v>
      </c>
    </row>
    <row r="62" spans="1:13" ht="13" customHeight="1" x14ac:dyDescent="0.3">
      <c r="A62" s="19" t="s">
        <v>56</v>
      </c>
      <c r="B62" s="152">
        <v>4066</v>
      </c>
      <c r="C62" s="144">
        <v>104215</v>
      </c>
      <c r="D62" s="157">
        <v>1.63150924201938E-2</v>
      </c>
      <c r="E62" s="158">
        <v>8719</v>
      </c>
      <c r="F62" s="149">
        <v>23883</v>
      </c>
      <c r="G62" s="150" t="s">
        <v>98</v>
      </c>
      <c r="H62" s="135" t="s">
        <v>3</v>
      </c>
      <c r="I62" s="147">
        <v>412914.55</v>
      </c>
      <c r="J62" s="140">
        <v>479592.93</v>
      </c>
      <c r="K62" s="148">
        <f t="shared" si="0"/>
        <v>16.148227278501093</v>
      </c>
      <c r="L62" s="135" t="s">
        <v>3</v>
      </c>
      <c r="M62" s="149">
        <f t="shared" si="1"/>
        <v>117.95202410231185</v>
      </c>
    </row>
    <row r="63" spans="1:13" ht="13" customHeight="1" x14ac:dyDescent="0.3">
      <c r="A63" s="19" t="s">
        <v>57</v>
      </c>
      <c r="B63" s="152">
        <v>993</v>
      </c>
      <c r="C63" s="144">
        <v>1200</v>
      </c>
      <c r="D63" s="157">
        <v>-53.846153846153847</v>
      </c>
      <c r="E63" s="158">
        <v>2000</v>
      </c>
      <c r="F63" s="149">
        <v>600</v>
      </c>
      <c r="G63" s="146">
        <v>-70</v>
      </c>
      <c r="H63" s="135" t="s">
        <v>6</v>
      </c>
      <c r="I63" s="147">
        <v>64182.15</v>
      </c>
      <c r="J63" s="140">
        <v>77490.36</v>
      </c>
      <c r="K63" s="148">
        <f t="shared" si="0"/>
        <v>20.735064188407513</v>
      </c>
      <c r="L63" s="135" t="s">
        <v>3</v>
      </c>
      <c r="M63" s="149">
        <f t="shared" si="1"/>
        <v>78.036616314199392</v>
      </c>
    </row>
    <row r="64" spans="1:13" ht="13" customHeight="1" x14ac:dyDescent="0.3">
      <c r="B64" s="152"/>
      <c r="C64" s="144"/>
      <c r="D64" s="156"/>
      <c r="E64" s="158"/>
      <c r="F64" s="149"/>
      <c r="G64" s="134"/>
      <c r="H64" s="153"/>
      <c r="I64" s="147"/>
      <c r="J64" s="90"/>
      <c r="K64" s="137"/>
      <c r="L64" s="153"/>
      <c r="M64" s="154"/>
    </row>
    <row r="65" spans="1:13" ht="13" customHeight="1" x14ac:dyDescent="0.3">
      <c r="A65" s="18" t="s">
        <v>58</v>
      </c>
      <c r="B65" s="108">
        <v>43381</v>
      </c>
      <c r="C65" s="141">
        <v>1077962.45</v>
      </c>
      <c r="D65" s="156">
        <v>3.5090750757884592</v>
      </c>
      <c r="E65" s="141">
        <v>380227.01</v>
      </c>
      <c r="F65" s="142">
        <v>491456.31</v>
      </c>
      <c r="G65" s="134">
        <v>29.253392598279639</v>
      </c>
      <c r="H65" s="135" t="s">
        <v>3</v>
      </c>
      <c r="I65" s="142">
        <v>3137956.57</v>
      </c>
      <c r="J65" s="143">
        <v>4718263.6099999994</v>
      </c>
      <c r="K65" s="137">
        <f t="shared" si="0"/>
        <v>50.361023320345041</v>
      </c>
      <c r="L65" s="135" t="s">
        <v>3</v>
      </c>
      <c r="M65" s="142">
        <f t="shared" si="1"/>
        <v>108.76336668126598</v>
      </c>
    </row>
    <row r="66" spans="1:13" ht="13" customHeight="1" x14ac:dyDescent="0.3">
      <c r="A66" s="19" t="s">
        <v>59</v>
      </c>
      <c r="B66" s="152">
        <v>8364</v>
      </c>
      <c r="C66" s="144">
        <v>268341.84999999998</v>
      </c>
      <c r="D66" s="157">
        <v>0.84845307454310959</v>
      </c>
      <c r="E66" s="158">
        <v>68015.8</v>
      </c>
      <c r="F66" s="149">
        <v>87649.01</v>
      </c>
      <c r="G66" s="146">
        <v>28.865660625913382</v>
      </c>
      <c r="H66" s="135" t="s">
        <v>3</v>
      </c>
      <c r="I66" s="147">
        <v>485318.45</v>
      </c>
      <c r="J66" s="140">
        <v>615852.09</v>
      </c>
      <c r="K66" s="148">
        <f t="shared" si="0"/>
        <v>26.896492395869132</v>
      </c>
      <c r="L66" s="135" t="s">
        <v>3</v>
      </c>
      <c r="M66" s="149">
        <f t="shared" si="1"/>
        <v>73.63128766140602</v>
      </c>
    </row>
    <row r="67" spans="1:13" ht="13" customHeight="1" x14ac:dyDescent="0.3">
      <c r="A67" s="19" t="s">
        <v>60</v>
      </c>
      <c r="B67" s="152">
        <v>1109</v>
      </c>
      <c r="C67" s="144">
        <v>29130</v>
      </c>
      <c r="D67" s="150" t="s">
        <v>98</v>
      </c>
      <c r="E67" s="158">
        <v>11211.65</v>
      </c>
      <c r="F67" s="155">
        <v>20152.849999999999</v>
      </c>
      <c r="G67" s="146">
        <v>79.749189459178609</v>
      </c>
      <c r="H67" s="135" t="s">
        <v>3</v>
      </c>
      <c r="I67" s="147">
        <v>98951.65</v>
      </c>
      <c r="J67" s="140">
        <v>138646.29999999999</v>
      </c>
      <c r="K67" s="148">
        <f t="shared" si="0"/>
        <v>40.11519767482401</v>
      </c>
      <c r="L67" s="135" t="s">
        <v>3</v>
      </c>
      <c r="M67" s="149">
        <f t="shared" si="1"/>
        <v>125.01920649233543</v>
      </c>
    </row>
    <row r="68" spans="1:13" ht="13" customHeight="1" x14ac:dyDescent="0.3">
      <c r="A68" s="19" t="s">
        <v>61</v>
      </c>
      <c r="B68" s="152">
        <v>2675</v>
      </c>
      <c r="C68" s="144">
        <v>39078</v>
      </c>
      <c r="D68" s="150">
        <v>33.355628659959869</v>
      </c>
      <c r="E68" s="158">
        <v>-1452.4</v>
      </c>
      <c r="F68" s="149">
        <v>13458.6</v>
      </c>
      <c r="G68" s="150" t="s">
        <v>120</v>
      </c>
      <c r="H68" s="135" t="s">
        <v>3</v>
      </c>
      <c r="I68" s="147">
        <v>194765.25</v>
      </c>
      <c r="J68" s="140">
        <v>216613</v>
      </c>
      <c r="K68" s="146">
        <f t="shared" si="0"/>
        <v>11.217478477295106</v>
      </c>
      <c r="L68" s="135" t="s">
        <v>3</v>
      </c>
      <c r="M68" s="149">
        <f t="shared" si="1"/>
        <v>80.976822429906548</v>
      </c>
    </row>
    <row r="69" spans="1:13" ht="13" customHeight="1" x14ac:dyDescent="0.3">
      <c r="A69" s="19" t="s">
        <v>62</v>
      </c>
      <c r="B69" s="152">
        <v>711</v>
      </c>
      <c r="C69" s="144">
        <v>10656</v>
      </c>
      <c r="D69" s="157">
        <v>-0.67114093959731447</v>
      </c>
      <c r="E69" s="158">
        <v>3493.2</v>
      </c>
      <c r="F69" s="149">
        <v>3252.3</v>
      </c>
      <c r="G69" s="146">
        <v>-6.8962555822741241</v>
      </c>
      <c r="H69" s="135" t="s">
        <v>6</v>
      </c>
      <c r="I69" s="147">
        <v>25706.85</v>
      </c>
      <c r="J69" s="149">
        <v>27074.899999999998</v>
      </c>
      <c r="K69" s="148">
        <f t="shared" si="0"/>
        <v>5.3217333123272592</v>
      </c>
      <c r="L69" s="135" t="s">
        <v>3</v>
      </c>
      <c r="M69" s="149">
        <f t="shared" si="1"/>
        <v>38.080028129395217</v>
      </c>
    </row>
    <row r="70" spans="1:13" ht="13" customHeight="1" x14ac:dyDescent="0.3">
      <c r="A70" s="19" t="s">
        <v>63</v>
      </c>
      <c r="B70" s="152">
        <v>4059</v>
      </c>
      <c r="C70" s="144">
        <v>32484</v>
      </c>
      <c r="D70" s="150" t="s">
        <v>98</v>
      </c>
      <c r="E70" s="158">
        <v>8396.7000000000007</v>
      </c>
      <c r="F70" s="149">
        <v>27878</v>
      </c>
      <c r="G70" s="150" t="s">
        <v>98</v>
      </c>
      <c r="H70" s="135" t="s">
        <v>3</v>
      </c>
      <c r="I70" s="147">
        <v>156349.70000000001</v>
      </c>
      <c r="J70" s="140">
        <v>406083.13</v>
      </c>
      <c r="K70" s="150" t="s">
        <v>98</v>
      </c>
      <c r="L70" s="135" t="s">
        <v>3</v>
      </c>
      <c r="M70" s="149">
        <f t="shared" si="1"/>
        <v>100.04511702389752</v>
      </c>
    </row>
    <row r="71" spans="1:13" ht="13" customHeight="1" x14ac:dyDescent="0.3">
      <c r="A71" s="19" t="s">
        <v>64</v>
      </c>
      <c r="B71" s="152">
        <v>2577</v>
      </c>
      <c r="C71" s="144">
        <v>62931.8</v>
      </c>
      <c r="D71" s="150">
        <v>21.407343458360863</v>
      </c>
      <c r="E71" s="158">
        <v>18592.75</v>
      </c>
      <c r="F71" s="149">
        <v>14835.15</v>
      </c>
      <c r="G71" s="146">
        <v>-20.210028102351728</v>
      </c>
      <c r="H71" s="135" t="s">
        <v>6</v>
      </c>
      <c r="I71" s="147">
        <v>451453.99</v>
      </c>
      <c r="J71" s="90">
        <v>479487.18000000005</v>
      </c>
      <c r="K71" s="146">
        <f t="shared" si="0"/>
        <v>6.2095342207519444</v>
      </c>
      <c r="L71" s="135" t="s">
        <v>3</v>
      </c>
      <c r="M71" s="155">
        <f t="shared" si="1"/>
        <v>186.06409778812574</v>
      </c>
    </row>
    <row r="72" spans="1:13" ht="13" customHeight="1" x14ac:dyDescent="0.3">
      <c r="A72" s="19" t="s">
        <v>65</v>
      </c>
      <c r="B72" s="152">
        <v>1125</v>
      </c>
      <c r="C72" s="144">
        <v>39584.800000000003</v>
      </c>
      <c r="D72" s="157">
        <v>28.585535718926238</v>
      </c>
      <c r="E72" s="158">
        <v>11549.8</v>
      </c>
      <c r="F72" s="149">
        <v>19484.8</v>
      </c>
      <c r="G72" s="146">
        <v>68.702488354776705</v>
      </c>
      <c r="H72" s="135" t="s">
        <v>3</v>
      </c>
      <c r="I72" s="147">
        <v>40673.379999999997</v>
      </c>
      <c r="J72" s="149">
        <v>187590.25</v>
      </c>
      <c r="K72" s="150" t="s">
        <v>98</v>
      </c>
      <c r="L72" s="135" t="s">
        <v>3</v>
      </c>
      <c r="M72" s="149">
        <f t="shared" si="1"/>
        <v>166.74688888888889</v>
      </c>
    </row>
    <row r="73" spans="1:13" ht="13" customHeight="1" x14ac:dyDescent="0.3">
      <c r="A73" s="19" t="s">
        <v>66</v>
      </c>
      <c r="B73" s="152">
        <v>4997</v>
      </c>
      <c r="C73" s="144">
        <v>201806.35</v>
      </c>
      <c r="D73" s="150">
        <v>5.1427679760211342</v>
      </c>
      <c r="E73" s="158">
        <v>148896.54999999999</v>
      </c>
      <c r="F73" s="149">
        <v>138393.79999999999</v>
      </c>
      <c r="G73" s="146">
        <v>-7.0537228700060517</v>
      </c>
      <c r="H73" s="135" t="s">
        <v>6</v>
      </c>
      <c r="I73" s="147">
        <v>446070.84</v>
      </c>
      <c r="J73" s="140">
        <v>739999.69</v>
      </c>
      <c r="K73" s="146">
        <f t="shared" ref="K73:K98" si="2">(J73/I73-1)*100</f>
        <v>65.892863564002496</v>
      </c>
      <c r="L73" s="135" t="s">
        <v>3</v>
      </c>
      <c r="M73" s="149">
        <f t="shared" si="1"/>
        <v>148.08879127476484</v>
      </c>
    </row>
    <row r="74" spans="1:13" ht="13" customHeight="1" x14ac:dyDescent="0.3">
      <c r="A74" s="19" t="s">
        <v>67</v>
      </c>
      <c r="B74" s="152">
        <v>2593</v>
      </c>
      <c r="C74" s="144">
        <v>108694.25</v>
      </c>
      <c r="D74" s="157">
        <v>2.2079783800353914</v>
      </c>
      <c r="E74" s="158">
        <v>77350.95</v>
      </c>
      <c r="F74" s="149">
        <v>86433.25</v>
      </c>
      <c r="G74" s="146">
        <v>11.741678673629741</v>
      </c>
      <c r="H74" s="135" t="s">
        <v>3</v>
      </c>
      <c r="I74" s="147">
        <v>128530.1</v>
      </c>
      <c r="J74" s="140">
        <v>624017.65</v>
      </c>
      <c r="K74" s="150" t="s">
        <v>98</v>
      </c>
      <c r="L74" s="135" t="s">
        <v>3</v>
      </c>
      <c r="M74" s="149">
        <f t="shared" ref="M74:M98" si="3">J74/B74</f>
        <v>240.65470497493251</v>
      </c>
    </row>
    <row r="75" spans="1:13" ht="13" customHeight="1" x14ac:dyDescent="0.3">
      <c r="A75" s="19" t="s">
        <v>68</v>
      </c>
      <c r="B75" s="152">
        <v>7317</v>
      </c>
      <c r="C75" s="144">
        <v>168730.25</v>
      </c>
      <c r="D75" s="150">
        <v>-20.800819731188813</v>
      </c>
      <c r="E75" s="158">
        <v>48034.8</v>
      </c>
      <c r="F75" s="149">
        <v>65001.15</v>
      </c>
      <c r="G75" s="146">
        <v>35.320954807764359</v>
      </c>
      <c r="H75" s="135" t="s">
        <v>3</v>
      </c>
      <c r="I75" s="147">
        <v>672721.35</v>
      </c>
      <c r="J75" s="140">
        <v>1038792.62</v>
      </c>
      <c r="K75" s="146">
        <f t="shared" si="2"/>
        <v>54.416478680214333</v>
      </c>
      <c r="L75" s="135" t="s">
        <v>3</v>
      </c>
      <c r="M75" s="149">
        <f t="shared" si="3"/>
        <v>141.96974443077764</v>
      </c>
    </row>
    <row r="76" spans="1:13" ht="13" customHeight="1" x14ac:dyDescent="0.3">
      <c r="A76" s="19" t="s">
        <v>69</v>
      </c>
      <c r="B76" s="152">
        <v>1421</v>
      </c>
      <c r="C76" s="144">
        <v>17959.75</v>
      </c>
      <c r="D76" s="157">
        <v>-29.192802482228952</v>
      </c>
      <c r="E76" s="158">
        <v>956.45</v>
      </c>
      <c r="F76" s="149">
        <v>-5527.4</v>
      </c>
      <c r="G76" s="150" t="s">
        <v>120</v>
      </c>
      <c r="H76" s="135" t="s">
        <v>6</v>
      </c>
      <c r="I76" s="147">
        <v>26218.7</v>
      </c>
      <c r="J76" s="149">
        <v>-17090.949999999997</v>
      </c>
      <c r="K76" s="150" t="s">
        <v>120</v>
      </c>
      <c r="L76" s="135" t="s">
        <v>6</v>
      </c>
      <c r="M76" s="149">
        <f t="shared" si="3"/>
        <v>-12.027410274454608</v>
      </c>
    </row>
    <row r="77" spans="1:13" ht="13" customHeight="1" x14ac:dyDescent="0.3">
      <c r="A77" s="19" t="s">
        <v>70</v>
      </c>
      <c r="B77" s="152">
        <v>4284</v>
      </c>
      <c r="C77" s="144">
        <v>79471.899999999994</v>
      </c>
      <c r="D77" s="150">
        <v>3.0701779983438149</v>
      </c>
      <c r="E77" s="158">
        <v>-5547.69</v>
      </c>
      <c r="F77" s="149">
        <v>17387.349999999999</v>
      </c>
      <c r="G77" s="150" t="s">
        <v>120</v>
      </c>
      <c r="H77" s="135" t="s">
        <v>3</v>
      </c>
      <c r="I77" s="147">
        <v>301309.40999999997</v>
      </c>
      <c r="J77" s="140">
        <v>113150.79999999999</v>
      </c>
      <c r="K77" s="146">
        <f t="shared" si="2"/>
        <v>-62.446974357687665</v>
      </c>
      <c r="L77" s="135" t="s">
        <v>6</v>
      </c>
      <c r="M77" s="149">
        <f t="shared" si="3"/>
        <v>26.412418300653592</v>
      </c>
    </row>
    <row r="78" spans="1:13" ht="13" customHeight="1" x14ac:dyDescent="0.3">
      <c r="A78" s="19" t="s">
        <v>71</v>
      </c>
      <c r="B78" s="152">
        <v>2149</v>
      </c>
      <c r="C78" s="144">
        <v>19093.5</v>
      </c>
      <c r="D78" s="150">
        <v>90.255786840977706</v>
      </c>
      <c r="E78" s="158">
        <v>-9271.5499999999993</v>
      </c>
      <c r="F78" s="149">
        <v>3057.45</v>
      </c>
      <c r="G78" s="150" t="s">
        <v>120</v>
      </c>
      <c r="H78" s="135" t="s">
        <v>3</v>
      </c>
      <c r="I78" s="147">
        <v>109886.9</v>
      </c>
      <c r="J78" s="140">
        <v>148046.95000000001</v>
      </c>
      <c r="K78" s="146">
        <f t="shared" si="2"/>
        <v>34.726659865734689</v>
      </c>
      <c r="L78" s="135" t="s">
        <v>3</v>
      </c>
      <c r="M78" s="149">
        <f t="shared" si="3"/>
        <v>68.89108887854816</v>
      </c>
    </row>
    <row r="79" spans="1:13" ht="13" customHeight="1" x14ac:dyDescent="0.3">
      <c r="A79" s="19"/>
      <c r="B79" s="152"/>
      <c r="C79" s="144"/>
      <c r="D79" s="156"/>
      <c r="E79" s="158"/>
      <c r="F79" s="149"/>
      <c r="G79" s="134"/>
      <c r="H79" s="153"/>
      <c r="I79" s="147"/>
      <c r="J79" s="140"/>
      <c r="K79" s="137"/>
      <c r="L79" s="153"/>
      <c r="M79" s="154"/>
    </row>
    <row r="80" spans="1:13" ht="13" customHeight="1" x14ac:dyDescent="0.3">
      <c r="A80" s="18" t="s">
        <v>72</v>
      </c>
      <c r="B80" s="108">
        <v>51358</v>
      </c>
      <c r="C80" s="141">
        <v>1205654.05</v>
      </c>
      <c r="D80" s="156">
        <v>1.6603684078766001</v>
      </c>
      <c r="E80" s="141">
        <v>625588.87000000011</v>
      </c>
      <c r="F80" s="142">
        <v>594671.38</v>
      </c>
      <c r="G80" s="134">
        <v>-4.9421419533886679</v>
      </c>
      <c r="H80" s="135" t="s">
        <v>6</v>
      </c>
      <c r="I80" s="142">
        <v>4150933.08</v>
      </c>
      <c r="J80" s="136">
        <v>3632064.5100000002</v>
      </c>
      <c r="K80" s="137">
        <f t="shared" si="2"/>
        <v>-12.500046616024941</v>
      </c>
      <c r="L80" s="135" t="s">
        <v>6</v>
      </c>
      <c r="M80" s="142">
        <f>J80/B80</f>
        <v>70.720520853615795</v>
      </c>
    </row>
    <row r="81" spans="1:13" ht="13" customHeight="1" x14ac:dyDescent="0.3">
      <c r="A81" s="19" t="s">
        <v>73</v>
      </c>
      <c r="B81" s="152">
        <v>2383</v>
      </c>
      <c r="C81" s="144">
        <v>60476.35</v>
      </c>
      <c r="D81" s="157">
        <v>6.8366888167140205</v>
      </c>
      <c r="E81" s="158">
        <v>10222.4</v>
      </c>
      <c r="F81" s="149">
        <v>14447</v>
      </c>
      <c r="G81" s="146">
        <v>41.326889967131009</v>
      </c>
      <c r="H81" s="135" t="s">
        <v>3</v>
      </c>
      <c r="I81" s="147">
        <v>-37596.65</v>
      </c>
      <c r="J81" s="149">
        <v>213266.2</v>
      </c>
      <c r="K81" s="150" t="s">
        <v>120</v>
      </c>
      <c r="L81" s="135" t="s">
        <v>3</v>
      </c>
      <c r="M81" s="149">
        <f t="shared" si="3"/>
        <v>89.494838438942509</v>
      </c>
    </row>
    <row r="82" spans="1:13" ht="13" customHeight="1" x14ac:dyDescent="0.3">
      <c r="A82" s="19" t="s">
        <v>74</v>
      </c>
      <c r="B82" s="152">
        <v>1285</v>
      </c>
      <c r="C82" s="144">
        <v>40249</v>
      </c>
      <c r="D82" s="157">
        <v>33.274834437086099</v>
      </c>
      <c r="E82" s="158">
        <v>4233.1499999999996</v>
      </c>
      <c r="F82" s="149">
        <v>13643.95</v>
      </c>
      <c r="G82" s="150" t="s">
        <v>98</v>
      </c>
      <c r="H82" s="135" t="s">
        <v>3</v>
      </c>
      <c r="I82" s="147">
        <v>120736.25</v>
      </c>
      <c r="J82" s="90">
        <v>155058.65000000002</v>
      </c>
      <c r="K82" s="148">
        <f t="shared" si="2"/>
        <v>28.427584921678474</v>
      </c>
      <c r="L82" s="135" t="s">
        <v>3</v>
      </c>
      <c r="M82" s="155">
        <f t="shared" si="3"/>
        <v>120.66821011673153</v>
      </c>
    </row>
    <row r="83" spans="1:13" ht="13" customHeight="1" x14ac:dyDescent="0.3">
      <c r="A83" s="19" t="s">
        <v>75</v>
      </c>
      <c r="B83" s="152">
        <v>3186</v>
      </c>
      <c r="C83" s="144">
        <v>15958</v>
      </c>
      <c r="D83" s="150">
        <v>-41.206486518350403</v>
      </c>
      <c r="E83" s="158">
        <v>-66087.55</v>
      </c>
      <c r="F83" s="149">
        <v>11678.8</v>
      </c>
      <c r="G83" s="150" t="s">
        <v>120</v>
      </c>
      <c r="H83" s="135" t="s">
        <v>3</v>
      </c>
      <c r="I83" s="147">
        <v>261853.47</v>
      </c>
      <c r="J83" s="149">
        <v>307027.45</v>
      </c>
      <c r="K83" s="146">
        <f t="shared" si="2"/>
        <v>17.2516254987952</v>
      </c>
      <c r="L83" s="135" t="s">
        <v>3</v>
      </c>
      <c r="M83" s="149">
        <f t="shared" si="3"/>
        <v>96.367686754551158</v>
      </c>
    </row>
    <row r="84" spans="1:13" ht="13" customHeight="1" x14ac:dyDescent="0.3">
      <c r="A84" s="19" t="s">
        <v>76</v>
      </c>
      <c r="B84" s="152">
        <v>1333</v>
      </c>
      <c r="C84" s="144">
        <v>10761.85</v>
      </c>
      <c r="D84" s="157">
        <v>-3.5451807768834942</v>
      </c>
      <c r="E84" s="158">
        <v>11157.4</v>
      </c>
      <c r="F84" s="149">
        <v>10761.85</v>
      </c>
      <c r="G84" s="146">
        <v>-3.5451807768834942</v>
      </c>
      <c r="H84" s="135" t="s">
        <v>6</v>
      </c>
      <c r="I84" s="147">
        <v>50744.3</v>
      </c>
      <c r="J84" s="149">
        <v>51217.049999999996</v>
      </c>
      <c r="K84" s="148">
        <f t="shared" si="2"/>
        <v>0.93163173006622912</v>
      </c>
      <c r="L84" s="135" t="s">
        <v>21</v>
      </c>
      <c r="M84" s="149">
        <f t="shared" si="3"/>
        <v>38.422393098274569</v>
      </c>
    </row>
    <row r="85" spans="1:13" ht="13" customHeight="1" x14ac:dyDescent="0.3">
      <c r="A85" s="19" t="s">
        <v>77</v>
      </c>
      <c r="B85" s="152">
        <v>5546</v>
      </c>
      <c r="C85" s="144">
        <v>227360.35</v>
      </c>
      <c r="D85" s="157">
        <v>0.16459110498741047</v>
      </c>
      <c r="E85" s="158">
        <v>142313.25</v>
      </c>
      <c r="F85" s="149">
        <v>121017.55</v>
      </c>
      <c r="G85" s="146">
        <v>-14.963961542582993</v>
      </c>
      <c r="H85" s="135" t="s">
        <v>6</v>
      </c>
      <c r="I85" s="147">
        <v>899259.3</v>
      </c>
      <c r="J85" s="140">
        <v>789053.25</v>
      </c>
      <c r="K85" s="148">
        <f t="shared" si="2"/>
        <v>-12.255202698487523</v>
      </c>
      <c r="L85" s="135" t="s">
        <v>6</v>
      </c>
      <c r="M85" s="149">
        <f t="shared" si="3"/>
        <v>142.27429679047964</v>
      </c>
    </row>
    <row r="86" spans="1:13" ht="13" customHeight="1" x14ac:dyDescent="0.3">
      <c r="A86" s="19" t="s">
        <v>78</v>
      </c>
      <c r="B86" s="152">
        <v>3422</v>
      </c>
      <c r="C86" s="144">
        <v>59888.6</v>
      </c>
      <c r="D86" s="157">
        <v>-14.690305321546294</v>
      </c>
      <c r="E86" s="158">
        <v>63332.25</v>
      </c>
      <c r="F86" s="149">
        <v>53765.8</v>
      </c>
      <c r="G86" s="146">
        <v>-15.105179430700789</v>
      </c>
      <c r="H86" s="135" t="s">
        <v>6</v>
      </c>
      <c r="I86" s="147">
        <v>512742.83</v>
      </c>
      <c r="J86" s="140">
        <v>474548.24</v>
      </c>
      <c r="K86" s="148">
        <f t="shared" si="2"/>
        <v>-7.4490734468193427</v>
      </c>
      <c r="L86" s="135" t="s">
        <v>6</v>
      </c>
      <c r="M86" s="149">
        <f t="shared" si="3"/>
        <v>138.67569842197545</v>
      </c>
    </row>
    <row r="87" spans="1:13" ht="13" customHeight="1" x14ac:dyDescent="0.3">
      <c r="A87" s="19" t="s">
        <v>79</v>
      </c>
      <c r="B87" s="152">
        <v>2168</v>
      </c>
      <c r="C87" s="144">
        <v>56476</v>
      </c>
      <c r="D87" s="150">
        <v>14.319258329622286</v>
      </c>
      <c r="E87" s="158">
        <v>37910</v>
      </c>
      <c r="F87" s="155">
        <v>35066</v>
      </c>
      <c r="G87" s="146">
        <v>-7.50197836982327</v>
      </c>
      <c r="H87" s="135" t="s">
        <v>6</v>
      </c>
      <c r="I87" s="147">
        <v>191406.6</v>
      </c>
      <c r="J87" s="140">
        <v>321921.5</v>
      </c>
      <c r="K87" s="146">
        <f t="shared" si="2"/>
        <v>68.187251641270464</v>
      </c>
      <c r="L87" s="135" t="s">
        <v>3</v>
      </c>
      <c r="M87" s="149">
        <f t="shared" si="3"/>
        <v>148.48777675276753</v>
      </c>
    </row>
    <row r="88" spans="1:13" ht="13" customHeight="1" x14ac:dyDescent="0.3">
      <c r="A88" s="19" t="s">
        <v>80</v>
      </c>
      <c r="B88" s="152">
        <v>3233</v>
      </c>
      <c r="C88" s="144">
        <v>61648.7</v>
      </c>
      <c r="D88" s="150">
        <v>2.9104318156019771</v>
      </c>
      <c r="E88" s="158">
        <v>36457.949999999997</v>
      </c>
      <c r="F88" s="149">
        <v>30227.8</v>
      </c>
      <c r="G88" s="146">
        <v>-17.088591102900729</v>
      </c>
      <c r="H88" s="135" t="s">
        <v>6</v>
      </c>
      <c r="I88" s="147">
        <v>195661.36</v>
      </c>
      <c r="J88" s="140">
        <v>196025.75</v>
      </c>
      <c r="K88" s="146">
        <f t="shared" si="2"/>
        <v>0.18623503383601303</v>
      </c>
      <c r="L88" s="135" t="s">
        <v>21</v>
      </c>
      <c r="M88" s="149">
        <f t="shared" si="3"/>
        <v>60.632771419733992</v>
      </c>
    </row>
    <row r="89" spans="1:13" ht="13" customHeight="1" x14ac:dyDescent="0.3">
      <c r="A89" s="19" t="s">
        <v>123</v>
      </c>
      <c r="B89" s="152">
        <v>1873</v>
      </c>
      <c r="C89" s="144">
        <v>54132.05</v>
      </c>
      <c r="D89" s="157">
        <v>-10.324991261449146</v>
      </c>
      <c r="E89" s="158">
        <v>32977.449999999997</v>
      </c>
      <c r="F89" s="149">
        <v>29956.65</v>
      </c>
      <c r="G89" s="146">
        <v>-9.1601988631625382</v>
      </c>
      <c r="H89" s="135" t="s">
        <v>6</v>
      </c>
      <c r="I89" s="147">
        <v>-15478.85</v>
      </c>
      <c r="J89" s="149">
        <v>144675.5</v>
      </c>
      <c r="K89" s="150" t="s">
        <v>120</v>
      </c>
      <c r="L89" s="135" t="s">
        <v>3</v>
      </c>
      <c r="M89" s="149">
        <f t="shared" si="3"/>
        <v>77.242658836091834</v>
      </c>
    </row>
    <row r="90" spans="1:13" ht="13" customHeight="1" x14ac:dyDescent="0.3">
      <c r="A90" s="19" t="s">
        <v>82</v>
      </c>
      <c r="B90" s="152">
        <v>604</v>
      </c>
      <c r="C90" s="144">
        <v>0</v>
      </c>
      <c r="D90" s="157">
        <v>0</v>
      </c>
      <c r="E90" s="158">
        <v>0</v>
      </c>
      <c r="F90" s="149">
        <v>0</v>
      </c>
      <c r="G90" s="146">
        <v>0</v>
      </c>
      <c r="H90" s="135" t="s">
        <v>21</v>
      </c>
      <c r="I90" s="147">
        <v>4352</v>
      </c>
      <c r="J90" s="140">
        <v>0</v>
      </c>
      <c r="K90" s="148">
        <f t="shared" si="2"/>
        <v>-100</v>
      </c>
      <c r="L90" s="135" t="s">
        <v>6</v>
      </c>
      <c r="M90" s="149">
        <f t="shared" si="3"/>
        <v>0</v>
      </c>
    </row>
    <row r="91" spans="1:13" ht="13" customHeight="1" x14ac:dyDescent="0.3">
      <c r="A91" s="19" t="s">
        <v>83</v>
      </c>
      <c r="B91" s="152">
        <v>3298</v>
      </c>
      <c r="C91" s="144">
        <v>68856.899999999994</v>
      </c>
      <c r="D91" s="157">
        <v>14.358766543821488</v>
      </c>
      <c r="E91" s="158">
        <v>25684.3</v>
      </c>
      <c r="F91" s="155">
        <v>23575</v>
      </c>
      <c r="G91" s="146">
        <v>-8.2124099157851234</v>
      </c>
      <c r="H91" s="135" t="s">
        <v>6</v>
      </c>
      <c r="I91" s="147">
        <v>499988.34</v>
      </c>
      <c r="J91" s="140">
        <v>210681.1</v>
      </c>
      <c r="K91" s="148">
        <f t="shared" si="2"/>
        <v>-57.862797360434449</v>
      </c>
      <c r="L91" s="135" t="s">
        <v>6</v>
      </c>
      <c r="M91" s="149">
        <f t="shared" si="3"/>
        <v>63.881473620375985</v>
      </c>
    </row>
    <row r="92" spans="1:13" ht="13" customHeight="1" x14ac:dyDescent="0.3">
      <c r="A92" s="19" t="s">
        <v>84</v>
      </c>
      <c r="B92" s="152">
        <v>2581</v>
      </c>
      <c r="C92" s="144">
        <v>46988.35</v>
      </c>
      <c r="D92" s="157">
        <v>70.892516507036518</v>
      </c>
      <c r="E92" s="158">
        <v>14501.06</v>
      </c>
      <c r="F92" s="149">
        <v>27053.55</v>
      </c>
      <c r="G92" s="146">
        <v>86.562568529473012</v>
      </c>
      <c r="H92" s="135" t="s">
        <v>3</v>
      </c>
      <c r="I92" s="147">
        <v>263862.71000000002</v>
      </c>
      <c r="J92" s="140">
        <v>189052.69999999998</v>
      </c>
      <c r="K92" s="148">
        <f t="shared" si="2"/>
        <v>-28.351869045838285</v>
      </c>
      <c r="L92" s="135" t="s">
        <v>6</v>
      </c>
      <c r="M92" s="149">
        <f t="shared" si="3"/>
        <v>73.247849670670277</v>
      </c>
    </row>
    <row r="93" spans="1:13" ht="13" customHeight="1" x14ac:dyDescent="0.3">
      <c r="A93" s="19" t="s">
        <v>85</v>
      </c>
      <c r="B93" s="152">
        <v>799</v>
      </c>
      <c r="C93" s="144">
        <v>25876.799999999999</v>
      </c>
      <c r="D93" s="150">
        <v>89.268578115857224</v>
      </c>
      <c r="E93" s="158">
        <v>-4690.95</v>
      </c>
      <c r="F93" s="149">
        <v>-1927.9</v>
      </c>
      <c r="G93" s="146">
        <v>-58.901715004423409</v>
      </c>
      <c r="H93" s="135" t="s">
        <v>3</v>
      </c>
      <c r="I93" s="147">
        <v>30285.5</v>
      </c>
      <c r="J93" s="140">
        <v>17172.949999999997</v>
      </c>
      <c r="K93" s="148">
        <f t="shared" si="2"/>
        <v>-43.2964620032689</v>
      </c>
      <c r="L93" s="135" t="s">
        <v>6</v>
      </c>
      <c r="M93" s="149">
        <f t="shared" si="3"/>
        <v>21.493053817271587</v>
      </c>
    </row>
    <row r="94" spans="1:13" ht="13" customHeight="1" x14ac:dyDescent="0.3">
      <c r="A94" s="19" t="s">
        <v>86</v>
      </c>
      <c r="B94" s="152">
        <v>3542</v>
      </c>
      <c r="C94" s="144">
        <v>31683.45</v>
      </c>
      <c r="D94" s="157">
        <v>-42.125928158478779</v>
      </c>
      <c r="E94" s="158">
        <v>34731.25</v>
      </c>
      <c r="F94" s="149">
        <v>27697.45</v>
      </c>
      <c r="G94" s="146">
        <v>-20.252078459600497</v>
      </c>
      <c r="H94" s="135" t="s">
        <v>6</v>
      </c>
      <c r="I94" s="147">
        <v>331608.27</v>
      </c>
      <c r="J94" s="140">
        <v>131262.78</v>
      </c>
      <c r="K94" s="148">
        <f t="shared" si="2"/>
        <v>-60.416312898348409</v>
      </c>
      <c r="L94" s="135" t="s">
        <v>6</v>
      </c>
      <c r="M94" s="149">
        <f t="shared" si="3"/>
        <v>37.058944099378884</v>
      </c>
    </row>
    <row r="95" spans="1:13" ht="13" customHeight="1" x14ac:dyDescent="0.3">
      <c r="A95" s="19" t="s">
        <v>87</v>
      </c>
      <c r="B95" s="152">
        <v>10646</v>
      </c>
      <c r="C95" s="144">
        <v>298312</v>
      </c>
      <c r="D95" s="157">
        <v>7.3510757167096319</v>
      </c>
      <c r="E95" s="158">
        <v>193405.56</v>
      </c>
      <c r="F95" s="149">
        <v>115643.63</v>
      </c>
      <c r="G95" s="146">
        <v>-40.206667274715372</v>
      </c>
      <c r="H95" s="135" t="s">
        <v>6</v>
      </c>
      <c r="I95" s="147">
        <v>494200.27</v>
      </c>
      <c r="J95" s="140">
        <v>285609.45999999996</v>
      </c>
      <c r="K95" s="148">
        <f t="shared" si="2"/>
        <v>-42.207749097344696</v>
      </c>
      <c r="L95" s="135" t="s">
        <v>6</v>
      </c>
      <c r="M95" s="149">
        <f t="shared" si="3"/>
        <v>26.827865865113655</v>
      </c>
    </row>
    <row r="96" spans="1:13" ht="13" customHeight="1" x14ac:dyDescent="0.3">
      <c r="A96" s="19" t="s">
        <v>88</v>
      </c>
      <c r="B96" s="152">
        <v>2243</v>
      </c>
      <c r="C96" s="144">
        <v>65704.3</v>
      </c>
      <c r="D96" s="157">
        <v>6.6915759766430494</v>
      </c>
      <c r="E96" s="158">
        <v>43001.8</v>
      </c>
      <c r="F96" s="149">
        <v>37831.9</v>
      </c>
      <c r="G96" s="146">
        <v>-12.022519987535407</v>
      </c>
      <c r="H96" s="135" t="s">
        <v>6</v>
      </c>
      <c r="I96" s="147">
        <v>135990.39999999999</v>
      </c>
      <c r="J96" s="140">
        <v>205904.27</v>
      </c>
      <c r="K96" s="148">
        <f t="shared" si="2"/>
        <v>51.410886356684003</v>
      </c>
      <c r="L96" s="135" t="s">
        <v>3</v>
      </c>
      <c r="M96" s="149">
        <f t="shared" si="3"/>
        <v>91.798604547481048</v>
      </c>
    </row>
    <row r="97" spans="1:14" ht="13" customHeight="1" x14ac:dyDescent="0.3">
      <c r="A97" s="19" t="s">
        <v>89</v>
      </c>
      <c r="B97" s="152">
        <v>1087</v>
      </c>
      <c r="C97" s="144">
        <v>25500</v>
      </c>
      <c r="D97" s="150">
        <v>-0.97087378640776656</v>
      </c>
      <c r="E97" s="158">
        <v>19200</v>
      </c>
      <c r="F97" s="149">
        <v>19200</v>
      </c>
      <c r="G97" s="146">
        <v>0</v>
      </c>
      <c r="H97" s="135" t="s">
        <v>21</v>
      </c>
      <c r="I97" s="147">
        <v>117782</v>
      </c>
      <c r="J97" s="140">
        <v>-68043.3</v>
      </c>
      <c r="K97" s="150" t="s">
        <v>120</v>
      </c>
      <c r="L97" s="135" t="s">
        <v>6</v>
      </c>
      <c r="M97" s="149">
        <f t="shared" si="3"/>
        <v>-62.597332106715733</v>
      </c>
    </row>
    <row r="98" spans="1:14" ht="12.75" customHeight="1" x14ac:dyDescent="0.3">
      <c r="A98" s="19" t="s">
        <v>90</v>
      </c>
      <c r="B98" s="152">
        <v>2129</v>
      </c>
      <c r="C98" s="144">
        <v>55781.35</v>
      </c>
      <c r="D98" s="157">
        <v>-23.223185541312986</v>
      </c>
      <c r="E98" s="158">
        <v>27239.55</v>
      </c>
      <c r="F98" s="149">
        <v>25032.35</v>
      </c>
      <c r="G98" s="146">
        <v>-8.1029238735588542</v>
      </c>
      <c r="H98" s="135" t="s">
        <v>6</v>
      </c>
      <c r="I98" s="147">
        <v>93534.98</v>
      </c>
      <c r="J98" s="149">
        <v>7630.9599999999991</v>
      </c>
      <c r="K98" s="148">
        <f t="shared" si="2"/>
        <v>-91.841597656833841</v>
      </c>
      <c r="L98" s="135" t="s">
        <v>6</v>
      </c>
      <c r="M98" s="149">
        <f t="shared" si="3"/>
        <v>3.584293095349929</v>
      </c>
    </row>
    <row r="99" spans="1:14" ht="13" customHeight="1" x14ac:dyDescent="0.3">
      <c r="B99" s="152"/>
      <c r="C99" s="90"/>
      <c r="D99" s="91"/>
      <c r="E99" s="147"/>
      <c r="F99" s="155"/>
      <c r="G99" s="97"/>
      <c r="H99" s="109"/>
      <c r="I99" s="110"/>
      <c r="J99" s="110"/>
      <c r="K99" s="97"/>
      <c r="L99" s="109"/>
      <c r="M99" s="110"/>
    </row>
    <row r="100" spans="1:14" ht="13" customHeight="1" x14ac:dyDescent="0.3">
      <c r="A100" s="19" t="s">
        <v>124</v>
      </c>
      <c r="B100" s="152"/>
      <c r="C100" s="90"/>
      <c r="D100" s="91"/>
      <c r="E100" s="147"/>
      <c r="F100" s="155"/>
      <c r="G100" s="97"/>
      <c r="H100" s="109"/>
      <c r="I100" s="110"/>
      <c r="J100" s="110"/>
      <c r="K100" s="97"/>
      <c r="L100" s="109"/>
      <c r="M100" s="110"/>
    </row>
    <row r="101" spans="1:14" x14ac:dyDescent="0.3">
      <c r="A101" s="19" t="s">
        <v>125</v>
      </c>
      <c r="B101" s="152"/>
      <c r="C101" s="152"/>
      <c r="E101" s="152"/>
      <c r="F101" s="152"/>
      <c r="G101" s="97"/>
      <c r="H101" s="109"/>
      <c r="I101" s="110"/>
      <c r="J101" s="110"/>
      <c r="K101" s="97"/>
      <c r="L101" s="109"/>
      <c r="M101" s="110"/>
    </row>
    <row r="102" spans="1:14" ht="13" customHeight="1" x14ac:dyDescent="0.3">
      <c r="B102" s="152"/>
      <c r="C102" s="152"/>
      <c r="D102" s="60"/>
      <c r="E102" s="152"/>
      <c r="F102" s="152"/>
      <c r="G102" s="97"/>
      <c r="H102" s="109"/>
      <c r="I102" s="110"/>
      <c r="J102" s="110"/>
      <c r="K102" s="97"/>
      <c r="L102" s="109"/>
      <c r="M102" s="110"/>
    </row>
    <row r="103" spans="1:14" ht="31.5" customHeight="1" x14ac:dyDescent="0.3">
      <c r="A103" s="236" t="s">
        <v>126</v>
      </c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</row>
    <row r="104" spans="1:14" ht="24.75" customHeight="1" x14ac:dyDescent="0.3">
      <c r="A104" s="92"/>
      <c r="B104" s="93"/>
      <c r="C104" s="152"/>
      <c r="D104" s="19"/>
      <c r="E104" s="152"/>
      <c r="F104" s="152"/>
      <c r="G104" s="97"/>
      <c r="H104" s="94"/>
      <c r="I104" s="152"/>
      <c r="J104" s="152"/>
      <c r="K104" s="95"/>
      <c r="L104" s="94"/>
      <c r="M104" s="152"/>
    </row>
    <row r="105" spans="1:14" ht="13.5" customHeight="1" x14ac:dyDescent="0.3">
      <c r="A105" s="96" t="s">
        <v>127</v>
      </c>
      <c r="D105" s="19"/>
      <c r="G105" s="97"/>
      <c r="H105" s="98"/>
      <c r="I105" s="152"/>
      <c r="J105" s="152"/>
      <c r="K105" s="95"/>
      <c r="L105" s="98"/>
      <c r="M105" s="152"/>
    </row>
    <row r="106" spans="1:14" ht="13.5" customHeight="1" x14ac:dyDescent="0.3">
      <c r="A106" s="99" t="s">
        <v>128</v>
      </c>
      <c r="D106" s="19"/>
      <c r="G106" s="97"/>
      <c r="H106" s="98"/>
      <c r="I106" s="152"/>
      <c r="J106" s="152"/>
      <c r="K106" s="95"/>
      <c r="L106" s="98"/>
      <c r="M106" s="152"/>
    </row>
    <row r="107" spans="1:14" ht="13.5" customHeight="1" x14ac:dyDescent="0.3">
      <c r="A107" s="100" t="s">
        <v>129</v>
      </c>
      <c r="D107" s="19"/>
      <c r="G107" s="97"/>
      <c r="H107" s="98"/>
      <c r="I107" s="152"/>
      <c r="J107" s="152"/>
      <c r="K107" s="95"/>
      <c r="L107" s="98"/>
      <c r="M107" s="152"/>
    </row>
    <row r="108" spans="1:14" ht="13.5" customHeight="1" x14ac:dyDescent="0.3">
      <c r="A108" s="96" t="s">
        <v>130</v>
      </c>
      <c r="D108" s="19"/>
      <c r="G108" s="97"/>
      <c r="H108" s="98"/>
      <c r="I108" s="152"/>
      <c r="J108" s="152"/>
      <c r="K108" s="95"/>
      <c r="L108" s="98"/>
      <c r="M108" s="152"/>
    </row>
    <row r="109" spans="1:14" ht="13.5" customHeight="1" x14ac:dyDescent="0.3">
      <c r="A109" s="47" t="s">
        <v>131</v>
      </c>
      <c r="D109" s="19"/>
      <c r="G109" s="97"/>
      <c r="H109" s="98"/>
      <c r="I109" s="152"/>
      <c r="J109" s="152"/>
      <c r="K109" s="95"/>
      <c r="L109" s="98"/>
      <c r="M109" s="152"/>
    </row>
    <row r="110" spans="1:14" ht="13" customHeight="1" x14ac:dyDescent="0.3">
      <c r="B110" s="152"/>
      <c r="C110" s="152"/>
      <c r="D110" s="60"/>
      <c r="E110" s="152"/>
      <c r="F110" s="152"/>
      <c r="G110" s="97"/>
      <c r="H110" s="109"/>
      <c r="I110" s="110"/>
      <c r="J110" s="110"/>
      <c r="K110" s="97"/>
      <c r="L110" s="109"/>
      <c r="M110" s="110"/>
    </row>
    <row r="111" spans="1:14" x14ac:dyDescent="0.3">
      <c r="A111" s="101" t="s">
        <v>132</v>
      </c>
      <c r="B111" s="102"/>
      <c r="C111" s="152"/>
      <c r="D111" s="60"/>
      <c r="E111" s="152"/>
      <c r="F111" s="152"/>
      <c r="G111" s="97"/>
      <c r="H111" s="109"/>
      <c r="I111" s="110"/>
      <c r="J111" s="110"/>
      <c r="K111" s="97"/>
      <c r="L111" s="109"/>
      <c r="M111" s="110"/>
    </row>
    <row r="112" spans="1:14" x14ac:dyDescent="0.3">
      <c r="B112" s="152"/>
      <c r="C112" s="152"/>
      <c r="D112" s="60"/>
      <c r="E112" s="152"/>
      <c r="F112" s="152"/>
      <c r="G112" s="97"/>
      <c r="H112" s="109"/>
      <c r="I112" s="110"/>
      <c r="J112" s="110"/>
      <c r="K112" s="97"/>
      <c r="L112" s="109"/>
      <c r="M112" s="110"/>
    </row>
    <row r="113" spans="2:13" x14ac:dyDescent="0.3">
      <c r="B113" s="152"/>
      <c r="C113" s="152"/>
      <c r="D113" s="60"/>
      <c r="E113" s="152"/>
      <c r="F113" s="152"/>
      <c r="G113" s="97"/>
      <c r="H113" s="109"/>
      <c r="I113" s="110"/>
      <c r="J113" s="110"/>
      <c r="K113" s="97"/>
      <c r="L113" s="109"/>
      <c r="M113" s="110"/>
    </row>
    <row r="114" spans="2:13" x14ac:dyDescent="0.3">
      <c r="B114" s="152"/>
      <c r="C114" s="152"/>
      <c r="D114" s="60"/>
      <c r="E114" s="152"/>
      <c r="F114" s="152"/>
      <c r="G114" s="97"/>
      <c r="H114" s="109"/>
      <c r="I114" s="110"/>
      <c r="J114" s="110"/>
      <c r="K114" s="97"/>
      <c r="L114" s="109"/>
      <c r="M114" s="110"/>
    </row>
    <row r="115" spans="2:13" x14ac:dyDescent="0.3">
      <c r="B115" s="152"/>
      <c r="C115" s="152"/>
      <c r="D115" s="60"/>
      <c r="E115" s="152"/>
      <c r="F115" s="152"/>
      <c r="G115" s="97"/>
      <c r="H115" s="109"/>
      <c r="I115" s="110"/>
      <c r="J115" s="110"/>
      <c r="K115" s="97"/>
      <c r="L115" s="109"/>
      <c r="M115" s="110"/>
    </row>
    <row r="116" spans="2:13" x14ac:dyDescent="0.3">
      <c r="B116" s="152"/>
      <c r="C116" s="152"/>
      <c r="D116" s="60"/>
      <c r="E116" s="152"/>
      <c r="F116" s="152"/>
      <c r="G116" s="97"/>
      <c r="H116" s="109"/>
      <c r="I116" s="110"/>
      <c r="J116" s="110"/>
      <c r="K116" s="97"/>
      <c r="L116" s="109"/>
      <c r="M116" s="110"/>
    </row>
    <row r="117" spans="2:13" x14ac:dyDescent="0.3">
      <c r="B117" s="152"/>
      <c r="C117" s="152"/>
      <c r="D117" s="60"/>
      <c r="E117" s="152"/>
      <c r="F117" s="152"/>
      <c r="G117" s="97"/>
      <c r="H117" s="109"/>
      <c r="I117" s="110"/>
      <c r="J117" s="110"/>
      <c r="K117" s="97"/>
      <c r="L117" s="109"/>
      <c r="M117" s="110"/>
    </row>
    <row r="118" spans="2:13" x14ac:dyDescent="0.3">
      <c r="B118" s="152"/>
      <c r="C118" s="152"/>
      <c r="D118" s="60"/>
      <c r="E118" s="152"/>
      <c r="F118" s="152"/>
      <c r="G118" s="97"/>
      <c r="H118" s="109"/>
      <c r="I118" s="110"/>
      <c r="J118" s="110"/>
      <c r="K118" s="97"/>
      <c r="L118" s="109"/>
      <c r="M118" s="110"/>
    </row>
    <row r="119" spans="2:13" x14ac:dyDescent="0.3">
      <c r="B119" s="152"/>
      <c r="C119" s="152"/>
      <c r="D119" s="60"/>
      <c r="E119" s="152"/>
      <c r="F119" s="152"/>
      <c r="G119" s="97"/>
      <c r="H119" s="109"/>
      <c r="I119" s="110"/>
      <c r="J119" s="110"/>
      <c r="K119" s="97"/>
      <c r="L119" s="109"/>
      <c r="M119" s="110"/>
    </row>
    <row r="120" spans="2:13" x14ac:dyDescent="0.3">
      <c r="B120" s="152"/>
      <c r="C120" s="152"/>
      <c r="D120" s="60"/>
      <c r="E120" s="152"/>
      <c r="F120" s="152"/>
      <c r="G120" s="97"/>
      <c r="H120" s="109"/>
      <c r="I120" s="110"/>
      <c r="J120" s="110"/>
      <c r="K120" s="97"/>
      <c r="L120" s="109"/>
      <c r="M120" s="110"/>
    </row>
    <row r="121" spans="2:13" x14ac:dyDescent="0.3">
      <c r="B121" s="152"/>
      <c r="C121" s="152"/>
      <c r="D121" s="60"/>
      <c r="E121" s="152"/>
      <c r="F121" s="152"/>
      <c r="G121" s="97"/>
      <c r="H121" s="109"/>
      <c r="I121" s="110"/>
      <c r="J121" s="110"/>
      <c r="K121" s="97"/>
      <c r="L121" s="109"/>
      <c r="M121" s="110"/>
    </row>
    <row r="122" spans="2:13" x14ac:dyDescent="0.3">
      <c r="B122" s="152"/>
      <c r="C122" s="152"/>
      <c r="D122" s="60"/>
      <c r="E122" s="152"/>
      <c r="F122" s="152"/>
      <c r="G122" s="97"/>
      <c r="H122" s="109"/>
      <c r="I122" s="110"/>
      <c r="J122" s="110"/>
      <c r="K122" s="97"/>
      <c r="L122" s="109"/>
      <c r="M122" s="110"/>
    </row>
    <row r="123" spans="2:13" x14ac:dyDescent="0.3">
      <c r="B123" s="152"/>
      <c r="C123" s="152"/>
      <c r="D123" s="60"/>
      <c r="E123" s="152"/>
      <c r="F123" s="152"/>
      <c r="G123" s="97"/>
      <c r="H123" s="109"/>
      <c r="I123" s="110"/>
      <c r="J123" s="110"/>
      <c r="K123" s="97"/>
      <c r="L123" s="109"/>
      <c r="M123" s="110"/>
    </row>
    <row r="124" spans="2:13" x14ac:dyDescent="0.3">
      <c r="B124" s="152"/>
      <c r="C124" s="152"/>
      <c r="D124" s="60"/>
      <c r="E124" s="152"/>
      <c r="F124" s="152"/>
      <c r="G124" s="97"/>
      <c r="H124" s="109"/>
      <c r="I124" s="110"/>
      <c r="J124" s="110"/>
      <c r="K124" s="97"/>
      <c r="L124" s="109"/>
      <c r="M124" s="110"/>
    </row>
    <row r="125" spans="2:13" x14ac:dyDescent="0.3">
      <c r="B125" s="152"/>
      <c r="C125" s="152"/>
      <c r="D125" s="60"/>
      <c r="E125" s="152"/>
      <c r="F125" s="152"/>
      <c r="G125" s="97"/>
      <c r="H125" s="109"/>
      <c r="I125" s="110"/>
      <c r="J125" s="110"/>
      <c r="K125" s="97"/>
      <c r="L125" s="109"/>
      <c r="M125" s="110"/>
    </row>
    <row r="126" spans="2:13" x14ac:dyDescent="0.3">
      <c r="B126" s="152"/>
      <c r="C126" s="152"/>
      <c r="D126" s="60"/>
      <c r="E126" s="152"/>
      <c r="F126" s="152"/>
      <c r="G126" s="97"/>
      <c r="H126" s="109"/>
      <c r="I126" s="110"/>
      <c r="J126" s="110"/>
      <c r="K126" s="97"/>
      <c r="L126" s="109"/>
      <c r="M126" s="110"/>
    </row>
    <row r="127" spans="2:13" x14ac:dyDescent="0.3">
      <c r="B127" s="152"/>
      <c r="C127" s="152"/>
      <c r="D127" s="60"/>
      <c r="E127" s="152"/>
      <c r="F127" s="152"/>
      <c r="G127" s="97"/>
      <c r="H127" s="109"/>
      <c r="I127" s="110"/>
      <c r="J127" s="110"/>
      <c r="K127" s="97"/>
      <c r="L127" s="109"/>
      <c r="M127" s="110"/>
    </row>
    <row r="128" spans="2:13" x14ac:dyDescent="0.3">
      <c r="B128" s="152"/>
      <c r="C128" s="152"/>
      <c r="D128" s="60"/>
      <c r="E128" s="152"/>
      <c r="F128" s="152"/>
      <c r="G128" s="97"/>
      <c r="H128" s="109"/>
      <c r="I128" s="110"/>
      <c r="J128" s="110"/>
      <c r="K128" s="97"/>
      <c r="L128" s="109"/>
      <c r="M128" s="110"/>
    </row>
    <row r="129" spans="2:13" x14ac:dyDescent="0.3">
      <c r="B129" s="152"/>
      <c r="C129" s="152"/>
      <c r="D129" s="60"/>
      <c r="E129" s="152"/>
      <c r="F129" s="152"/>
      <c r="G129" s="97"/>
      <c r="H129" s="109"/>
      <c r="I129" s="110"/>
      <c r="J129" s="110"/>
      <c r="K129" s="97"/>
      <c r="L129" s="109"/>
      <c r="M129" s="110"/>
    </row>
    <row r="130" spans="2:13" x14ac:dyDescent="0.3">
      <c r="B130" s="152"/>
      <c r="C130" s="152"/>
      <c r="D130" s="60"/>
      <c r="E130" s="152"/>
      <c r="F130" s="152"/>
      <c r="G130" s="97"/>
      <c r="H130" s="109"/>
      <c r="I130" s="110"/>
      <c r="J130" s="110"/>
      <c r="K130" s="97"/>
      <c r="L130" s="109"/>
      <c r="M130" s="110"/>
    </row>
    <row r="131" spans="2:13" x14ac:dyDescent="0.3">
      <c r="B131" s="152"/>
      <c r="C131" s="152"/>
      <c r="D131" s="60"/>
      <c r="E131" s="152"/>
      <c r="F131" s="152"/>
      <c r="G131" s="97"/>
      <c r="H131" s="109"/>
      <c r="I131" s="110"/>
      <c r="J131" s="110"/>
      <c r="K131" s="97"/>
      <c r="L131" s="109"/>
      <c r="M131" s="110"/>
    </row>
    <row r="132" spans="2:13" x14ac:dyDescent="0.3">
      <c r="B132" s="152"/>
      <c r="C132" s="152"/>
      <c r="D132" s="60"/>
      <c r="E132" s="152"/>
      <c r="F132" s="152"/>
      <c r="G132" s="97"/>
      <c r="H132" s="109"/>
      <c r="I132" s="110"/>
      <c r="J132" s="110"/>
      <c r="K132" s="97"/>
      <c r="L132" s="109"/>
      <c r="M132" s="110"/>
    </row>
    <row r="133" spans="2:13" x14ac:dyDescent="0.3">
      <c r="B133" s="152"/>
      <c r="C133" s="152"/>
      <c r="D133" s="60"/>
      <c r="E133" s="152"/>
      <c r="F133" s="152"/>
      <c r="G133" s="97"/>
      <c r="H133" s="109"/>
      <c r="I133" s="110"/>
      <c r="J133" s="110"/>
      <c r="K133" s="97"/>
      <c r="L133" s="109"/>
      <c r="M133" s="110"/>
    </row>
    <row r="134" spans="2:13" x14ac:dyDescent="0.3">
      <c r="B134" s="152"/>
      <c r="C134" s="152"/>
      <c r="D134" s="60"/>
      <c r="E134" s="152"/>
      <c r="F134" s="152"/>
      <c r="G134" s="97"/>
      <c r="H134" s="109"/>
      <c r="I134" s="110"/>
      <c r="J134" s="110"/>
      <c r="K134" s="97"/>
      <c r="L134" s="109"/>
      <c r="M134" s="110"/>
    </row>
    <row r="135" spans="2:13" x14ac:dyDescent="0.3">
      <c r="B135" s="152"/>
      <c r="C135" s="152"/>
      <c r="D135" s="60"/>
      <c r="E135" s="152"/>
      <c r="F135" s="152"/>
      <c r="G135" s="97"/>
      <c r="H135" s="109"/>
      <c r="I135" s="110"/>
      <c r="J135" s="110"/>
      <c r="K135" s="97"/>
      <c r="L135" s="109"/>
      <c r="M135" s="110"/>
    </row>
    <row r="136" spans="2:13" x14ac:dyDescent="0.3">
      <c r="B136" s="152"/>
      <c r="C136" s="152"/>
      <c r="D136" s="60"/>
      <c r="E136" s="152"/>
      <c r="F136" s="152"/>
      <c r="G136" s="97"/>
      <c r="H136" s="109"/>
      <c r="I136" s="110"/>
      <c r="J136" s="110"/>
      <c r="K136" s="97"/>
      <c r="L136" s="109"/>
      <c r="M136" s="110"/>
    </row>
    <row r="137" spans="2:13" x14ac:dyDescent="0.3">
      <c r="B137" s="152"/>
      <c r="C137" s="152"/>
      <c r="D137" s="60"/>
      <c r="E137" s="152"/>
      <c r="F137" s="152"/>
      <c r="G137" s="97"/>
      <c r="H137" s="109"/>
      <c r="I137" s="110"/>
      <c r="J137" s="110"/>
      <c r="K137" s="97"/>
      <c r="L137" s="109"/>
      <c r="M137" s="110"/>
    </row>
    <row r="138" spans="2:13" x14ac:dyDescent="0.3">
      <c r="B138" s="152"/>
      <c r="C138" s="152"/>
      <c r="D138" s="60"/>
      <c r="E138" s="152"/>
      <c r="F138" s="152"/>
      <c r="G138" s="97"/>
      <c r="H138" s="109"/>
      <c r="I138" s="110"/>
      <c r="J138" s="110"/>
      <c r="K138" s="97"/>
      <c r="L138" s="109"/>
      <c r="M138" s="110"/>
    </row>
    <row r="139" spans="2:13" x14ac:dyDescent="0.3">
      <c r="B139" s="152"/>
      <c r="C139" s="152"/>
      <c r="D139" s="60"/>
      <c r="E139" s="152"/>
      <c r="F139" s="152"/>
      <c r="G139" s="97"/>
      <c r="H139" s="109"/>
      <c r="I139" s="110"/>
      <c r="J139" s="110"/>
      <c r="K139" s="97"/>
      <c r="L139" s="109"/>
      <c r="M139" s="110"/>
    </row>
    <row r="140" spans="2:13" x14ac:dyDescent="0.3">
      <c r="B140" s="152"/>
      <c r="C140" s="152"/>
      <c r="D140" s="60"/>
      <c r="E140" s="152"/>
      <c r="F140" s="152"/>
      <c r="G140" s="97"/>
      <c r="H140" s="109"/>
      <c r="I140" s="110"/>
      <c r="J140" s="110"/>
      <c r="K140" s="97"/>
      <c r="L140" s="109"/>
      <c r="M140" s="110"/>
    </row>
    <row r="141" spans="2:13" x14ac:dyDescent="0.3">
      <c r="B141" s="152"/>
      <c r="C141" s="152"/>
      <c r="D141" s="60"/>
      <c r="E141" s="152"/>
      <c r="F141" s="152"/>
      <c r="G141" s="97"/>
      <c r="H141" s="109"/>
      <c r="I141" s="110"/>
      <c r="J141" s="110"/>
      <c r="K141" s="97"/>
      <c r="L141" s="109"/>
      <c r="M141" s="110"/>
    </row>
    <row r="142" spans="2:13" x14ac:dyDescent="0.3">
      <c r="B142" s="152"/>
      <c r="C142" s="152"/>
      <c r="D142" s="60"/>
      <c r="E142" s="152"/>
      <c r="F142" s="152"/>
      <c r="G142" s="97"/>
      <c r="H142" s="109"/>
      <c r="I142" s="110"/>
      <c r="J142" s="110"/>
      <c r="K142" s="97"/>
      <c r="L142" s="109"/>
      <c r="M142" s="110"/>
    </row>
    <row r="143" spans="2:13" x14ac:dyDescent="0.3">
      <c r="B143" s="152"/>
      <c r="C143" s="152"/>
      <c r="D143" s="60"/>
      <c r="E143" s="152"/>
      <c r="F143" s="152"/>
      <c r="G143" s="97"/>
      <c r="H143" s="109"/>
      <c r="I143" s="110"/>
      <c r="J143" s="110"/>
      <c r="K143" s="97"/>
      <c r="L143" s="109"/>
      <c r="M143" s="110"/>
    </row>
    <row r="144" spans="2:13" x14ac:dyDescent="0.3">
      <c r="B144" s="152"/>
      <c r="C144" s="152"/>
      <c r="D144" s="60"/>
      <c r="E144" s="152"/>
      <c r="F144" s="152"/>
      <c r="G144" s="97"/>
      <c r="H144" s="109"/>
      <c r="I144" s="110"/>
      <c r="J144" s="110"/>
      <c r="K144" s="97"/>
      <c r="L144" s="109"/>
      <c r="M144" s="110"/>
    </row>
    <row r="145" spans="2:13" x14ac:dyDescent="0.3">
      <c r="B145" s="152"/>
      <c r="C145" s="152"/>
      <c r="D145" s="60"/>
      <c r="E145" s="152"/>
      <c r="F145" s="152"/>
      <c r="G145" s="97"/>
      <c r="H145" s="109"/>
      <c r="I145" s="110"/>
      <c r="J145" s="110"/>
      <c r="K145" s="97"/>
      <c r="L145" s="109"/>
      <c r="M145" s="110"/>
    </row>
  </sheetData>
  <mergeCells count="6">
    <mergeCell ref="A103:N103"/>
    <mergeCell ref="C4:H4"/>
    <mergeCell ref="I4:M4"/>
    <mergeCell ref="C5:D5"/>
    <mergeCell ref="E5:H5"/>
    <mergeCell ref="I5:M5"/>
  </mergeCells>
  <pageMargins left="0.7" right="0.7" top="1.1770833333333333" bottom="0.78740157499999996" header="0.3" footer="0.3"/>
  <pageSetup paperSize="9" orientation="portrait"/>
  <headerFooter scaleWithDoc="0" alignWithMargins="0">
    <oddHeader>&amp;L&amp;C&amp;R</oddHeader>
    <oddFooter>&amp;L&amp;C&amp;R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"/>
  <sheetViews>
    <sheetView zoomScaleNormal="100" workbookViewId="0"/>
  </sheetViews>
  <sheetFormatPr baseColWidth="10" defaultRowHeight="14" x14ac:dyDescent="0.3"/>
  <cols>
    <col min="1" max="1" width="18.33203125" customWidth="1"/>
    <col min="2" max="2" width="10.08203125" customWidth="1"/>
    <col min="3" max="3" width="13.58203125" customWidth="1"/>
    <col min="4" max="4" width="11.58203125" customWidth="1"/>
    <col min="5" max="5" width="15.75" customWidth="1"/>
    <col min="6" max="6" width="15.58203125" customWidth="1"/>
    <col min="7" max="7" width="11.83203125" customWidth="1"/>
    <col min="8" max="8" width="4.25" customWidth="1"/>
    <col min="9" max="9" width="11.5" customWidth="1"/>
    <col min="10" max="10" width="9.5" customWidth="1"/>
    <col min="257" max="257" width="18.33203125" customWidth="1"/>
    <col min="258" max="258" width="10.08203125" customWidth="1"/>
    <col min="259" max="259" width="13.58203125" customWidth="1"/>
    <col min="260" max="260" width="11.58203125" customWidth="1"/>
    <col min="261" max="261" width="15.75" customWidth="1"/>
    <col min="262" max="262" width="15.58203125" customWidth="1"/>
    <col min="263" max="263" width="11.83203125" customWidth="1"/>
    <col min="264" max="264" width="4.25" customWidth="1"/>
    <col min="265" max="265" width="11.5" customWidth="1"/>
    <col min="266" max="266" width="9.5" customWidth="1"/>
    <col min="513" max="513" width="18.33203125" customWidth="1"/>
    <col min="514" max="514" width="10.08203125" customWidth="1"/>
    <col min="515" max="515" width="13.58203125" customWidth="1"/>
    <col min="516" max="516" width="11.58203125" customWidth="1"/>
    <col min="517" max="517" width="15.75" customWidth="1"/>
    <col min="518" max="518" width="15.58203125" customWidth="1"/>
    <col min="519" max="519" width="11.83203125" customWidth="1"/>
    <col min="520" max="520" width="4.25" customWidth="1"/>
    <col min="521" max="521" width="11.5" customWidth="1"/>
    <col min="522" max="522" width="9.5" customWidth="1"/>
    <col min="769" max="769" width="18.33203125" customWidth="1"/>
    <col min="770" max="770" width="10.08203125" customWidth="1"/>
    <col min="771" max="771" width="13.58203125" customWidth="1"/>
    <col min="772" max="772" width="11.58203125" customWidth="1"/>
    <col min="773" max="773" width="15.75" customWidth="1"/>
    <col min="774" max="774" width="15.58203125" customWidth="1"/>
    <col min="775" max="775" width="11.83203125" customWidth="1"/>
    <col min="776" max="776" width="4.25" customWidth="1"/>
    <col min="777" max="777" width="11.5" customWidth="1"/>
    <col min="778" max="778" width="9.5" customWidth="1"/>
    <col min="1025" max="1025" width="18.33203125" customWidth="1"/>
    <col min="1026" max="1026" width="10.08203125" customWidth="1"/>
    <col min="1027" max="1027" width="13.58203125" customWidth="1"/>
    <col min="1028" max="1028" width="11.58203125" customWidth="1"/>
    <col min="1029" max="1029" width="15.75" customWidth="1"/>
    <col min="1030" max="1030" width="15.58203125" customWidth="1"/>
    <col min="1031" max="1031" width="11.83203125" customWidth="1"/>
    <col min="1032" max="1032" width="4.25" customWidth="1"/>
    <col min="1033" max="1033" width="11.5" customWidth="1"/>
    <col min="1034" max="1034" width="9.5" customWidth="1"/>
    <col min="1281" max="1281" width="18.33203125" customWidth="1"/>
    <col min="1282" max="1282" width="10.08203125" customWidth="1"/>
    <col min="1283" max="1283" width="13.58203125" customWidth="1"/>
    <col min="1284" max="1284" width="11.58203125" customWidth="1"/>
    <col min="1285" max="1285" width="15.75" customWidth="1"/>
    <col min="1286" max="1286" width="15.58203125" customWidth="1"/>
    <col min="1287" max="1287" width="11.83203125" customWidth="1"/>
    <col min="1288" max="1288" width="4.25" customWidth="1"/>
    <col min="1289" max="1289" width="11.5" customWidth="1"/>
    <col min="1290" max="1290" width="9.5" customWidth="1"/>
    <col min="1537" max="1537" width="18.33203125" customWidth="1"/>
    <col min="1538" max="1538" width="10.08203125" customWidth="1"/>
    <col min="1539" max="1539" width="13.58203125" customWidth="1"/>
    <col min="1540" max="1540" width="11.58203125" customWidth="1"/>
    <col min="1541" max="1541" width="15.75" customWidth="1"/>
    <col min="1542" max="1542" width="15.58203125" customWidth="1"/>
    <col min="1543" max="1543" width="11.83203125" customWidth="1"/>
    <col min="1544" max="1544" width="4.25" customWidth="1"/>
    <col min="1545" max="1545" width="11.5" customWidth="1"/>
    <col min="1546" max="1546" width="9.5" customWidth="1"/>
    <col min="1793" max="1793" width="18.33203125" customWidth="1"/>
    <col min="1794" max="1794" width="10.08203125" customWidth="1"/>
    <col min="1795" max="1795" width="13.58203125" customWidth="1"/>
    <col min="1796" max="1796" width="11.58203125" customWidth="1"/>
    <col min="1797" max="1797" width="15.75" customWidth="1"/>
    <col min="1798" max="1798" width="15.58203125" customWidth="1"/>
    <col min="1799" max="1799" width="11.83203125" customWidth="1"/>
    <col min="1800" max="1800" width="4.25" customWidth="1"/>
    <col min="1801" max="1801" width="11.5" customWidth="1"/>
    <col min="1802" max="1802" width="9.5" customWidth="1"/>
    <col min="2049" max="2049" width="18.33203125" customWidth="1"/>
    <col min="2050" max="2050" width="10.08203125" customWidth="1"/>
    <col min="2051" max="2051" width="13.58203125" customWidth="1"/>
    <col min="2052" max="2052" width="11.58203125" customWidth="1"/>
    <col min="2053" max="2053" width="15.75" customWidth="1"/>
    <col min="2054" max="2054" width="15.58203125" customWidth="1"/>
    <col min="2055" max="2055" width="11.83203125" customWidth="1"/>
    <col min="2056" max="2056" width="4.25" customWidth="1"/>
    <col min="2057" max="2057" width="11.5" customWidth="1"/>
    <col min="2058" max="2058" width="9.5" customWidth="1"/>
    <col min="2305" max="2305" width="18.33203125" customWidth="1"/>
    <col min="2306" max="2306" width="10.08203125" customWidth="1"/>
    <col min="2307" max="2307" width="13.58203125" customWidth="1"/>
    <col min="2308" max="2308" width="11.58203125" customWidth="1"/>
    <col min="2309" max="2309" width="15.75" customWidth="1"/>
    <col min="2310" max="2310" width="15.58203125" customWidth="1"/>
    <col min="2311" max="2311" width="11.83203125" customWidth="1"/>
    <col min="2312" max="2312" width="4.25" customWidth="1"/>
    <col min="2313" max="2313" width="11.5" customWidth="1"/>
    <col min="2314" max="2314" width="9.5" customWidth="1"/>
    <col min="2561" max="2561" width="18.33203125" customWidth="1"/>
    <col min="2562" max="2562" width="10.08203125" customWidth="1"/>
    <col min="2563" max="2563" width="13.58203125" customWidth="1"/>
    <col min="2564" max="2564" width="11.58203125" customWidth="1"/>
    <col min="2565" max="2565" width="15.75" customWidth="1"/>
    <col min="2566" max="2566" width="15.58203125" customWidth="1"/>
    <col min="2567" max="2567" width="11.83203125" customWidth="1"/>
    <col min="2568" max="2568" width="4.25" customWidth="1"/>
    <col min="2569" max="2569" width="11.5" customWidth="1"/>
    <col min="2570" max="2570" width="9.5" customWidth="1"/>
    <col min="2817" max="2817" width="18.33203125" customWidth="1"/>
    <col min="2818" max="2818" width="10.08203125" customWidth="1"/>
    <col min="2819" max="2819" width="13.58203125" customWidth="1"/>
    <col min="2820" max="2820" width="11.58203125" customWidth="1"/>
    <col min="2821" max="2821" width="15.75" customWidth="1"/>
    <col min="2822" max="2822" width="15.58203125" customWidth="1"/>
    <col min="2823" max="2823" width="11.83203125" customWidth="1"/>
    <col min="2824" max="2824" width="4.25" customWidth="1"/>
    <col min="2825" max="2825" width="11.5" customWidth="1"/>
    <col min="2826" max="2826" width="9.5" customWidth="1"/>
    <col min="3073" max="3073" width="18.33203125" customWidth="1"/>
    <col min="3074" max="3074" width="10.08203125" customWidth="1"/>
    <col min="3075" max="3075" width="13.58203125" customWidth="1"/>
    <col min="3076" max="3076" width="11.58203125" customWidth="1"/>
    <col min="3077" max="3077" width="15.75" customWidth="1"/>
    <col min="3078" max="3078" width="15.58203125" customWidth="1"/>
    <col min="3079" max="3079" width="11.83203125" customWidth="1"/>
    <col min="3080" max="3080" width="4.25" customWidth="1"/>
    <col min="3081" max="3081" width="11.5" customWidth="1"/>
    <col min="3082" max="3082" width="9.5" customWidth="1"/>
    <col min="3329" max="3329" width="18.33203125" customWidth="1"/>
    <col min="3330" max="3330" width="10.08203125" customWidth="1"/>
    <col min="3331" max="3331" width="13.58203125" customWidth="1"/>
    <col min="3332" max="3332" width="11.58203125" customWidth="1"/>
    <col min="3333" max="3333" width="15.75" customWidth="1"/>
    <col min="3334" max="3334" width="15.58203125" customWidth="1"/>
    <col min="3335" max="3335" width="11.83203125" customWidth="1"/>
    <col min="3336" max="3336" width="4.25" customWidth="1"/>
    <col min="3337" max="3337" width="11.5" customWidth="1"/>
    <col min="3338" max="3338" width="9.5" customWidth="1"/>
    <col min="3585" max="3585" width="18.33203125" customWidth="1"/>
    <col min="3586" max="3586" width="10.08203125" customWidth="1"/>
    <col min="3587" max="3587" width="13.58203125" customWidth="1"/>
    <col min="3588" max="3588" width="11.58203125" customWidth="1"/>
    <col min="3589" max="3589" width="15.75" customWidth="1"/>
    <col min="3590" max="3590" width="15.58203125" customWidth="1"/>
    <col min="3591" max="3591" width="11.83203125" customWidth="1"/>
    <col min="3592" max="3592" width="4.25" customWidth="1"/>
    <col min="3593" max="3593" width="11.5" customWidth="1"/>
    <col min="3594" max="3594" width="9.5" customWidth="1"/>
    <col min="3841" max="3841" width="18.33203125" customWidth="1"/>
    <col min="3842" max="3842" width="10.08203125" customWidth="1"/>
    <col min="3843" max="3843" width="13.58203125" customWidth="1"/>
    <col min="3844" max="3844" width="11.58203125" customWidth="1"/>
    <col min="3845" max="3845" width="15.75" customWidth="1"/>
    <col min="3846" max="3846" width="15.58203125" customWidth="1"/>
    <col min="3847" max="3847" width="11.83203125" customWidth="1"/>
    <col min="3848" max="3848" width="4.25" customWidth="1"/>
    <col min="3849" max="3849" width="11.5" customWidth="1"/>
    <col min="3850" max="3850" width="9.5" customWidth="1"/>
    <col min="4097" max="4097" width="18.33203125" customWidth="1"/>
    <col min="4098" max="4098" width="10.08203125" customWidth="1"/>
    <col min="4099" max="4099" width="13.58203125" customWidth="1"/>
    <col min="4100" max="4100" width="11.58203125" customWidth="1"/>
    <col min="4101" max="4101" width="15.75" customWidth="1"/>
    <col min="4102" max="4102" width="15.58203125" customWidth="1"/>
    <col min="4103" max="4103" width="11.83203125" customWidth="1"/>
    <col min="4104" max="4104" width="4.25" customWidth="1"/>
    <col min="4105" max="4105" width="11.5" customWidth="1"/>
    <col min="4106" max="4106" width="9.5" customWidth="1"/>
    <col min="4353" max="4353" width="18.33203125" customWidth="1"/>
    <col min="4354" max="4354" width="10.08203125" customWidth="1"/>
    <col min="4355" max="4355" width="13.58203125" customWidth="1"/>
    <col min="4356" max="4356" width="11.58203125" customWidth="1"/>
    <col min="4357" max="4357" width="15.75" customWidth="1"/>
    <col min="4358" max="4358" width="15.58203125" customWidth="1"/>
    <col min="4359" max="4359" width="11.83203125" customWidth="1"/>
    <col min="4360" max="4360" width="4.25" customWidth="1"/>
    <col min="4361" max="4361" width="11.5" customWidth="1"/>
    <col min="4362" max="4362" width="9.5" customWidth="1"/>
    <col min="4609" max="4609" width="18.33203125" customWidth="1"/>
    <col min="4610" max="4610" width="10.08203125" customWidth="1"/>
    <col min="4611" max="4611" width="13.58203125" customWidth="1"/>
    <col min="4612" max="4612" width="11.58203125" customWidth="1"/>
    <col min="4613" max="4613" width="15.75" customWidth="1"/>
    <col min="4614" max="4614" width="15.58203125" customWidth="1"/>
    <col min="4615" max="4615" width="11.83203125" customWidth="1"/>
    <col min="4616" max="4616" width="4.25" customWidth="1"/>
    <col min="4617" max="4617" width="11.5" customWidth="1"/>
    <col min="4618" max="4618" width="9.5" customWidth="1"/>
    <col min="4865" max="4865" width="18.33203125" customWidth="1"/>
    <col min="4866" max="4866" width="10.08203125" customWidth="1"/>
    <col min="4867" max="4867" width="13.58203125" customWidth="1"/>
    <col min="4868" max="4868" width="11.58203125" customWidth="1"/>
    <col min="4869" max="4869" width="15.75" customWidth="1"/>
    <col min="4870" max="4870" width="15.58203125" customWidth="1"/>
    <col min="4871" max="4871" width="11.83203125" customWidth="1"/>
    <col min="4872" max="4872" width="4.25" customWidth="1"/>
    <col min="4873" max="4873" width="11.5" customWidth="1"/>
    <col min="4874" max="4874" width="9.5" customWidth="1"/>
    <col min="5121" max="5121" width="18.33203125" customWidth="1"/>
    <col min="5122" max="5122" width="10.08203125" customWidth="1"/>
    <col min="5123" max="5123" width="13.58203125" customWidth="1"/>
    <col min="5124" max="5124" width="11.58203125" customWidth="1"/>
    <col min="5125" max="5125" width="15.75" customWidth="1"/>
    <col min="5126" max="5126" width="15.58203125" customWidth="1"/>
    <col min="5127" max="5127" width="11.83203125" customWidth="1"/>
    <col min="5128" max="5128" width="4.25" customWidth="1"/>
    <col min="5129" max="5129" width="11.5" customWidth="1"/>
    <col min="5130" max="5130" width="9.5" customWidth="1"/>
    <col min="5377" max="5377" width="18.33203125" customWidth="1"/>
    <col min="5378" max="5378" width="10.08203125" customWidth="1"/>
    <col min="5379" max="5379" width="13.58203125" customWidth="1"/>
    <col min="5380" max="5380" width="11.58203125" customWidth="1"/>
    <col min="5381" max="5381" width="15.75" customWidth="1"/>
    <col min="5382" max="5382" width="15.58203125" customWidth="1"/>
    <col min="5383" max="5383" width="11.83203125" customWidth="1"/>
    <col min="5384" max="5384" width="4.25" customWidth="1"/>
    <col min="5385" max="5385" width="11.5" customWidth="1"/>
    <col min="5386" max="5386" width="9.5" customWidth="1"/>
    <col min="5633" max="5633" width="18.33203125" customWidth="1"/>
    <col min="5634" max="5634" width="10.08203125" customWidth="1"/>
    <col min="5635" max="5635" width="13.58203125" customWidth="1"/>
    <col min="5636" max="5636" width="11.58203125" customWidth="1"/>
    <col min="5637" max="5637" width="15.75" customWidth="1"/>
    <col min="5638" max="5638" width="15.58203125" customWidth="1"/>
    <col min="5639" max="5639" width="11.83203125" customWidth="1"/>
    <col min="5640" max="5640" width="4.25" customWidth="1"/>
    <col min="5641" max="5641" width="11.5" customWidth="1"/>
    <col min="5642" max="5642" width="9.5" customWidth="1"/>
    <col min="5889" max="5889" width="18.33203125" customWidth="1"/>
    <col min="5890" max="5890" width="10.08203125" customWidth="1"/>
    <col min="5891" max="5891" width="13.58203125" customWidth="1"/>
    <col min="5892" max="5892" width="11.58203125" customWidth="1"/>
    <col min="5893" max="5893" width="15.75" customWidth="1"/>
    <col min="5894" max="5894" width="15.58203125" customWidth="1"/>
    <col min="5895" max="5895" width="11.83203125" customWidth="1"/>
    <col min="5896" max="5896" width="4.25" customWidth="1"/>
    <col min="5897" max="5897" width="11.5" customWidth="1"/>
    <col min="5898" max="5898" width="9.5" customWidth="1"/>
    <col min="6145" max="6145" width="18.33203125" customWidth="1"/>
    <col min="6146" max="6146" width="10.08203125" customWidth="1"/>
    <col min="6147" max="6147" width="13.58203125" customWidth="1"/>
    <col min="6148" max="6148" width="11.58203125" customWidth="1"/>
    <col min="6149" max="6149" width="15.75" customWidth="1"/>
    <col min="6150" max="6150" width="15.58203125" customWidth="1"/>
    <col min="6151" max="6151" width="11.83203125" customWidth="1"/>
    <col min="6152" max="6152" width="4.25" customWidth="1"/>
    <col min="6153" max="6153" width="11.5" customWidth="1"/>
    <col min="6154" max="6154" width="9.5" customWidth="1"/>
    <col min="6401" max="6401" width="18.33203125" customWidth="1"/>
    <col min="6402" max="6402" width="10.08203125" customWidth="1"/>
    <col min="6403" max="6403" width="13.58203125" customWidth="1"/>
    <col min="6404" max="6404" width="11.58203125" customWidth="1"/>
    <col min="6405" max="6405" width="15.75" customWidth="1"/>
    <col min="6406" max="6406" width="15.58203125" customWidth="1"/>
    <col min="6407" max="6407" width="11.83203125" customWidth="1"/>
    <col min="6408" max="6408" width="4.25" customWidth="1"/>
    <col min="6409" max="6409" width="11.5" customWidth="1"/>
    <col min="6410" max="6410" width="9.5" customWidth="1"/>
    <col min="6657" max="6657" width="18.33203125" customWidth="1"/>
    <col min="6658" max="6658" width="10.08203125" customWidth="1"/>
    <col min="6659" max="6659" width="13.58203125" customWidth="1"/>
    <col min="6660" max="6660" width="11.58203125" customWidth="1"/>
    <col min="6661" max="6661" width="15.75" customWidth="1"/>
    <col min="6662" max="6662" width="15.58203125" customWidth="1"/>
    <col min="6663" max="6663" width="11.83203125" customWidth="1"/>
    <col min="6664" max="6664" width="4.25" customWidth="1"/>
    <col min="6665" max="6665" width="11.5" customWidth="1"/>
    <col min="6666" max="6666" width="9.5" customWidth="1"/>
    <col min="6913" max="6913" width="18.33203125" customWidth="1"/>
    <col min="6914" max="6914" width="10.08203125" customWidth="1"/>
    <col min="6915" max="6915" width="13.58203125" customWidth="1"/>
    <col min="6916" max="6916" width="11.58203125" customWidth="1"/>
    <col min="6917" max="6917" width="15.75" customWidth="1"/>
    <col min="6918" max="6918" width="15.58203125" customWidth="1"/>
    <col min="6919" max="6919" width="11.83203125" customWidth="1"/>
    <col min="6920" max="6920" width="4.25" customWidth="1"/>
    <col min="6921" max="6921" width="11.5" customWidth="1"/>
    <col min="6922" max="6922" width="9.5" customWidth="1"/>
    <col min="7169" max="7169" width="18.33203125" customWidth="1"/>
    <col min="7170" max="7170" width="10.08203125" customWidth="1"/>
    <col min="7171" max="7171" width="13.58203125" customWidth="1"/>
    <col min="7172" max="7172" width="11.58203125" customWidth="1"/>
    <col min="7173" max="7173" width="15.75" customWidth="1"/>
    <col min="7174" max="7174" width="15.58203125" customWidth="1"/>
    <col min="7175" max="7175" width="11.83203125" customWidth="1"/>
    <col min="7176" max="7176" width="4.25" customWidth="1"/>
    <col min="7177" max="7177" width="11.5" customWidth="1"/>
    <col min="7178" max="7178" width="9.5" customWidth="1"/>
    <col min="7425" max="7425" width="18.33203125" customWidth="1"/>
    <col min="7426" max="7426" width="10.08203125" customWidth="1"/>
    <col min="7427" max="7427" width="13.58203125" customWidth="1"/>
    <col min="7428" max="7428" width="11.58203125" customWidth="1"/>
    <col min="7429" max="7429" width="15.75" customWidth="1"/>
    <col min="7430" max="7430" width="15.58203125" customWidth="1"/>
    <col min="7431" max="7431" width="11.83203125" customWidth="1"/>
    <col min="7432" max="7432" width="4.25" customWidth="1"/>
    <col min="7433" max="7433" width="11.5" customWidth="1"/>
    <col min="7434" max="7434" width="9.5" customWidth="1"/>
    <col min="7681" max="7681" width="18.33203125" customWidth="1"/>
    <col min="7682" max="7682" width="10.08203125" customWidth="1"/>
    <col min="7683" max="7683" width="13.58203125" customWidth="1"/>
    <col min="7684" max="7684" width="11.58203125" customWidth="1"/>
    <col min="7685" max="7685" width="15.75" customWidth="1"/>
    <col min="7686" max="7686" width="15.58203125" customWidth="1"/>
    <col min="7687" max="7687" width="11.83203125" customWidth="1"/>
    <col min="7688" max="7688" width="4.25" customWidth="1"/>
    <col min="7689" max="7689" width="11.5" customWidth="1"/>
    <col min="7690" max="7690" width="9.5" customWidth="1"/>
    <col min="7937" max="7937" width="18.33203125" customWidth="1"/>
    <col min="7938" max="7938" width="10.08203125" customWidth="1"/>
    <col min="7939" max="7939" width="13.58203125" customWidth="1"/>
    <col min="7940" max="7940" width="11.58203125" customWidth="1"/>
    <col min="7941" max="7941" width="15.75" customWidth="1"/>
    <col min="7942" max="7942" width="15.58203125" customWidth="1"/>
    <col min="7943" max="7943" width="11.83203125" customWidth="1"/>
    <col min="7944" max="7944" width="4.25" customWidth="1"/>
    <col min="7945" max="7945" width="11.5" customWidth="1"/>
    <col min="7946" max="7946" width="9.5" customWidth="1"/>
    <col min="8193" max="8193" width="18.33203125" customWidth="1"/>
    <col min="8194" max="8194" width="10.08203125" customWidth="1"/>
    <col min="8195" max="8195" width="13.58203125" customWidth="1"/>
    <col min="8196" max="8196" width="11.58203125" customWidth="1"/>
    <col min="8197" max="8197" width="15.75" customWidth="1"/>
    <col min="8198" max="8198" width="15.58203125" customWidth="1"/>
    <col min="8199" max="8199" width="11.83203125" customWidth="1"/>
    <col min="8200" max="8200" width="4.25" customWidth="1"/>
    <col min="8201" max="8201" width="11.5" customWidth="1"/>
    <col min="8202" max="8202" width="9.5" customWidth="1"/>
    <col min="8449" max="8449" width="18.33203125" customWidth="1"/>
    <col min="8450" max="8450" width="10.08203125" customWidth="1"/>
    <col min="8451" max="8451" width="13.58203125" customWidth="1"/>
    <col min="8452" max="8452" width="11.58203125" customWidth="1"/>
    <col min="8453" max="8453" width="15.75" customWidth="1"/>
    <col min="8454" max="8454" width="15.58203125" customWidth="1"/>
    <col min="8455" max="8455" width="11.83203125" customWidth="1"/>
    <col min="8456" max="8456" width="4.25" customWidth="1"/>
    <col min="8457" max="8457" width="11.5" customWidth="1"/>
    <col min="8458" max="8458" width="9.5" customWidth="1"/>
    <col min="8705" max="8705" width="18.33203125" customWidth="1"/>
    <col min="8706" max="8706" width="10.08203125" customWidth="1"/>
    <col min="8707" max="8707" width="13.58203125" customWidth="1"/>
    <col min="8708" max="8708" width="11.58203125" customWidth="1"/>
    <col min="8709" max="8709" width="15.75" customWidth="1"/>
    <col min="8710" max="8710" width="15.58203125" customWidth="1"/>
    <col min="8711" max="8711" width="11.83203125" customWidth="1"/>
    <col min="8712" max="8712" width="4.25" customWidth="1"/>
    <col min="8713" max="8713" width="11.5" customWidth="1"/>
    <col min="8714" max="8714" width="9.5" customWidth="1"/>
    <col min="8961" max="8961" width="18.33203125" customWidth="1"/>
    <col min="8962" max="8962" width="10.08203125" customWidth="1"/>
    <col min="8963" max="8963" width="13.58203125" customWidth="1"/>
    <col min="8964" max="8964" width="11.58203125" customWidth="1"/>
    <col min="8965" max="8965" width="15.75" customWidth="1"/>
    <col min="8966" max="8966" width="15.58203125" customWidth="1"/>
    <col min="8967" max="8967" width="11.83203125" customWidth="1"/>
    <col min="8968" max="8968" width="4.25" customWidth="1"/>
    <col min="8969" max="8969" width="11.5" customWidth="1"/>
    <col min="8970" max="8970" width="9.5" customWidth="1"/>
    <col min="9217" max="9217" width="18.33203125" customWidth="1"/>
    <col min="9218" max="9218" width="10.08203125" customWidth="1"/>
    <col min="9219" max="9219" width="13.58203125" customWidth="1"/>
    <col min="9220" max="9220" width="11.58203125" customWidth="1"/>
    <col min="9221" max="9221" width="15.75" customWidth="1"/>
    <col min="9222" max="9222" width="15.58203125" customWidth="1"/>
    <col min="9223" max="9223" width="11.83203125" customWidth="1"/>
    <col min="9224" max="9224" width="4.25" customWidth="1"/>
    <col min="9225" max="9225" width="11.5" customWidth="1"/>
    <col min="9226" max="9226" width="9.5" customWidth="1"/>
    <col min="9473" max="9473" width="18.33203125" customWidth="1"/>
    <col min="9474" max="9474" width="10.08203125" customWidth="1"/>
    <col min="9475" max="9475" width="13.58203125" customWidth="1"/>
    <col min="9476" max="9476" width="11.58203125" customWidth="1"/>
    <col min="9477" max="9477" width="15.75" customWidth="1"/>
    <col min="9478" max="9478" width="15.58203125" customWidth="1"/>
    <col min="9479" max="9479" width="11.83203125" customWidth="1"/>
    <col min="9480" max="9480" width="4.25" customWidth="1"/>
    <col min="9481" max="9481" width="11.5" customWidth="1"/>
    <col min="9482" max="9482" width="9.5" customWidth="1"/>
    <col min="9729" max="9729" width="18.33203125" customWidth="1"/>
    <col min="9730" max="9730" width="10.08203125" customWidth="1"/>
    <col min="9731" max="9731" width="13.58203125" customWidth="1"/>
    <col min="9732" max="9732" width="11.58203125" customWidth="1"/>
    <col min="9733" max="9733" width="15.75" customWidth="1"/>
    <col min="9734" max="9734" width="15.58203125" customWidth="1"/>
    <col min="9735" max="9735" width="11.83203125" customWidth="1"/>
    <col min="9736" max="9736" width="4.25" customWidth="1"/>
    <col min="9737" max="9737" width="11.5" customWidth="1"/>
    <col min="9738" max="9738" width="9.5" customWidth="1"/>
    <col min="9985" max="9985" width="18.33203125" customWidth="1"/>
    <col min="9986" max="9986" width="10.08203125" customWidth="1"/>
    <col min="9987" max="9987" width="13.58203125" customWidth="1"/>
    <col min="9988" max="9988" width="11.58203125" customWidth="1"/>
    <col min="9989" max="9989" width="15.75" customWidth="1"/>
    <col min="9990" max="9990" width="15.58203125" customWidth="1"/>
    <col min="9991" max="9991" width="11.83203125" customWidth="1"/>
    <col min="9992" max="9992" width="4.25" customWidth="1"/>
    <col min="9993" max="9993" width="11.5" customWidth="1"/>
    <col min="9994" max="9994" width="9.5" customWidth="1"/>
    <col min="10241" max="10241" width="18.33203125" customWidth="1"/>
    <col min="10242" max="10242" width="10.08203125" customWidth="1"/>
    <col min="10243" max="10243" width="13.58203125" customWidth="1"/>
    <col min="10244" max="10244" width="11.58203125" customWidth="1"/>
    <col min="10245" max="10245" width="15.75" customWidth="1"/>
    <col min="10246" max="10246" width="15.58203125" customWidth="1"/>
    <col min="10247" max="10247" width="11.83203125" customWidth="1"/>
    <col min="10248" max="10248" width="4.25" customWidth="1"/>
    <col min="10249" max="10249" width="11.5" customWidth="1"/>
    <col min="10250" max="10250" width="9.5" customWidth="1"/>
    <col min="10497" max="10497" width="18.33203125" customWidth="1"/>
    <col min="10498" max="10498" width="10.08203125" customWidth="1"/>
    <col min="10499" max="10499" width="13.58203125" customWidth="1"/>
    <col min="10500" max="10500" width="11.58203125" customWidth="1"/>
    <col min="10501" max="10501" width="15.75" customWidth="1"/>
    <col min="10502" max="10502" width="15.58203125" customWidth="1"/>
    <col min="10503" max="10503" width="11.83203125" customWidth="1"/>
    <col min="10504" max="10504" width="4.25" customWidth="1"/>
    <col min="10505" max="10505" width="11.5" customWidth="1"/>
    <col min="10506" max="10506" width="9.5" customWidth="1"/>
    <col min="10753" max="10753" width="18.33203125" customWidth="1"/>
    <col min="10754" max="10754" width="10.08203125" customWidth="1"/>
    <col min="10755" max="10755" width="13.58203125" customWidth="1"/>
    <col min="10756" max="10756" width="11.58203125" customWidth="1"/>
    <col min="10757" max="10757" width="15.75" customWidth="1"/>
    <col min="10758" max="10758" width="15.58203125" customWidth="1"/>
    <col min="10759" max="10759" width="11.83203125" customWidth="1"/>
    <col min="10760" max="10760" width="4.25" customWidth="1"/>
    <col min="10761" max="10761" width="11.5" customWidth="1"/>
    <col min="10762" max="10762" width="9.5" customWidth="1"/>
    <col min="11009" max="11009" width="18.33203125" customWidth="1"/>
    <col min="11010" max="11010" width="10.08203125" customWidth="1"/>
    <col min="11011" max="11011" width="13.58203125" customWidth="1"/>
    <col min="11012" max="11012" width="11.58203125" customWidth="1"/>
    <col min="11013" max="11013" width="15.75" customWidth="1"/>
    <col min="11014" max="11014" width="15.58203125" customWidth="1"/>
    <col min="11015" max="11015" width="11.83203125" customWidth="1"/>
    <col min="11016" max="11016" width="4.25" customWidth="1"/>
    <col min="11017" max="11017" width="11.5" customWidth="1"/>
    <col min="11018" max="11018" width="9.5" customWidth="1"/>
    <col min="11265" max="11265" width="18.33203125" customWidth="1"/>
    <col min="11266" max="11266" width="10.08203125" customWidth="1"/>
    <col min="11267" max="11267" width="13.58203125" customWidth="1"/>
    <col min="11268" max="11268" width="11.58203125" customWidth="1"/>
    <col min="11269" max="11269" width="15.75" customWidth="1"/>
    <col min="11270" max="11270" width="15.58203125" customWidth="1"/>
    <col min="11271" max="11271" width="11.83203125" customWidth="1"/>
    <col min="11272" max="11272" width="4.25" customWidth="1"/>
    <col min="11273" max="11273" width="11.5" customWidth="1"/>
    <col min="11274" max="11274" width="9.5" customWidth="1"/>
    <col min="11521" max="11521" width="18.33203125" customWidth="1"/>
    <col min="11522" max="11522" width="10.08203125" customWidth="1"/>
    <col min="11523" max="11523" width="13.58203125" customWidth="1"/>
    <col min="11524" max="11524" width="11.58203125" customWidth="1"/>
    <col min="11525" max="11525" width="15.75" customWidth="1"/>
    <col min="11526" max="11526" width="15.58203125" customWidth="1"/>
    <col min="11527" max="11527" width="11.83203125" customWidth="1"/>
    <col min="11528" max="11528" width="4.25" customWidth="1"/>
    <col min="11529" max="11529" width="11.5" customWidth="1"/>
    <col min="11530" max="11530" width="9.5" customWidth="1"/>
    <col min="11777" max="11777" width="18.33203125" customWidth="1"/>
    <col min="11778" max="11778" width="10.08203125" customWidth="1"/>
    <col min="11779" max="11779" width="13.58203125" customWidth="1"/>
    <col min="11780" max="11780" width="11.58203125" customWidth="1"/>
    <col min="11781" max="11781" width="15.75" customWidth="1"/>
    <col min="11782" max="11782" width="15.58203125" customWidth="1"/>
    <col min="11783" max="11783" width="11.83203125" customWidth="1"/>
    <col min="11784" max="11784" width="4.25" customWidth="1"/>
    <col min="11785" max="11785" width="11.5" customWidth="1"/>
    <col min="11786" max="11786" width="9.5" customWidth="1"/>
    <col min="12033" max="12033" width="18.33203125" customWidth="1"/>
    <col min="12034" max="12034" width="10.08203125" customWidth="1"/>
    <col min="12035" max="12035" width="13.58203125" customWidth="1"/>
    <col min="12036" max="12036" width="11.58203125" customWidth="1"/>
    <col min="12037" max="12037" width="15.75" customWidth="1"/>
    <col min="12038" max="12038" width="15.58203125" customWidth="1"/>
    <col min="12039" max="12039" width="11.83203125" customWidth="1"/>
    <col min="12040" max="12040" width="4.25" customWidth="1"/>
    <col min="12041" max="12041" width="11.5" customWidth="1"/>
    <col min="12042" max="12042" width="9.5" customWidth="1"/>
    <col min="12289" max="12289" width="18.33203125" customWidth="1"/>
    <col min="12290" max="12290" width="10.08203125" customWidth="1"/>
    <col min="12291" max="12291" width="13.58203125" customWidth="1"/>
    <col min="12292" max="12292" width="11.58203125" customWidth="1"/>
    <col min="12293" max="12293" width="15.75" customWidth="1"/>
    <col min="12294" max="12294" width="15.58203125" customWidth="1"/>
    <col min="12295" max="12295" width="11.83203125" customWidth="1"/>
    <col min="12296" max="12296" width="4.25" customWidth="1"/>
    <col min="12297" max="12297" width="11.5" customWidth="1"/>
    <col min="12298" max="12298" width="9.5" customWidth="1"/>
    <col min="12545" max="12545" width="18.33203125" customWidth="1"/>
    <col min="12546" max="12546" width="10.08203125" customWidth="1"/>
    <col min="12547" max="12547" width="13.58203125" customWidth="1"/>
    <col min="12548" max="12548" width="11.58203125" customWidth="1"/>
    <col min="12549" max="12549" width="15.75" customWidth="1"/>
    <col min="12550" max="12550" width="15.58203125" customWidth="1"/>
    <col min="12551" max="12551" width="11.83203125" customWidth="1"/>
    <col min="12552" max="12552" width="4.25" customWidth="1"/>
    <col min="12553" max="12553" width="11.5" customWidth="1"/>
    <col min="12554" max="12554" width="9.5" customWidth="1"/>
    <col min="12801" max="12801" width="18.33203125" customWidth="1"/>
    <col min="12802" max="12802" width="10.08203125" customWidth="1"/>
    <col min="12803" max="12803" width="13.58203125" customWidth="1"/>
    <col min="12804" max="12804" width="11.58203125" customWidth="1"/>
    <col min="12805" max="12805" width="15.75" customWidth="1"/>
    <col min="12806" max="12806" width="15.58203125" customWidth="1"/>
    <col min="12807" max="12807" width="11.83203125" customWidth="1"/>
    <col min="12808" max="12808" width="4.25" customWidth="1"/>
    <col min="12809" max="12809" width="11.5" customWidth="1"/>
    <col min="12810" max="12810" width="9.5" customWidth="1"/>
    <col min="13057" max="13057" width="18.33203125" customWidth="1"/>
    <col min="13058" max="13058" width="10.08203125" customWidth="1"/>
    <col min="13059" max="13059" width="13.58203125" customWidth="1"/>
    <col min="13060" max="13060" width="11.58203125" customWidth="1"/>
    <col min="13061" max="13061" width="15.75" customWidth="1"/>
    <col min="13062" max="13062" width="15.58203125" customWidth="1"/>
    <col min="13063" max="13063" width="11.83203125" customWidth="1"/>
    <col min="13064" max="13064" width="4.25" customWidth="1"/>
    <col min="13065" max="13065" width="11.5" customWidth="1"/>
    <col min="13066" max="13066" width="9.5" customWidth="1"/>
    <col min="13313" max="13313" width="18.33203125" customWidth="1"/>
    <col min="13314" max="13314" width="10.08203125" customWidth="1"/>
    <col min="13315" max="13315" width="13.58203125" customWidth="1"/>
    <col min="13316" max="13316" width="11.58203125" customWidth="1"/>
    <col min="13317" max="13317" width="15.75" customWidth="1"/>
    <col min="13318" max="13318" width="15.58203125" customWidth="1"/>
    <col min="13319" max="13319" width="11.83203125" customWidth="1"/>
    <col min="13320" max="13320" width="4.25" customWidth="1"/>
    <col min="13321" max="13321" width="11.5" customWidth="1"/>
    <col min="13322" max="13322" width="9.5" customWidth="1"/>
    <col min="13569" max="13569" width="18.33203125" customWidth="1"/>
    <col min="13570" max="13570" width="10.08203125" customWidth="1"/>
    <col min="13571" max="13571" width="13.58203125" customWidth="1"/>
    <col min="13572" max="13572" width="11.58203125" customWidth="1"/>
    <col min="13573" max="13573" width="15.75" customWidth="1"/>
    <col min="13574" max="13574" width="15.58203125" customWidth="1"/>
    <col min="13575" max="13575" width="11.83203125" customWidth="1"/>
    <col min="13576" max="13576" width="4.25" customWidth="1"/>
    <col min="13577" max="13577" width="11.5" customWidth="1"/>
    <col min="13578" max="13578" width="9.5" customWidth="1"/>
    <col min="13825" max="13825" width="18.33203125" customWidth="1"/>
    <col min="13826" max="13826" width="10.08203125" customWidth="1"/>
    <col min="13827" max="13827" width="13.58203125" customWidth="1"/>
    <col min="13828" max="13828" width="11.58203125" customWidth="1"/>
    <col min="13829" max="13829" width="15.75" customWidth="1"/>
    <col min="13830" max="13830" width="15.58203125" customWidth="1"/>
    <col min="13831" max="13831" width="11.83203125" customWidth="1"/>
    <col min="13832" max="13832" width="4.25" customWidth="1"/>
    <col min="13833" max="13833" width="11.5" customWidth="1"/>
    <col min="13834" max="13834" width="9.5" customWidth="1"/>
    <col min="14081" max="14081" width="18.33203125" customWidth="1"/>
    <col min="14082" max="14082" width="10.08203125" customWidth="1"/>
    <col min="14083" max="14083" width="13.58203125" customWidth="1"/>
    <col min="14084" max="14084" width="11.58203125" customWidth="1"/>
    <col min="14085" max="14085" width="15.75" customWidth="1"/>
    <col min="14086" max="14086" width="15.58203125" customWidth="1"/>
    <col min="14087" max="14087" width="11.83203125" customWidth="1"/>
    <col min="14088" max="14088" width="4.25" customWidth="1"/>
    <col min="14089" max="14089" width="11.5" customWidth="1"/>
    <col min="14090" max="14090" width="9.5" customWidth="1"/>
    <col min="14337" max="14337" width="18.33203125" customWidth="1"/>
    <col min="14338" max="14338" width="10.08203125" customWidth="1"/>
    <col min="14339" max="14339" width="13.58203125" customWidth="1"/>
    <col min="14340" max="14340" width="11.58203125" customWidth="1"/>
    <col min="14341" max="14341" width="15.75" customWidth="1"/>
    <col min="14342" max="14342" width="15.58203125" customWidth="1"/>
    <col min="14343" max="14343" width="11.83203125" customWidth="1"/>
    <col min="14344" max="14344" width="4.25" customWidth="1"/>
    <col min="14345" max="14345" width="11.5" customWidth="1"/>
    <col min="14346" max="14346" width="9.5" customWidth="1"/>
    <col min="14593" max="14593" width="18.33203125" customWidth="1"/>
    <col min="14594" max="14594" width="10.08203125" customWidth="1"/>
    <col min="14595" max="14595" width="13.58203125" customWidth="1"/>
    <col min="14596" max="14596" width="11.58203125" customWidth="1"/>
    <col min="14597" max="14597" width="15.75" customWidth="1"/>
    <col min="14598" max="14598" width="15.58203125" customWidth="1"/>
    <col min="14599" max="14599" width="11.83203125" customWidth="1"/>
    <col min="14600" max="14600" width="4.25" customWidth="1"/>
    <col min="14601" max="14601" width="11.5" customWidth="1"/>
    <col min="14602" max="14602" width="9.5" customWidth="1"/>
    <col min="14849" max="14849" width="18.33203125" customWidth="1"/>
    <col min="14850" max="14850" width="10.08203125" customWidth="1"/>
    <col min="14851" max="14851" width="13.58203125" customWidth="1"/>
    <col min="14852" max="14852" width="11.58203125" customWidth="1"/>
    <col min="14853" max="14853" width="15.75" customWidth="1"/>
    <col min="14854" max="14854" width="15.58203125" customWidth="1"/>
    <col min="14855" max="14855" width="11.83203125" customWidth="1"/>
    <col min="14856" max="14856" width="4.25" customWidth="1"/>
    <col min="14857" max="14857" width="11.5" customWidth="1"/>
    <col min="14858" max="14858" width="9.5" customWidth="1"/>
    <col min="15105" max="15105" width="18.33203125" customWidth="1"/>
    <col min="15106" max="15106" width="10.08203125" customWidth="1"/>
    <col min="15107" max="15107" width="13.58203125" customWidth="1"/>
    <col min="15108" max="15108" width="11.58203125" customWidth="1"/>
    <col min="15109" max="15109" width="15.75" customWidth="1"/>
    <col min="15110" max="15110" width="15.58203125" customWidth="1"/>
    <col min="15111" max="15111" width="11.83203125" customWidth="1"/>
    <col min="15112" max="15112" width="4.25" customWidth="1"/>
    <col min="15113" max="15113" width="11.5" customWidth="1"/>
    <col min="15114" max="15114" width="9.5" customWidth="1"/>
    <col min="15361" max="15361" width="18.33203125" customWidth="1"/>
    <col min="15362" max="15362" width="10.08203125" customWidth="1"/>
    <col min="15363" max="15363" width="13.58203125" customWidth="1"/>
    <col min="15364" max="15364" width="11.58203125" customWidth="1"/>
    <col min="15365" max="15365" width="15.75" customWidth="1"/>
    <col min="15366" max="15366" width="15.58203125" customWidth="1"/>
    <col min="15367" max="15367" width="11.83203125" customWidth="1"/>
    <col min="15368" max="15368" width="4.25" customWidth="1"/>
    <col min="15369" max="15369" width="11.5" customWidth="1"/>
    <col min="15370" max="15370" width="9.5" customWidth="1"/>
    <col min="15617" max="15617" width="18.33203125" customWidth="1"/>
    <col min="15618" max="15618" width="10.08203125" customWidth="1"/>
    <col min="15619" max="15619" width="13.58203125" customWidth="1"/>
    <col min="15620" max="15620" width="11.58203125" customWidth="1"/>
    <col min="15621" max="15621" width="15.75" customWidth="1"/>
    <col min="15622" max="15622" width="15.58203125" customWidth="1"/>
    <col min="15623" max="15623" width="11.83203125" customWidth="1"/>
    <col min="15624" max="15624" width="4.25" customWidth="1"/>
    <col min="15625" max="15625" width="11.5" customWidth="1"/>
    <col min="15626" max="15626" width="9.5" customWidth="1"/>
    <col min="15873" max="15873" width="18.33203125" customWidth="1"/>
    <col min="15874" max="15874" width="10.08203125" customWidth="1"/>
    <col min="15875" max="15875" width="13.58203125" customWidth="1"/>
    <col min="15876" max="15876" width="11.58203125" customWidth="1"/>
    <col min="15877" max="15877" width="15.75" customWidth="1"/>
    <col min="15878" max="15878" width="15.58203125" customWidth="1"/>
    <col min="15879" max="15879" width="11.83203125" customWidth="1"/>
    <col min="15880" max="15880" width="4.25" customWidth="1"/>
    <col min="15881" max="15881" width="11.5" customWidth="1"/>
    <col min="15882" max="15882" width="9.5" customWidth="1"/>
    <col min="16129" max="16129" width="18.33203125" customWidth="1"/>
    <col min="16130" max="16130" width="10.08203125" customWidth="1"/>
    <col min="16131" max="16131" width="13.58203125" customWidth="1"/>
    <col min="16132" max="16132" width="11.58203125" customWidth="1"/>
    <col min="16133" max="16133" width="15.75" customWidth="1"/>
    <col min="16134" max="16134" width="15.58203125" customWidth="1"/>
    <col min="16135" max="16135" width="11.83203125" customWidth="1"/>
    <col min="16136" max="16136" width="4.25" customWidth="1"/>
    <col min="16137" max="16137" width="11.5" customWidth="1"/>
    <col min="16138" max="16138" width="9.5" customWidth="1"/>
  </cols>
  <sheetData>
    <row r="1" spans="1:11" ht="20.149999999999999" customHeight="1" x14ac:dyDescent="0.3">
      <c r="A1" s="18" t="s">
        <v>133</v>
      </c>
      <c r="F1" s="159"/>
    </row>
    <row r="2" spans="1:11" ht="12.75" customHeight="1" x14ac:dyDescent="0.3">
      <c r="A2" s="19" t="s">
        <v>134</v>
      </c>
      <c r="C2" s="160"/>
      <c r="D2" s="160"/>
      <c r="E2" s="161"/>
      <c r="F2" s="159"/>
      <c r="G2" s="159"/>
      <c r="H2" s="162"/>
      <c r="I2" s="161"/>
      <c r="J2" s="160"/>
    </row>
    <row r="3" spans="1:11" ht="28.5" customHeight="1" x14ac:dyDescent="0.3">
      <c r="A3" s="163"/>
      <c r="B3" s="164"/>
      <c r="C3" s="244" t="s">
        <v>135</v>
      </c>
      <c r="D3" s="244"/>
      <c r="E3" s="244"/>
      <c r="F3" s="244"/>
      <c r="G3" s="244"/>
      <c r="H3" s="145"/>
      <c r="I3" s="245" t="s">
        <v>136</v>
      </c>
      <c r="J3" s="244"/>
    </row>
    <row r="4" spans="1:11" ht="25.5" customHeight="1" x14ac:dyDescent="0.3">
      <c r="A4" s="163"/>
      <c r="B4" s="164"/>
      <c r="C4" s="246" t="s">
        <v>137</v>
      </c>
      <c r="D4" s="246"/>
      <c r="E4" s="247" t="s">
        <v>138</v>
      </c>
      <c r="F4" s="246"/>
      <c r="G4" s="246"/>
      <c r="H4" s="248"/>
      <c r="I4" s="165" t="s">
        <v>139</v>
      </c>
      <c r="J4" s="166">
        <v>2011</v>
      </c>
    </row>
    <row r="5" spans="1:11" ht="49.5" customHeight="1" x14ac:dyDescent="0.3">
      <c r="A5" s="115" t="s">
        <v>0</v>
      </c>
      <c r="B5" s="167" t="s">
        <v>140</v>
      </c>
      <c r="C5" s="166" t="s">
        <v>116</v>
      </c>
      <c r="D5" s="168" t="s">
        <v>1</v>
      </c>
      <c r="E5" s="165" t="s">
        <v>117</v>
      </c>
      <c r="F5" s="168" t="s">
        <v>141</v>
      </c>
      <c r="G5" s="168" t="s">
        <v>1</v>
      </c>
      <c r="H5" s="169"/>
      <c r="I5" s="170" t="s">
        <v>116</v>
      </c>
      <c r="J5" s="171" t="s">
        <v>116</v>
      </c>
    </row>
    <row r="6" spans="1:11" x14ac:dyDescent="0.3">
      <c r="B6" s="19"/>
      <c r="C6" s="172"/>
      <c r="D6" s="173"/>
      <c r="E6" s="174"/>
      <c r="F6" s="175"/>
      <c r="G6" s="66"/>
      <c r="H6" s="176"/>
      <c r="I6" s="174"/>
      <c r="J6" s="177"/>
    </row>
    <row r="7" spans="1:11" ht="13" customHeight="1" x14ac:dyDescent="0.3">
      <c r="A7" s="18" t="s">
        <v>2</v>
      </c>
      <c r="B7" s="46">
        <v>250640</v>
      </c>
      <c r="C7" s="178">
        <v>86440645.910000011</v>
      </c>
      <c r="D7" s="179">
        <v>3.0525413928103262</v>
      </c>
      <c r="E7" s="180">
        <f>E9+E23+E48+E64+E79</f>
        <v>21002112.23</v>
      </c>
      <c r="F7" s="180">
        <v>23159732.899999999</v>
      </c>
      <c r="G7" s="181">
        <v>10.273350824770811</v>
      </c>
      <c r="H7" s="182" t="s">
        <v>3</v>
      </c>
      <c r="I7" s="178">
        <v>84.783176243977181</v>
      </c>
      <c r="J7" s="46">
        <v>92.402381503351421</v>
      </c>
      <c r="K7" s="19"/>
    </row>
    <row r="8" spans="1:11" ht="13" customHeight="1" x14ac:dyDescent="0.3">
      <c r="A8" s="19"/>
      <c r="B8" s="42"/>
      <c r="C8" s="183"/>
      <c r="D8" s="184"/>
      <c r="E8" s="185"/>
      <c r="F8" s="185"/>
      <c r="G8" s="35"/>
      <c r="H8" s="186"/>
      <c r="I8" s="183"/>
      <c r="J8" s="42"/>
      <c r="K8" s="19"/>
    </row>
    <row r="9" spans="1:11" ht="13" customHeight="1" x14ac:dyDescent="0.3">
      <c r="A9" s="18" t="s">
        <v>4</v>
      </c>
      <c r="B9" s="46">
        <v>52292</v>
      </c>
      <c r="C9" s="187">
        <v>18209826.570000008</v>
      </c>
      <c r="D9" s="188">
        <v>1.2767634905699321</v>
      </c>
      <c r="E9" s="189">
        <f>SUM(E10:E21)</f>
        <v>5249813.43</v>
      </c>
      <c r="F9" s="189">
        <v>5354072.01</v>
      </c>
      <c r="G9" s="181">
        <v>1.9859482892137681</v>
      </c>
      <c r="H9" s="182" t="s">
        <v>3</v>
      </c>
      <c r="I9" s="187">
        <v>84.83869794776939</v>
      </c>
      <c r="J9" s="190">
        <v>102.38797540732807</v>
      </c>
      <c r="K9" s="19"/>
    </row>
    <row r="10" spans="1:11" ht="13" customHeight="1" x14ac:dyDescent="0.3">
      <c r="A10" s="19" t="s">
        <v>5</v>
      </c>
      <c r="B10" s="42">
        <v>12315</v>
      </c>
      <c r="C10" s="191">
        <v>3936198.55</v>
      </c>
      <c r="D10" s="192">
        <v>0.89132967859939516</v>
      </c>
      <c r="E10" s="193">
        <v>1555038</v>
      </c>
      <c r="F10" s="193">
        <v>1815953.58</v>
      </c>
      <c r="G10" s="35">
        <v>16.778726950724042</v>
      </c>
      <c r="H10" s="182" t="s">
        <v>3</v>
      </c>
      <c r="I10" s="191">
        <v>100.05162565033558</v>
      </c>
      <c r="J10" s="33">
        <v>147.45867478684531</v>
      </c>
      <c r="K10" s="19"/>
    </row>
    <row r="11" spans="1:11" ht="13" customHeight="1" x14ac:dyDescent="0.3">
      <c r="A11" s="19" t="s">
        <v>7</v>
      </c>
      <c r="B11" s="42">
        <v>13647</v>
      </c>
      <c r="C11" s="191">
        <v>6855120.3799999999</v>
      </c>
      <c r="D11" s="192">
        <v>2.6145434635711284</v>
      </c>
      <c r="E11" s="193">
        <v>2156992.54</v>
      </c>
      <c r="F11" s="193">
        <v>2292176.77</v>
      </c>
      <c r="G11" s="35">
        <v>6.2672553332057346</v>
      </c>
      <c r="H11" s="182" t="s">
        <v>3</v>
      </c>
      <c r="I11" s="191">
        <v>139.58310964961686</v>
      </c>
      <c r="J11" s="33">
        <v>167.96195281014141</v>
      </c>
      <c r="K11" s="19"/>
    </row>
    <row r="12" spans="1:11" ht="13" customHeight="1" x14ac:dyDescent="0.3">
      <c r="A12" s="19" t="s">
        <v>8</v>
      </c>
      <c r="B12" s="42">
        <v>650</v>
      </c>
      <c r="C12" s="194">
        <v>88108.05</v>
      </c>
      <c r="D12" s="195">
        <v>28.629772808894959</v>
      </c>
      <c r="E12" s="193">
        <v>7383.6</v>
      </c>
      <c r="F12" s="193">
        <v>1154.55</v>
      </c>
      <c r="G12" s="36">
        <v>-84.363318706322119</v>
      </c>
      <c r="H12" s="182" t="s">
        <v>6</v>
      </c>
      <c r="I12" s="191">
        <v>-10.63419451007891</v>
      </c>
      <c r="J12" s="33">
        <v>1.7762307692307691</v>
      </c>
      <c r="K12" s="19"/>
    </row>
    <row r="13" spans="1:11" ht="13" customHeight="1" x14ac:dyDescent="0.3">
      <c r="A13" s="19" t="s">
        <v>9</v>
      </c>
      <c r="B13" s="42">
        <v>4312</v>
      </c>
      <c r="C13" s="191">
        <v>625805.25</v>
      </c>
      <c r="D13" s="192">
        <v>-12.082042865755749</v>
      </c>
      <c r="E13" s="193">
        <v>209465.14</v>
      </c>
      <c r="F13" s="193">
        <v>93895.8</v>
      </c>
      <c r="G13" s="35">
        <v>-55.173543435437523</v>
      </c>
      <c r="H13" s="182" t="s">
        <v>6</v>
      </c>
      <c r="I13" s="191">
        <v>49.197257621505742</v>
      </c>
      <c r="J13" s="33">
        <v>21.775463821892394</v>
      </c>
      <c r="K13" s="19"/>
    </row>
    <row r="14" spans="1:11" ht="13" customHeight="1" x14ac:dyDescent="0.3">
      <c r="A14" s="19" t="s">
        <v>10</v>
      </c>
      <c r="B14" s="42">
        <v>1185</v>
      </c>
      <c r="C14" s="191">
        <v>273996.40000000002</v>
      </c>
      <c r="D14" s="36" t="s">
        <v>98</v>
      </c>
      <c r="E14" s="193">
        <v>98289.85</v>
      </c>
      <c r="F14" s="193">
        <v>189319.2</v>
      </c>
      <c r="G14" s="35">
        <v>92.613174198556607</v>
      </c>
      <c r="H14" s="182" t="s">
        <v>3</v>
      </c>
      <c r="I14" s="191">
        <v>88.95805859972937</v>
      </c>
      <c r="J14" s="33">
        <v>159.76303797468356</v>
      </c>
      <c r="K14" s="19"/>
    </row>
    <row r="15" spans="1:11" ht="13" customHeight="1" x14ac:dyDescent="0.3">
      <c r="A15" s="19" t="s">
        <v>11</v>
      </c>
      <c r="B15" s="42">
        <v>2591</v>
      </c>
      <c r="C15" s="191">
        <v>418382.75</v>
      </c>
      <c r="D15" s="192">
        <v>-21.59405300104482</v>
      </c>
      <c r="E15" s="193">
        <v>143968.84</v>
      </c>
      <c r="F15" s="193">
        <v>150208.20000000001</v>
      </c>
      <c r="G15" s="35">
        <v>4.3338266808290005</v>
      </c>
      <c r="H15" s="182" t="s">
        <v>3</v>
      </c>
      <c r="I15" s="191">
        <v>41.598918670854367</v>
      </c>
      <c r="J15" s="33">
        <v>57.973060594365116</v>
      </c>
      <c r="K15" s="19"/>
    </row>
    <row r="16" spans="1:11" ht="13" customHeight="1" x14ac:dyDescent="0.3">
      <c r="A16" s="19" t="s">
        <v>12</v>
      </c>
      <c r="B16" s="42">
        <v>980</v>
      </c>
      <c r="C16" s="191">
        <v>127478.6</v>
      </c>
      <c r="D16" s="192">
        <v>5.1225976484868818</v>
      </c>
      <c r="E16" s="193">
        <v>54014.87</v>
      </c>
      <c r="F16" s="193">
        <v>30948.02</v>
      </c>
      <c r="G16" s="36">
        <v>-42.704629299302212</v>
      </c>
      <c r="H16" s="182" t="s">
        <v>6</v>
      </c>
      <c r="I16" s="191">
        <v>23.59532875578817</v>
      </c>
      <c r="J16" s="33">
        <v>31.579612244897959</v>
      </c>
      <c r="K16" s="19"/>
    </row>
    <row r="17" spans="1:11" ht="13" customHeight="1" x14ac:dyDescent="0.3">
      <c r="A17" s="19" t="s">
        <v>13</v>
      </c>
      <c r="B17" s="42">
        <v>2941</v>
      </c>
      <c r="C17" s="191">
        <v>150671.13</v>
      </c>
      <c r="D17" s="192">
        <v>-56.010394280197119</v>
      </c>
      <c r="E17" s="193">
        <v>81196.92</v>
      </c>
      <c r="F17" s="193">
        <v>-54761.95</v>
      </c>
      <c r="G17" s="36" t="s">
        <v>120</v>
      </c>
      <c r="H17" s="182" t="s">
        <v>6</v>
      </c>
      <c r="I17" s="191">
        <v>8.6121419496332265</v>
      </c>
      <c r="J17" s="33">
        <v>-18.620180210812649</v>
      </c>
      <c r="K17" s="19"/>
    </row>
    <row r="18" spans="1:11" ht="13" customHeight="1" x14ac:dyDescent="0.3">
      <c r="A18" s="19" t="s">
        <v>14</v>
      </c>
      <c r="B18" s="42">
        <v>10076</v>
      </c>
      <c r="C18" s="191">
        <v>5056991.66</v>
      </c>
      <c r="D18" s="192">
        <v>4.248220960564475</v>
      </c>
      <c r="E18" s="193">
        <v>692280.49</v>
      </c>
      <c r="F18" s="193">
        <v>677592.64</v>
      </c>
      <c r="G18" s="35">
        <v>-2.1216616981362568</v>
      </c>
      <c r="H18" s="182" t="s">
        <v>6</v>
      </c>
      <c r="I18" s="191">
        <v>49.459501296428087</v>
      </c>
      <c r="J18" s="33">
        <v>67.248177848352526</v>
      </c>
      <c r="K18" s="19"/>
    </row>
    <row r="19" spans="1:11" ht="13" customHeight="1" x14ac:dyDescent="0.3">
      <c r="A19" s="19" t="s">
        <v>15</v>
      </c>
      <c r="B19" s="42">
        <v>1323</v>
      </c>
      <c r="C19" s="191">
        <v>261377</v>
      </c>
      <c r="D19" s="192">
        <v>-8.5437039483239765</v>
      </c>
      <c r="E19" s="193">
        <v>86780.13</v>
      </c>
      <c r="F19" s="193">
        <v>594.20000000000437</v>
      </c>
      <c r="G19" s="36">
        <v>-99.315281044174512</v>
      </c>
      <c r="H19" s="182" t="s">
        <v>6</v>
      </c>
      <c r="I19" s="191">
        <v>102.35881522513355</v>
      </c>
      <c r="J19" s="33">
        <v>0.449130763416481</v>
      </c>
      <c r="K19" s="19"/>
    </row>
    <row r="20" spans="1:11" ht="13" customHeight="1" x14ac:dyDescent="0.3">
      <c r="A20" s="19" t="s">
        <v>16</v>
      </c>
      <c r="B20" s="42">
        <v>515</v>
      </c>
      <c r="C20" s="191">
        <v>141369.04999999999</v>
      </c>
      <c r="D20" s="192">
        <v>1.7575373027701069</v>
      </c>
      <c r="E20" s="193">
        <v>46185.95</v>
      </c>
      <c r="F20" s="193">
        <v>39265.449999999997</v>
      </c>
      <c r="G20" s="35">
        <v>-14.983994050138627</v>
      </c>
      <c r="H20" s="182" t="s">
        <v>6</v>
      </c>
      <c r="I20" s="191">
        <v>64.950687789660051</v>
      </c>
      <c r="J20" s="33">
        <v>76.243592233009707</v>
      </c>
      <c r="K20" s="19"/>
    </row>
    <row r="21" spans="1:11" ht="13" customHeight="1" x14ac:dyDescent="0.3">
      <c r="A21" s="19" t="s">
        <v>17</v>
      </c>
      <c r="B21" s="42">
        <v>1757</v>
      </c>
      <c r="C21" s="194">
        <v>274327.75</v>
      </c>
      <c r="D21" s="195">
        <v>30.989113675876045</v>
      </c>
      <c r="E21" s="196">
        <v>118217.1</v>
      </c>
      <c r="F21" s="196">
        <v>117725.55</v>
      </c>
      <c r="G21" s="35">
        <v>-0.4158027899517136</v>
      </c>
      <c r="H21" s="182" t="s">
        <v>21</v>
      </c>
      <c r="I21" s="194">
        <v>87.684709960534505</v>
      </c>
      <c r="J21" s="37">
        <v>67.003727945361419</v>
      </c>
      <c r="K21" s="19"/>
    </row>
    <row r="22" spans="1:11" ht="13" customHeight="1" x14ac:dyDescent="0.3">
      <c r="A22" s="19"/>
      <c r="B22" s="42"/>
      <c r="C22" s="194"/>
      <c r="D22" s="195"/>
      <c r="E22" s="196"/>
      <c r="F22" s="196"/>
      <c r="G22" s="35"/>
      <c r="H22" s="197"/>
      <c r="I22" s="194"/>
      <c r="J22" s="37"/>
      <c r="K22" s="19"/>
    </row>
    <row r="23" spans="1:11" ht="13" customHeight="1" x14ac:dyDescent="0.3">
      <c r="A23" s="18" t="s">
        <v>18</v>
      </c>
      <c r="B23" s="46">
        <v>62103</v>
      </c>
      <c r="C23" s="198">
        <v>26029614.560000002</v>
      </c>
      <c r="D23" s="199">
        <v>0.66877578493824696</v>
      </c>
      <c r="E23" s="200">
        <f>SUM(E24:E46)</f>
        <v>6381076.4800000004</v>
      </c>
      <c r="F23" s="200">
        <v>6932949.4500000002</v>
      </c>
      <c r="G23" s="181">
        <v>8.6485872991761923</v>
      </c>
      <c r="H23" s="182" t="s">
        <v>3</v>
      </c>
      <c r="I23" s="198">
        <v>99.351538689409225</v>
      </c>
      <c r="J23" s="201">
        <v>111.63630500941984</v>
      </c>
      <c r="K23" s="19"/>
    </row>
    <row r="24" spans="1:11" ht="13" customHeight="1" x14ac:dyDescent="0.3">
      <c r="A24" s="19" t="s">
        <v>19</v>
      </c>
      <c r="B24" s="42">
        <v>1678</v>
      </c>
      <c r="C24" s="194">
        <v>435791.17</v>
      </c>
      <c r="D24" s="195">
        <v>38.647475066332923</v>
      </c>
      <c r="E24" s="196">
        <v>54561.48</v>
      </c>
      <c r="F24" s="196">
        <v>112250.92</v>
      </c>
      <c r="G24" s="36" t="s">
        <v>98</v>
      </c>
      <c r="H24" s="182" t="s">
        <v>3</v>
      </c>
      <c r="I24" s="194">
        <v>53.412206509191506</v>
      </c>
      <c r="J24" s="37">
        <v>66.895661501787842</v>
      </c>
      <c r="K24" s="19"/>
    </row>
    <row r="25" spans="1:11" ht="13" customHeight="1" x14ac:dyDescent="0.3">
      <c r="A25" s="19" t="s">
        <v>20</v>
      </c>
      <c r="B25" s="42">
        <v>833</v>
      </c>
      <c r="C25" s="191">
        <v>359390.71999999997</v>
      </c>
      <c r="D25" s="192">
        <v>5.6759569228507223</v>
      </c>
      <c r="E25" s="193">
        <v>60149.9</v>
      </c>
      <c r="F25" s="193">
        <v>16486.57</v>
      </c>
      <c r="G25" s="36">
        <v>-72.590860500183709</v>
      </c>
      <c r="H25" s="182" t="s">
        <v>6</v>
      </c>
      <c r="I25" s="191">
        <v>82.294692576155398</v>
      </c>
      <c r="J25" s="33">
        <v>19.791800720288116</v>
      </c>
      <c r="K25" s="19"/>
    </row>
    <row r="26" spans="1:11" ht="13" customHeight="1" x14ac:dyDescent="0.3">
      <c r="A26" s="19" t="s">
        <v>22</v>
      </c>
      <c r="B26" s="42">
        <v>3457</v>
      </c>
      <c r="C26" s="191">
        <v>1486618.15</v>
      </c>
      <c r="D26" s="192">
        <v>-1.896509485315756</v>
      </c>
      <c r="E26" s="193">
        <v>327750.15000000002</v>
      </c>
      <c r="F26" s="193">
        <v>452237.35</v>
      </c>
      <c r="G26" s="35">
        <v>37.982347223944799</v>
      </c>
      <c r="H26" s="182" t="s">
        <v>3</v>
      </c>
      <c r="I26" s="191">
        <v>118.73760909333723</v>
      </c>
      <c r="J26" s="33">
        <v>130.81786230835985</v>
      </c>
      <c r="K26" s="19"/>
    </row>
    <row r="27" spans="1:11" ht="13" customHeight="1" x14ac:dyDescent="0.3">
      <c r="A27" s="19" t="s">
        <v>23</v>
      </c>
      <c r="B27" s="42">
        <v>1640</v>
      </c>
      <c r="C27" s="191">
        <v>698885</v>
      </c>
      <c r="D27" s="192">
        <v>-3.51706417205504</v>
      </c>
      <c r="E27" s="193">
        <v>58850.6</v>
      </c>
      <c r="F27" s="193">
        <v>176342</v>
      </c>
      <c r="G27" s="36" t="s">
        <v>98</v>
      </c>
      <c r="H27" s="182" t="s">
        <v>3</v>
      </c>
      <c r="I27" s="191">
        <v>67.909276487572754</v>
      </c>
      <c r="J27" s="33">
        <v>107.52560975609757</v>
      </c>
      <c r="K27" s="19"/>
    </row>
    <row r="28" spans="1:11" ht="13" customHeight="1" x14ac:dyDescent="0.3">
      <c r="A28" s="19" t="s">
        <v>24</v>
      </c>
      <c r="B28" s="42">
        <v>2503</v>
      </c>
      <c r="C28" s="191">
        <v>762960.05</v>
      </c>
      <c r="D28" s="192">
        <v>-0.80473286310407399</v>
      </c>
      <c r="E28" s="193">
        <v>354346.25</v>
      </c>
      <c r="F28" s="193">
        <v>341956.88</v>
      </c>
      <c r="G28" s="35">
        <v>-3.4964021772489473</v>
      </c>
      <c r="H28" s="182" t="s">
        <v>6</v>
      </c>
      <c r="I28" s="191">
        <v>85.495216771211105</v>
      </c>
      <c r="J28" s="33">
        <v>136.61880942868558</v>
      </c>
      <c r="K28" s="19"/>
    </row>
    <row r="29" spans="1:11" ht="13" customHeight="1" x14ac:dyDescent="0.3">
      <c r="A29" s="19" t="s">
        <v>25</v>
      </c>
      <c r="B29" s="42">
        <v>23527</v>
      </c>
      <c r="C29" s="191">
        <v>13316950.120000001</v>
      </c>
      <c r="D29" s="192">
        <v>0.39671234358245044</v>
      </c>
      <c r="E29" s="193">
        <v>3607412.15</v>
      </c>
      <c r="F29" s="193">
        <v>3573712.42</v>
      </c>
      <c r="G29" s="35">
        <v>-0.93418019895509241</v>
      </c>
      <c r="H29" s="182" t="s">
        <v>21</v>
      </c>
      <c r="I29" s="191">
        <v>147.37331498682653</v>
      </c>
      <c r="J29" s="33">
        <v>151.89834743061164</v>
      </c>
      <c r="K29" s="19"/>
    </row>
    <row r="30" spans="1:11" ht="13" customHeight="1" x14ac:dyDescent="0.3">
      <c r="A30" s="19" t="s">
        <v>26</v>
      </c>
      <c r="B30" s="42">
        <v>3415</v>
      </c>
      <c r="C30" s="191">
        <v>904766</v>
      </c>
      <c r="D30" s="192">
        <v>12.504363780266292</v>
      </c>
      <c r="E30" s="193">
        <v>239910.6</v>
      </c>
      <c r="F30" s="193">
        <v>236265.75</v>
      </c>
      <c r="G30" s="36">
        <v>-1.5192534218996578</v>
      </c>
      <c r="H30" s="182" t="s">
        <v>6</v>
      </c>
      <c r="I30" s="191">
        <v>47.120881948635358</v>
      </c>
      <c r="J30" s="33">
        <v>69.184699853587119</v>
      </c>
      <c r="K30" s="19"/>
    </row>
    <row r="31" spans="1:11" ht="13" customHeight="1" x14ac:dyDescent="0.3">
      <c r="A31" s="19" t="s">
        <v>27</v>
      </c>
      <c r="B31" s="42">
        <v>946</v>
      </c>
      <c r="C31" s="191">
        <v>334106.40000000002</v>
      </c>
      <c r="D31" s="192">
        <v>-7.4872427046878132</v>
      </c>
      <c r="E31" s="193">
        <v>136818.95000000001</v>
      </c>
      <c r="F31" s="193">
        <v>16002.3</v>
      </c>
      <c r="G31" s="36">
        <v>-88.304032445797901</v>
      </c>
      <c r="H31" s="182" t="s">
        <v>6</v>
      </c>
      <c r="I31" s="191">
        <v>46.717002043051089</v>
      </c>
      <c r="J31" s="33">
        <v>16.915750528541224</v>
      </c>
      <c r="K31" s="19"/>
    </row>
    <row r="32" spans="1:11" ht="13" customHeight="1" x14ac:dyDescent="0.3">
      <c r="A32" s="19" t="s">
        <v>28</v>
      </c>
      <c r="B32" s="42">
        <v>1464</v>
      </c>
      <c r="C32" s="191">
        <v>460130.5</v>
      </c>
      <c r="D32" s="192">
        <v>50.638279622555139</v>
      </c>
      <c r="E32" s="193">
        <v>62217.65</v>
      </c>
      <c r="F32" s="193">
        <v>57202.03</v>
      </c>
      <c r="G32" s="35">
        <v>-8.0614102268407812</v>
      </c>
      <c r="H32" s="182" t="s">
        <v>6</v>
      </c>
      <c r="I32" s="191">
        <v>64.153901747402884</v>
      </c>
      <c r="J32" s="33">
        <v>39.07242486338798</v>
      </c>
      <c r="K32" s="19"/>
    </row>
    <row r="33" spans="1:12" ht="13" customHeight="1" x14ac:dyDescent="0.3">
      <c r="A33" s="19" t="s">
        <v>29</v>
      </c>
      <c r="B33" s="42">
        <v>814</v>
      </c>
      <c r="C33" s="194">
        <v>270587.95</v>
      </c>
      <c r="D33" s="195">
        <v>67.670420623016909</v>
      </c>
      <c r="E33" s="196">
        <v>71533.95</v>
      </c>
      <c r="F33" s="196">
        <v>125967.75</v>
      </c>
      <c r="G33" s="35">
        <v>76.095056962463275</v>
      </c>
      <c r="H33" s="182" t="s">
        <v>3</v>
      </c>
      <c r="I33" s="194">
        <v>67.864028586307697</v>
      </c>
      <c r="J33" s="37">
        <v>154.75153562653563</v>
      </c>
      <c r="K33" s="19"/>
    </row>
    <row r="34" spans="1:12" ht="13" customHeight="1" x14ac:dyDescent="0.3">
      <c r="A34" s="19" t="s">
        <v>30</v>
      </c>
      <c r="B34" s="42">
        <v>1532</v>
      </c>
      <c r="C34" s="194">
        <v>168585.55</v>
      </c>
      <c r="D34" s="195">
        <v>-13.511631271457214</v>
      </c>
      <c r="E34" s="196">
        <v>84131</v>
      </c>
      <c r="F34" s="196">
        <v>58737.85</v>
      </c>
      <c r="G34" s="35">
        <v>-30.182869572452486</v>
      </c>
      <c r="H34" s="182" t="s">
        <v>6</v>
      </c>
      <c r="I34" s="194">
        <v>78.564200110646041</v>
      </c>
      <c r="J34" s="37">
        <v>38.340633159268926</v>
      </c>
      <c r="K34" s="19"/>
    </row>
    <row r="35" spans="1:12" ht="13" customHeight="1" x14ac:dyDescent="0.3">
      <c r="A35" s="19" t="s">
        <v>31</v>
      </c>
      <c r="B35" s="42">
        <v>594</v>
      </c>
      <c r="C35" s="191">
        <v>44690.66</v>
      </c>
      <c r="D35" s="192">
        <v>-27.693615726932141</v>
      </c>
      <c r="E35" s="193">
        <v>34498.65</v>
      </c>
      <c r="F35" s="193">
        <v>35448.71</v>
      </c>
      <c r="G35" s="35">
        <v>2.7539048629439122</v>
      </c>
      <c r="H35" s="182" t="s">
        <v>3</v>
      </c>
      <c r="I35" s="191">
        <v>55.72445760952489</v>
      </c>
      <c r="J35" s="33">
        <v>59.677962962962958</v>
      </c>
      <c r="K35" s="19"/>
    </row>
    <row r="36" spans="1:12" ht="13" customHeight="1" x14ac:dyDescent="0.3">
      <c r="A36" s="19" t="s">
        <v>32</v>
      </c>
      <c r="B36" s="42">
        <v>2540</v>
      </c>
      <c r="C36" s="191">
        <v>1219460.8600000001</v>
      </c>
      <c r="D36" s="192">
        <v>2.7739845791936224</v>
      </c>
      <c r="E36" s="193">
        <v>-12309.8</v>
      </c>
      <c r="F36" s="193">
        <v>216961.48</v>
      </c>
      <c r="G36" s="36" t="s">
        <v>120</v>
      </c>
      <c r="H36" s="182" t="s">
        <v>3</v>
      </c>
      <c r="I36" s="191">
        <v>19.90653081443541</v>
      </c>
      <c r="J36" s="33">
        <v>85.417905511811028</v>
      </c>
      <c r="K36" s="19"/>
    </row>
    <row r="37" spans="1:12" ht="13" customHeight="1" x14ac:dyDescent="0.3">
      <c r="A37" s="19" t="s">
        <v>33</v>
      </c>
      <c r="B37" s="42">
        <v>2643</v>
      </c>
      <c r="C37" s="191">
        <v>1000648.4</v>
      </c>
      <c r="D37" s="192">
        <v>13.933413205833368</v>
      </c>
      <c r="E37" s="193">
        <v>138683.99</v>
      </c>
      <c r="F37" s="193">
        <v>151151.79999999999</v>
      </c>
      <c r="G37" s="35">
        <v>8.9900860221861159</v>
      </c>
      <c r="H37" s="182" t="s">
        <v>3</v>
      </c>
      <c r="I37" s="191">
        <v>82.088473511448967</v>
      </c>
      <c r="J37" s="33">
        <v>57.189481649640555</v>
      </c>
      <c r="K37" s="19"/>
    </row>
    <row r="38" spans="1:12" ht="13" customHeight="1" x14ac:dyDescent="0.3">
      <c r="A38" s="19" t="s">
        <v>34</v>
      </c>
      <c r="B38" s="42">
        <v>955</v>
      </c>
      <c r="C38" s="194">
        <v>246562.6</v>
      </c>
      <c r="D38" s="195">
        <v>34.24860558463083</v>
      </c>
      <c r="E38" s="196">
        <v>68396.850000000006</v>
      </c>
      <c r="F38" s="196">
        <v>101536.4</v>
      </c>
      <c r="G38" s="35">
        <v>48.45186583885075</v>
      </c>
      <c r="H38" s="182" t="s">
        <v>3</v>
      </c>
      <c r="I38" s="194">
        <v>61.810227702009357</v>
      </c>
      <c r="J38" s="37">
        <v>106.32083769633508</v>
      </c>
      <c r="K38" s="19"/>
    </row>
    <row r="39" spans="1:12" ht="13" customHeight="1" x14ac:dyDescent="0.3">
      <c r="A39" s="19" t="s">
        <v>35</v>
      </c>
      <c r="B39" s="42">
        <v>1959</v>
      </c>
      <c r="C39" s="194">
        <v>621515.75</v>
      </c>
      <c r="D39" s="195">
        <v>14.019387941457339</v>
      </c>
      <c r="E39" s="196">
        <v>124672.05</v>
      </c>
      <c r="F39" s="196">
        <v>165350.54999999999</v>
      </c>
      <c r="G39" s="35">
        <v>32.628403880420656</v>
      </c>
      <c r="H39" s="182" t="s">
        <v>3</v>
      </c>
      <c r="I39" s="194">
        <v>72.160348031798293</v>
      </c>
      <c r="J39" s="37">
        <v>84.405589586523732</v>
      </c>
      <c r="K39" s="19"/>
    </row>
    <row r="40" spans="1:12" ht="13" customHeight="1" x14ac:dyDescent="0.3">
      <c r="A40" s="19" t="s">
        <v>36</v>
      </c>
      <c r="B40" s="42">
        <v>1599</v>
      </c>
      <c r="C40" s="191">
        <v>400349</v>
      </c>
      <c r="D40" s="192">
        <v>8.8681316335522453</v>
      </c>
      <c r="E40" s="193">
        <v>57306.25</v>
      </c>
      <c r="F40" s="193">
        <v>109615.15</v>
      </c>
      <c r="G40" s="36">
        <v>91.279572472461552</v>
      </c>
      <c r="H40" s="182" t="s">
        <v>3</v>
      </c>
      <c r="I40" s="191">
        <v>42.45034523978844</v>
      </c>
      <c r="J40" s="33">
        <v>68.552313946216387</v>
      </c>
      <c r="K40" s="19"/>
    </row>
    <row r="41" spans="1:12" ht="13" customHeight="1" x14ac:dyDescent="0.3">
      <c r="A41" s="19" t="s">
        <v>37</v>
      </c>
      <c r="B41" s="42">
        <v>3642</v>
      </c>
      <c r="C41" s="191">
        <v>2119778.77</v>
      </c>
      <c r="D41" s="192">
        <v>-13.772151485159812</v>
      </c>
      <c r="E41" s="193">
        <v>647234.76</v>
      </c>
      <c r="F41" s="193">
        <v>602691.34</v>
      </c>
      <c r="G41" s="35">
        <v>-6.8821118321889969</v>
      </c>
      <c r="H41" s="182" t="s">
        <v>6</v>
      </c>
      <c r="I41" s="191">
        <v>131.73675671577996</v>
      </c>
      <c r="J41" s="33">
        <v>165.48361889071938</v>
      </c>
      <c r="K41" s="19"/>
    </row>
    <row r="42" spans="1:12" ht="13" customHeight="1" x14ac:dyDescent="0.3">
      <c r="A42" s="19" t="s">
        <v>38</v>
      </c>
      <c r="B42" s="42">
        <v>1129</v>
      </c>
      <c r="C42" s="191">
        <v>118126.39999999999</v>
      </c>
      <c r="D42" s="192">
        <v>74.871503351571576</v>
      </c>
      <c r="E42" s="193">
        <v>40766.75</v>
      </c>
      <c r="F42" s="193">
        <v>108527</v>
      </c>
      <c r="G42" s="36" t="s">
        <v>98</v>
      </c>
      <c r="H42" s="182" t="s">
        <v>3</v>
      </c>
      <c r="I42" s="191">
        <v>47.186203341784633</v>
      </c>
      <c r="J42" s="33">
        <v>96.126660761736048</v>
      </c>
      <c r="K42" s="19"/>
    </row>
    <row r="43" spans="1:12" ht="13" customHeight="1" x14ac:dyDescent="0.3">
      <c r="A43" s="19" t="s">
        <v>39</v>
      </c>
      <c r="B43" s="42">
        <v>1326</v>
      </c>
      <c r="C43" s="191">
        <v>118278.9</v>
      </c>
      <c r="D43" s="192">
        <v>-38.719675917950546</v>
      </c>
      <c r="E43" s="193">
        <v>-22492.25</v>
      </c>
      <c r="F43" s="193">
        <v>41351.129999999997</v>
      </c>
      <c r="G43" s="36" t="s">
        <v>120</v>
      </c>
      <c r="H43" s="182" t="s">
        <v>3</v>
      </c>
      <c r="I43" s="191">
        <v>34.673866427919116</v>
      </c>
      <c r="J43" s="33">
        <v>31.184864253393663</v>
      </c>
      <c r="K43" s="19"/>
    </row>
    <row r="44" spans="1:12" ht="13" customHeight="1" x14ac:dyDescent="0.3">
      <c r="A44" s="19" t="s">
        <v>40</v>
      </c>
      <c r="B44" s="42">
        <v>1069</v>
      </c>
      <c r="C44" s="191">
        <v>130985.8</v>
      </c>
      <c r="D44" s="192">
        <v>32.912162426123025</v>
      </c>
      <c r="E44" s="193">
        <v>67940.399999999994</v>
      </c>
      <c r="F44" s="193">
        <v>79784.25</v>
      </c>
      <c r="G44" s="35">
        <v>17.432705724429077</v>
      </c>
      <c r="H44" s="182" t="s">
        <v>3</v>
      </c>
      <c r="I44" s="191">
        <v>45.67318916880555</v>
      </c>
      <c r="J44" s="33">
        <v>74.634471468662298</v>
      </c>
      <c r="K44" s="19"/>
    </row>
    <row r="45" spans="1:12" ht="13" customHeight="1" x14ac:dyDescent="0.3">
      <c r="A45" s="19" t="s">
        <v>41</v>
      </c>
      <c r="B45" s="42">
        <v>1611</v>
      </c>
      <c r="C45" s="191">
        <v>553065.66</v>
      </c>
      <c r="D45" s="192">
        <v>-37.044248495576007</v>
      </c>
      <c r="E45" s="193">
        <v>111550.85</v>
      </c>
      <c r="F45" s="193">
        <v>65206.62</v>
      </c>
      <c r="G45" s="35">
        <v>-41.545384907421145</v>
      </c>
      <c r="H45" s="182" t="s">
        <v>6</v>
      </c>
      <c r="I45" s="191">
        <v>71.491482674278174</v>
      </c>
      <c r="J45" s="33">
        <v>40.475865921787708</v>
      </c>
      <c r="K45" s="19"/>
    </row>
    <row r="46" spans="1:12" ht="13" customHeight="1" x14ac:dyDescent="0.3">
      <c r="A46" s="19" t="s">
        <v>42</v>
      </c>
      <c r="B46" s="42">
        <v>1227</v>
      </c>
      <c r="C46" s="191">
        <v>257380.15</v>
      </c>
      <c r="D46" s="192">
        <v>40.722249498904858</v>
      </c>
      <c r="E46" s="193">
        <v>67145.3</v>
      </c>
      <c r="F46" s="193">
        <v>88163.199999999997</v>
      </c>
      <c r="G46" s="36">
        <v>31.302116454911943</v>
      </c>
      <c r="H46" s="182" t="s">
        <v>3</v>
      </c>
      <c r="I46" s="191">
        <v>39.798841312389015</v>
      </c>
      <c r="J46" s="33">
        <v>71.852648736756308</v>
      </c>
      <c r="K46" s="19"/>
    </row>
    <row r="47" spans="1:12" ht="13" customHeight="1" x14ac:dyDescent="0.3">
      <c r="A47" s="19"/>
      <c r="B47" s="42"/>
      <c r="C47" s="191"/>
      <c r="D47" s="192"/>
      <c r="E47" s="193"/>
      <c r="F47" s="193"/>
      <c r="G47" s="35"/>
      <c r="H47" s="182"/>
      <c r="I47" s="191"/>
      <c r="J47" s="33"/>
      <c r="K47" s="19"/>
    </row>
    <row r="48" spans="1:12" ht="13" customHeight="1" x14ac:dyDescent="0.3">
      <c r="A48" s="18" t="s">
        <v>43</v>
      </c>
      <c r="B48" s="46">
        <v>43087</v>
      </c>
      <c r="C48" s="202">
        <v>17306220.02</v>
      </c>
      <c r="D48" s="203">
        <v>2.9993252522972469</v>
      </c>
      <c r="E48" s="204">
        <f>SUM(E49:E62)</f>
        <v>2735123.83</v>
      </c>
      <c r="F48" s="204">
        <v>4589637.67</v>
      </c>
      <c r="G48" s="181">
        <v>67.803651873414438</v>
      </c>
      <c r="H48" s="182" t="s">
        <v>3</v>
      </c>
      <c r="I48" s="202">
        <v>83.396223017890478</v>
      </c>
      <c r="J48" s="205">
        <v>106.52024206837329</v>
      </c>
      <c r="K48" s="19"/>
      <c r="L48" s="42"/>
    </row>
    <row r="49" spans="1:11" ht="13" customHeight="1" x14ac:dyDescent="0.3">
      <c r="A49" s="19" t="s">
        <v>44</v>
      </c>
      <c r="B49" s="42">
        <v>2065</v>
      </c>
      <c r="C49" s="191">
        <v>290625.65000000002</v>
      </c>
      <c r="D49" s="192">
        <v>-40.16631308682561</v>
      </c>
      <c r="E49" s="193">
        <v>127297.09</v>
      </c>
      <c r="F49" s="193">
        <v>-27104.34</v>
      </c>
      <c r="G49" s="36" t="s">
        <v>120</v>
      </c>
      <c r="H49" s="182" t="s">
        <v>6</v>
      </c>
      <c r="I49" s="191">
        <v>30.173540838426003</v>
      </c>
      <c r="J49" s="33">
        <v>-13.125588377723972</v>
      </c>
      <c r="K49" s="19"/>
    </row>
    <row r="50" spans="1:11" ht="13" customHeight="1" x14ac:dyDescent="0.3">
      <c r="A50" s="19" t="s">
        <v>45</v>
      </c>
      <c r="B50" s="42">
        <v>2110</v>
      </c>
      <c r="C50" s="191">
        <v>656352.11</v>
      </c>
      <c r="D50" s="192">
        <v>2.0639476665466727</v>
      </c>
      <c r="E50" s="193">
        <v>211107.89</v>
      </c>
      <c r="F50" s="193">
        <v>204032.43</v>
      </c>
      <c r="G50" s="35">
        <v>-3.3515848223389599</v>
      </c>
      <c r="H50" s="182" t="s">
        <v>6</v>
      </c>
      <c r="I50" s="191">
        <v>101.48242385426144</v>
      </c>
      <c r="J50" s="33">
        <v>96.697834123222748</v>
      </c>
      <c r="K50" s="19"/>
    </row>
    <row r="51" spans="1:11" ht="13" customHeight="1" x14ac:dyDescent="0.3">
      <c r="A51" s="19" t="s">
        <v>46</v>
      </c>
      <c r="B51" s="42">
        <v>2909</v>
      </c>
      <c r="C51" s="191">
        <v>2573816.38</v>
      </c>
      <c r="D51" s="192">
        <v>10.723491590129397</v>
      </c>
      <c r="E51" s="193">
        <v>224202.39</v>
      </c>
      <c r="F51" s="193">
        <v>187397.76000000001</v>
      </c>
      <c r="G51" s="35">
        <v>-16.415806272181133</v>
      </c>
      <c r="H51" s="182" t="s">
        <v>6</v>
      </c>
      <c r="I51" s="191">
        <v>83.533331819362274</v>
      </c>
      <c r="J51" s="33">
        <v>64.419993124785151</v>
      </c>
      <c r="K51" s="19"/>
    </row>
    <row r="52" spans="1:11" ht="13" customHeight="1" x14ac:dyDescent="0.3">
      <c r="A52" s="19" t="s">
        <v>47</v>
      </c>
      <c r="B52" s="42">
        <v>315</v>
      </c>
      <c r="C52" s="191">
        <v>45462.3</v>
      </c>
      <c r="D52" s="36" t="s">
        <v>98</v>
      </c>
      <c r="E52" s="193">
        <v>14470.1</v>
      </c>
      <c r="F52" s="193">
        <v>41257.599999999999</v>
      </c>
      <c r="G52" s="36" t="s">
        <v>98</v>
      </c>
      <c r="H52" s="182" t="s">
        <v>3</v>
      </c>
      <c r="I52" s="191">
        <v>71.738267228604656</v>
      </c>
      <c r="J52" s="33">
        <v>130.97650793650794</v>
      </c>
      <c r="K52" s="19"/>
    </row>
    <row r="53" spans="1:11" ht="13" customHeight="1" x14ac:dyDescent="0.3">
      <c r="A53" s="19" t="s">
        <v>48</v>
      </c>
      <c r="B53" s="42">
        <v>1446</v>
      </c>
      <c r="C53" s="194">
        <v>418214.95</v>
      </c>
      <c r="D53" s="195">
        <v>8.4149494775102021</v>
      </c>
      <c r="E53" s="196">
        <v>78314.100000000006</v>
      </c>
      <c r="F53" s="196">
        <v>41085.85</v>
      </c>
      <c r="G53" s="35">
        <v>-47.537097406469599</v>
      </c>
      <c r="H53" s="182" t="s">
        <v>6</v>
      </c>
      <c r="I53" s="194">
        <v>31.928949124508051</v>
      </c>
      <c r="J53" s="37">
        <v>28.413450899031812</v>
      </c>
      <c r="K53" s="19"/>
    </row>
    <row r="54" spans="1:11" ht="13" customHeight="1" x14ac:dyDescent="0.3">
      <c r="A54" s="19" t="s">
        <v>49</v>
      </c>
      <c r="B54" s="42">
        <v>2272</v>
      </c>
      <c r="C54" s="194">
        <v>327721.3</v>
      </c>
      <c r="D54" s="195">
        <v>-4.6346525312805475</v>
      </c>
      <c r="E54" s="196">
        <v>58359.9</v>
      </c>
      <c r="F54" s="196">
        <v>166584</v>
      </c>
      <c r="G54" s="36" t="s">
        <v>98</v>
      </c>
      <c r="H54" s="182" t="s">
        <v>3</v>
      </c>
      <c r="I54" s="194">
        <v>44.598444131147787</v>
      </c>
      <c r="J54" s="37">
        <v>73.320422535211264</v>
      </c>
      <c r="K54" s="19"/>
    </row>
    <row r="55" spans="1:11" ht="13" customHeight="1" x14ac:dyDescent="0.3">
      <c r="A55" s="19" t="s">
        <v>50</v>
      </c>
      <c r="B55" s="42">
        <v>19808</v>
      </c>
      <c r="C55" s="191">
        <v>10551083.83</v>
      </c>
      <c r="D55" s="192">
        <v>3.070715385575884</v>
      </c>
      <c r="E55" s="193">
        <v>1502538.15</v>
      </c>
      <c r="F55" s="193">
        <v>3094220.96</v>
      </c>
      <c r="G55" s="36" t="s">
        <v>98</v>
      </c>
      <c r="H55" s="182" t="s">
        <v>3</v>
      </c>
      <c r="I55" s="191">
        <v>113.69756089445659</v>
      </c>
      <c r="J55" s="33">
        <v>156.2106704361874</v>
      </c>
      <c r="K55" s="19"/>
    </row>
    <row r="56" spans="1:11" ht="13" customHeight="1" x14ac:dyDescent="0.3">
      <c r="A56" s="19" t="s">
        <v>51</v>
      </c>
      <c r="B56" s="42">
        <v>1135</v>
      </c>
      <c r="C56" s="191">
        <v>180044.26</v>
      </c>
      <c r="D56" s="192">
        <v>-5.1502551094323223</v>
      </c>
      <c r="E56" s="193">
        <v>71818.05</v>
      </c>
      <c r="F56" s="193">
        <v>44576.959999999999</v>
      </c>
      <c r="G56" s="36">
        <v>-37.930701265211184</v>
      </c>
      <c r="H56" s="182" t="s">
        <v>6</v>
      </c>
      <c r="I56" s="191">
        <v>46.948394297799339</v>
      </c>
      <c r="J56" s="33">
        <v>39.27485462555066</v>
      </c>
      <c r="K56" s="19"/>
    </row>
    <row r="57" spans="1:11" ht="13" customHeight="1" x14ac:dyDescent="0.3">
      <c r="A57" s="19" t="s">
        <v>52</v>
      </c>
      <c r="B57" s="42">
        <v>1414</v>
      </c>
      <c r="C57" s="191">
        <v>320855.3</v>
      </c>
      <c r="D57" s="192">
        <v>4.701897394814436</v>
      </c>
      <c r="E57" s="193">
        <v>54417.15</v>
      </c>
      <c r="F57" s="193">
        <v>126182.1</v>
      </c>
      <c r="G57" s="36" t="s">
        <v>98</v>
      </c>
      <c r="H57" s="182" t="s">
        <v>3</v>
      </c>
      <c r="I57" s="191">
        <v>88.577144158647343</v>
      </c>
      <c r="J57" s="33">
        <v>89.237694483734089</v>
      </c>
      <c r="K57" s="19"/>
    </row>
    <row r="58" spans="1:11" ht="13" customHeight="1" x14ac:dyDescent="0.3">
      <c r="A58" s="19" t="s">
        <v>53</v>
      </c>
      <c r="B58" s="42">
        <v>2962</v>
      </c>
      <c r="C58" s="191">
        <v>714499.25</v>
      </c>
      <c r="D58" s="192">
        <v>62.649815263079248</v>
      </c>
      <c r="E58" s="193">
        <v>62486.2</v>
      </c>
      <c r="F58" s="193">
        <v>181889.3</v>
      </c>
      <c r="G58" s="36" t="s">
        <v>98</v>
      </c>
      <c r="H58" s="182" t="s">
        <v>3</v>
      </c>
      <c r="I58" s="191">
        <v>23.82535633659354</v>
      </c>
      <c r="J58" s="33">
        <v>61.407596218771097</v>
      </c>
      <c r="K58" s="19"/>
    </row>
    <row r="59" spans="1:11" ht="13" customHeight="1" x14ac:dyDescent="0.3">
      <c r="A59" s="19" t="s">
        <v>54</v>
      </c>
      <c r="B59" s="42">
        <v>401</v>
      </c>
      <c r="C59" s="191">
        <v>88943.75</v>
      </c>
      <c r="D59" s="206">
        <v>-13.542760216182593</v>
      </c>
      <c r="E59" s="193">
        <v>-5564</v>
      </c>
      <c r="F59" s="193">
        <v>11934.15</v>
      </c>
      <c r="G59" s="36" t="s">
        <v>120</v>
      </c>
      <c r="H59" s="182" t="s">
        <v>3</v>
      </c>
      <c r="I59" s="191">
        <v>104.23733820219825</v>
      </c>
      <c r="J59" s="33">
        <v>29.760972568578552</v>
      </c>
      <c r="K59" s="19"/>
    </row>
    <row r="60" spans="1:11" ht="13" customHeight="1" x14ac:dyDescent="0.3">
      <c r="A60" s="19" t="s">
        <v>55</v>
      </c>
      <c r="B60" s="42">
        <v>1255</v>
      </c>
      <c r="C60" s="191">
        <v>261103.05</v>
      </c>
      <c r="D60" s="192">
        <v>-22.02451674654009</v>
      </c>
      <c r="E60" s="193">
        <v>36948.870000000003</v>
      </c>
      <c r="F60" s="193">
        <v>51203.199999999997</v>
      </c>
      <c r="G60" s="35">
        <v>38.578527570667219</v>
      </c>
      <c r="H60" s="182" t="s">
        <v>3</v>
      </c>
      <c r="I60" s="191">
        <v>40.102056864657357</v>
      </c>
      <c r="J60" s="33">
        <v>40.799362549800797</v>
      </c>
      <c r="K60" s="19"/>
    </row>
    <row r="61" spans="1:11" ht="13" customHeight="1" x14ac:dyDescent="0.3">
      <c r="A61" s="19" t="s">
        <v>56</v>
      </c>
      <c r="B61" s="42">
        <v>3997</v>
      </c>
      <c r="C61" s="191">
        <v>723465.69</v>
      </c>
      <c r="D61" s="192">
        <v>-19.144795237195833</v>
      </c>
      <c r="E61" s="193">
        <v>304429.64</v>
      </c>
      <c r="F61" s="193">
        <v>404195.55</v>
      </c>
      <c r="G61" s="36">
        <v>32.771418052460334</v>
      </c>
      <c r="H61" s="182" t="s">
        <v>3</v>
      </c>
      <c r="I61" s="191">
        <v>69.328987517528077</v>
      </c>
      <c r="J61" s="33">
        <v>101.12473104828621</v>
      </c>
      <c r="K61" s="19"/>
    </row>
    <row r="62" spans="1:11" ht="13" customHeight="1" x14ac:dyDescent="0.3">
      <c r="A62" s="19" t="s">
        <v>57</v>
      </c>
      <c r="B62" s="42">
        <v>998</v>
      </c>
      <c r="C62" s="191">
        <v>154032.20000000001</v>
      </c>
      <c r="D62" s="192">
        <v>53.640187062709522</v>
      </c>
      <c r="E62" s="193">
        <v>-5701.7</v>
      </c>
      <c r="F62" s="193">
        <v>62182.15</v>
      </c>
      <c r="G62" s="36" t="s">
        <v>120</v>
      </c>
      <c r="H62" s="182" t="s">
        <v>3</v>
      </c>
      <c r="I62" s="191">
        <v>34.287262391157959</v>
      </c>
      <c r="J62" s="33">
        <v>62.306763527054109</v>
      </c>
      <c r="K62" s="19"/>
    </row>
    <row r="63" spans="1:11" ht="13" customHeight="1" x14ac:dyDescent="0.3">
      <c r="A63" s="19"/>
      <c r="B63" s="42"/>
      <c r="C63" s="191"/>
      <c r="D63" s="192"/>
      <c r="E63" s="193"/>
      <c r="F63" s="193"/>
      <c r="G63" s="35"/>
      <c r="H63" s="182"/>
      <c r="I63" s="191"/>
      <c r="J63" s="33"/>
      <c r="K63" s="19"/>
    </row>
    <row r="64" spans="1:11" ht="13" customHeight="1" x14ac:dyDescent="0.3">
      <c r="A64" s="18" t="s">
        <v>58</v>
      </c>
      <c r="B64" s="46">
        <v>42593</v>
      </c>
      <c r="C64" s="202">
        <v>11569515.879999999</v>
      </c>
      <c r="D64" s="203">
        <v>7.5867546823652043</v>
      </c>
      <c r="E64" s="204">
        <f>SUM(E65:E77)</f>
        <v>2996748.28</v>
      </c>
      <c r="F64" s="204">
        <v>2757729.56</v>
      </c>
      <c r="G64" s="181">
        <v>-7.97593583669296</v>
      </c>
      <c r="H64" s="182" t="s">
        <v>6</v>
      </c>
      <c r="I64" s="202">
        <v>74.622695012409068</v>
      </c>
      <c r="J64" s="205">
        <v>64.746074707111504</v>
      </c>
      <c r="K64" s="19"/>
    </row>
    <row r="65" spans="1:11" ht="13" customHeight="1" x14ac:dyDescent="0.3">
      <c r="A65" s="19" t="s">
        <v>59</v>
      </c>
      <c r="B65" s="42">
        <v>8243</v>
      </c>
      <c r="C65" s="191">
        <v>2289980.46</v>
      </c>
      <c r="D65" s="192">
        <v>9.3974846294028183</v>
      </c>
      <c r="E65" s="193">
        <v>115994.74</v>
      </c>
      <c r="F65" s="193">
        <v>417302.65</v>
      </c>
      <c r="G65" s="36" t="s">
        <v>98</v>
      </c>
      <c r="H65" s="182" t="s">
        <v>3</v>
      </c>
      <c r="I65" s="191">
        <v>37.647409548514744</v>
      </c>
      <c r="J65" s="33">
        <v>50.625094019167783</v>
      </c>
      <c r="K65" s="19"/>
    </row>
    <row r="66" spans="1:11" ht="13" customHeight="1" x14ac:dyDescent="0.3">
      <c r="A66" s="19" t="s">
        <v>60</v>
      </c>
      <c r="B66" s="42">
        <v>1082</v>
      </c>
      <c r="C66" s="191">
        <v>316322.55</v>
      </c>
      <c r="D66" s="192">
        <v>32.978252480079902</v>
      </c>
      <c r="E66" s="193">
        <v>78317.399999999994</v>
      </c>
      <c r="F66" s="193">
        <v>87740</v>
      </c>
      <c r="G66" s="35">
        <v>12.031298281097191</v>
      </c>
      <c r="H66" s="182" t="s">
        <v>3</v>
      </c>
      <c r="I66" s="191">
        <v>84.190266258425737</v>
      </c>
      <c r="J66" s="33">
        <v>81.090573012939004</v>
      </c>
      <c r="K66" s="19"/>
    </row>
    <row r="67" spans="1:11" ht="13" customHeight="1" x14ac:dyDescent="0.3">
      <c r="A67" s="19" t="s">
        <v>61</v>
      </c>
      <c r="B67" s="42">
        <v>2624</v>
      </c>
      <c r="C67" s="191">
        <v>620094.4</v>
      </c>
      <c r="D67" s="192">
        <v>-10.748305429512717</v>
      </c>
      <c r="E67" s="193">
        <v>214410.85</v>
      </c>
      <c r="F67" s="193">
        <v>196217.65</v>
      </c>
      <c r="G67" s="35">
        <v>-8.4852049231650462</v>
      </c>
      <c r="H67" s="182" t="s">
        <v>6</v>
      </c>
      <c r="I67" s="191">
        <v>58.912783221159692</v>
      </c>
      <c r="J67" s="33">
        <v>74.778067835365846</v>
      </c>
      <c r="K67" s="19"/>
    </row>
    <row r="68" spans="1:11" ht="13" customHeight="1" x14ac:dyDescent="0.3">
      <c r="A68" s="19" t="s">
        <v>62</v>
      </c>
      <c r="B68" s="42">
        <v>706</v>
      </c>
      <c r="C68" s="191">
        <v>89812.6</v>
      </c>
      <c r="D68" s="36" t="s">
        <v>98</v>
      </c>
      <c r="E68" s="193">
        <v>14553.1</v>
      </c>
      <c r="F68" s="193">
        <v>22213.65</v>
      </c>
      <c r="G68" s="36">
        <v>52.638613079000351</v>
      </c>
      <c r="H68" s="182" t="s">
        <v>3</v>
      </c>
      <c r="I68" s="191">
        <v>-3.6256351458757456</v>
      </c>
      <c r="J68" s="33">
        <v>31.464093484419266</v>
      </c>
      <c r="K68" s="19"/>
    </row>
    <row r="69" spans="1:11" ht="13" customHeight="1" x14ac:dyDescent="0.3">
      <c r="A69" s="19" t="s">
        <v>63</v>
      </c>
      <c r="B69" s="42">
        <v>3920</v>
      </c>
      <c r="C69" s="194">
        <v>913941.75</v>
      </c>
      <c r="D69" s="195">
        <v>-25.532533357277419</v>
      </c>
      <c r="E69" s="196">
        <v>409049.2</v>
      </c>
      <c r="F69" s="196">
        <v>147953</v>
      </c>
      <c r="G69" s="35">
        <v>-63.830023381050495</v>
      </c>
      <c r="H69" s="182" t="s">
        <v>6</v>
      </c>
      <c r="I69" s="194">
        <v>61.656446904824612</v>
      </c>
      <c r="J69" s="37">
        <v>37.743112244897958</v>
      </c>
      <c r="K69" s="19"/>
    </row>
    <row r="70" spans="1:11" ht="13" customHeight="1" x14ac:dyDescent="0.3">
      <c r="A70" s="19" t="s">
        <v>64</v>
      </c>
      <c r="B70" s="42">
        <v>2554</v>
      </c>
      <c r="C70" s="194">
        <v>1128745.7</v>
      </c>
      <c r="D70" s="195">
        <v>23.265123459705638</v>
      </c>
      <c r="E70" s="196">
        <v>189589.25</v>
      </c>
      <c r="F70" s="196">
        <v>432861.24</v>
      </c>
      <c r="G70" s="36" t="s">
        <v>98</v>
      </c>
      <c r="H70" s="182" t="s">
        <v>3</v>
      </c>
      <c r="I70" s="194">
        <v>169.55316803276682</v>
      </c>
      <c r="J70" s="37">
        <v>169.48364917776038</v>
      </c>
      <c r="K70" s="19"/>
    </row>
    <row r="71" spans="1:11" ht="13" customHeight="1" x14ac:dyDescent="0.3">
      <c r="A71" s="19" t="s">
        <v>65</v>
      </c>
      <c r="B71" s="42">
        <v>1116</v>
      </c>
      <c r="C71" s="191">
        <v>33793.800000000003</v>
      </c>
      <c r="D71" s="192">
        <v>-57.877509505786364</v>
      </c>
      <c r="E71" s="193">
        <v>49564.800000000003</v>
      </c>
      <c r="F71" s="193">
        <v>29123.58</v>
      </c>
      <c r="G71" s="36">
        <v>-41.241405190780554</v>
      </c>
      <c r="H71" s="182" t="s">
        <v>6</v>
      </c>
      <c r="I71" s="191">
        <v>40.420960924342339</v>
      </c>
      <c r="J71" s="33">
        <v>26.096397849462367</v>
      </c>
      <c r="K71" s="19"/>
    </row>
    <row r="72" spans="1:11" ht="13" customHeight="1" x14ac:dyDescent="0.3">
      <c r="A72" s="19" t="s">
        <v>66</v>
      </c>
      <c r="B72" s="42">
        <v>4873</v>
      </c>
      <c r="C72" s="191">
        <v>1006347.6</v>
      </c>
      <c r="D72" s="192">
        <v>7.9459268295744012</v>
      </c>
      <c r="E72" s="193">
        <v>444392.05</v>
      </c>
      <c r="F72" s="193">
        <v>297174.28999999998</v>
      </c>
      <c r="G72" s="35">
        <v>-33.127901365472226</v>
      </c>
      <c r="H72" s="182" t="s">
        <v>6</v>
      </c>
      <c r="I72" s="191">
        <v>80.056589607339703</v>
      </c>
      <c r="J72" s="33">
        <v>60.983847732403035</v>
      </c>
      <c r="K72" s="19"/>
    </row>
    <row r="73" spans="1:11" ht="13" customHeight="1" x14ac:dyDescent="0.3">
      <c r="A73" s="19" t="s">
        <v>67</v>
      </c>
      <c r="B73" s="42">
        <v>2554</v>
      </c>
      <c r="C73" s="191">
        <v>1340753.45</v>
      </c>
      <c r="D73" s="192">
        <v>-5.0188895566102731</v>
      </c>
      <c r="E73" s="193">
        <v>534272.9</v>
      </c>
      <c r="F73" s="193">
        <v>51179.15</v>
      </c>
      <c r="G73" s="35">
        <v>-90.420784958398599</v>
      </c>
      <c r="H73" s="182" t="s">
        <v>6</v>
      </c>
      <c r="I73" s="191">
        <v>210.54877614291294</v>
      </c>
      <c r="J73" s="33">
        <v>20.038821456538763</v>
      </c>
      <c r="K73" s="19"/>
    </row>
    <row r="74" spans="1:11" ht="13" customHeight="1" x14ac:dyDescent="0.3">
      <c r="A74" s="19" t="s">
        <v>68</v>
      </c>
      <c r="B74" s="42">
        <v>7191</v>
      </c>
      <c r="C74" s="191">
        <v>2583798.2200000002</v>
      </c>
      <c r="D74" s="192">
        <v>27.930592946378162</v>
      </c>
      <c r="E74" s="193">
        <v>469412.84</v>
      </c>
      <c r="F74" s="193">
        <v>624686.55000000005</v>
      </c>
      <c r="G74" s="35">
        <v>33.078283499871873</v>
      </c>
      <c r="H74" s="182" t="s">
        <v>3</v>
      </c>
      <c r="I74" s="191">
        <v>72.077579362958176</v>
      </c>
      <c r="J74" s="33">
        <v>86.87060909470172</v>
      </c>
      <c r="K74" s="19"/>
    </row>
    <row r="75" spans="1:11" ht="13" customHeight="1" x14ac:dyDescent="0.3">
      <c r="A75" s="19" t="s">
        <v>69</v>
      </c>
      <c r="B75" s="42">
        <v>1379</v>
      </c>
      <c r="C75" s="191">
        <v>131040.2</v>
      </c>
      <c r="D75" s="192">
        <v>-16.506426236464744</v>
      </c>
      <c r="E75" s="193">
        <v>15548.4</v>
      </c>
      <c r="F75" s="193">
        <v>25262.25</v>
      </c>
      <c r="G75" s="36">
        <v>62.474917033263864</v>
      </c>
      <c r="H75" s="182" t="s">
        <v>3</v>
      </c>
      <c r="I75" s="191">
        <v>23.600221903691011</v>
      </c>
      <c r="J75" s="33">
        <v>18.319253081943437</v>
      </c>
      <c r="K75" s="19"/>
    </row>
    <row r="76" spans="1:11" ht="13" customHeight="1" x14ac:dyDescent="0.3">
      <c r="A76" s="19" t="s">
        <v>70</v>
      </c>
      <c r="B76" s="42">
        <v>4226</v>
      </c>
      <c r="C76" s="191">
        <v>699823.4</v>
      </c>
      <c r="D76" s="192">
        <v>8.7229863562030552</v>
      </c>
      <c r="E76" s="196">
        <v>366679.4</v>
      </c>
      <c r="F76" s="196">
        <v>306857.09999999998</v>
      </c>
      <c r="G76" s="35">
        <v>-16.314606165494993</v>
      </c>
      <c r="H76" s="182" t="s">
        <v>6</v>
      </c>
      <c r="I76" s="194">
        <v>74.412034282361489</v>
      </c>
      <c r="J76" s="37">
        <v>72.611713203975384</v>
      </c>
      <c r="K76" s="19"/>
    </row>
    <row r="77" spans="1:11" ht="13" customHeight="1" x14ac:dyDescent="0.3">
      <c r="A77" s="19" t="s">
        <v>71</v>
      </c>
      <c r="B77" s="42">
        <v>2125</v>
      </c>
      <c r="C77" s="191">
        <v>415061.75</v>
      </c>
      <c r="D77" s="192">
        <v>33.21065334116431</v>
      </c>
      <c r="E77" s="193">
        <v>94963.35</v>
      </c>
      <c r="F77" s="193">
        <v>119158.45</v>
      </c>
      <c r="G77" s="35">
        <v>25.478355597185633</v>
      </c>
      <c r="H77" s="182" t="s">
        <v>3</v>
      </c>
      <c r="I77" s="191">
        <v>44.782105326584983</v>
      </c>
      <c r="J77" s="33">
        <v>56.074564705882352</v>
      </c>
      <c r="K77" s="19"/>
    </row>
    <row r="78" spans="1:11" ht="13" customHeight="1" x14ac:dyDescent="0.3">
      <c r="A78" s="19"/>
      <c r="B78" s="42"/>
      <c r="C78" s="191"/>
      <c r="D78" s="192"/>
      <c r="E78" s="193"/>
      <c r="F78" s="193"/>
      <c r="G78" s="35"/>
      <c r="H78" s="182"/>
      <c r="I78" s="191"/>
      <c r="J78" s="33"/>
      <c r="K78" s="19"/>
    </row>
    <row r="79" spans="1:11" ht="13" customHeight="1" x14ac:dyDescent="0.3">
      <c r="A79" s="18" t="s">
        <v>72</v>
      </c>
      <c r="B79" s="46">
        <v>50565</v>
      </c>
      <c r="C79" s="202">
        <v>13325468.879999999</v>
      </c>
      <c r="D79" s="203">
        <v>6.7122625566731653</v>
      </c>
      <c r="E79" s="204">
        <f>SUM(E80:E97)</f>
        <v>3639350.2100000004</v>
      </c>
      <c r="F79" s="204">
        <v>3525344.21</v>
      </c>
      <c r="G79" s="181">
        <v>-3.1325921777668242</v>
      </c>
      <c r="H79" s="182" t="s">
        <v>6</v>
      </c>
      <c r="I79" s="202">
        <v>76.519045300718147</v>
      </c>
      <c r="J79" s="205">
        <v>69.719058835162656</v>
      </c>
      <c r="K79" s="19"/>
    </row>
    <row r="80" spans="1:11" ht="13" customHeight="1" x14ac:dyDescent="0.3">
      <c r="A80" s="19" t="s">
        <v>73</v>
      </c>
      <c r="B80" s="42">
        <v>2338</v>
      </c>
      <c r="C80" s="191">
        <v>614400</v>
      </c>
      <c r="D80" s="192">
        <v>20.09957474507673</v>
      </c>
      <c r="E80" s="193">
        <v>177347.20000000001</v>
      </c>
      <c r="F80" s="193">
        <v>-47819.05</v>
      </c>
      <c r="G80" s="36" t="s">
        <v>120</v>
      </c>
      <c r="H80" s="182" t="s">
        <v>6</v>
      </c>
      <c r="I80" s="191">
        <v>57.238898516089989</v>
      </c>
      <c r="J80" s="33">
        <v>-20.452972626176219</v>
      </c>
      <c r="K80" s="19"/>
    </row>
    <row r="81" spans="1:11" ht="13" customHeight="1" x14ac:dyDescent="0.3">
      <c r="A81" s="19" t="s">
        <v>74</v>
      </c>
      <c r="B81" s="42">
        <v>1278</v>
      </c>
      <c r="C81" s="191">
        <v>288452</v>
      </c>
      <c r="D81" s="192">
        <v>24.772501014891478</v>
      </c>
      <c r="E81" s="193">
        <v>85087.8</v>
      </c>
      <c r="F81" s="193">
        <v>116503.1</v>
      </c>
      <c r="G81" s="35">
        <v>36.921039208911274</v>
      </c>
      <c r="H81" s="182" t="s">
        <v>3</v>
      </c>
      <c r="I81" s="191">
        <v>93.869660286156702</v>
      </c>
      <c r="J81" s="33">
        <v>91.160485133020345</v>
      </c>
      <c r="K81" s="19"/>
    </row>
    <row r="82" spans="1:11" ht="13" customHeight="1" x14ac:dyDescent="0.3">
      <c r="A82" s="19" t="s">
        <v>75</v>
      </c>
      <c r="B82" s="42">
        <v>3104</v>
      </c>
      <c r="C82" s="191">
        <v>977676.57</v>
      </c>
      <c r="D82" s="192">
        <v>44.166200760927346</v>
      </c>
      <c r="E82" s="193">
        <v>217062.43</v>
      </c>
      <c r="F82" s="193">
        <v>327941.02</v>
      </c>
      <c r="G82" s="35">
        <v>51.081428508839608</v>
      </c>
      <c r="H82" s="182" t="s">
        <v>3</v>
      </c>
      <c r="I82" s="191">
        <v>51.733932691698485</v>
      </c>
      <c r="J82" s="33">
        <v>105.65110180412371</v>
      </c>
      <c r="K82" s="19"/>
    </row>
    <row r="83" spans="1:11" ht="13" customHeight="1" x14ac:dyDescent="0.3">
      <c r="A83" s="19" t="s">
        <v>76</v>
      </c>
      <c r="B83" s="42">
        <v>1271</v>
      </c>
      <c r="C83" s="191">
        <v>110666.9</v>
      </c>
      <c r="D83" s="192">
        <v>23.162882940233096</v>
      </c>
      <c r="E83" s="193">
        <v>-15285.45</v>
      </c>
      <c r="F83" s="193">
        <v>39586.9</v>
      </c>
      <c r="G83" s="36" t="s">
        <v>120</v>
      </c>
      <c r="H83" s="182" t="s">
        <v>3</v>
      </c>
      <c r="I83" s="191">
        <v>36.61916992374605</v>
      </c>
      <c r="J83" s="33">
        <v>31.146262785208499</v>
      </c>
      <c r="K83" s="19"/>
    </row>
    <row r="84" spans="1:11" ht="13" customHeight="1" x14ac:dyDescent="0.3">
      <c r="A84" s="19" t="s">
        <v>77</v>
      </c>
      <c r="B84" s="42">
        <v>5507</v>
      </c>
      <c r="C84" s="191">
        <v>1984945.45</v>
      </c>
      <c r="D84" s="192">
        <v>1.9917375687152905</v>
      </c>
      <c r="E84" s="193">
        <v>651742.44999999995</v>
      </c>
      <c r="F84" s="193">
        <v>756946.05</v>
      </c>
      <c r="G84" s="35">
        <v>16.141897769586766</v>
      </c>
      <c r="H84" s="182" t="s">
        <v>3</v>
      </c>
      <c r="I84" s="191">
        <v>150.4089825245801</v>
      </c>
      <c r="J84" s="33">
        <v>137.45161612493192</v>
      </c>
      <c r="K84" s="19"/>
    </row>
    <row r="85" spans="1:11" ht="13" customHeight="1" x14ac:dyDescent="0.3">
      <c r="A85" s="19" t="s">
        <v>78</v>
      </c>
      <c r="B85" s="42">
        <v>3356</v>
      </c>
      <c r="C85" s="191">
        <v>1146313.8999999999</v>
      </c>
      <c r="D85" s="192">
        <v>19.814192526101571</v>
      </c>
      <c r="E85" s="193">
        <v>288873.2</v>
      </c>
      <c r="F85" s="193">
        <v>449410.58</v>
      </c>
      <c r="G85" s="35">
        <v>55.573649615125255</v>
      </c>
      <c r="H85" s="182" t="s">
        <v>3</v>
      </c>
      <c r="I85" s="191">
        <v>90.702698893037265</v>
      </c>
      <c r="J85" s="33">
        <v>133.91256853396902</v>
      </c>
      <c r="K85" s="19"/>
    </row>
    <row r="86" spans="1:11" ht="13" customHeight="1" x14ac:dyDescent="0.3">
      <c r="A86" s="19" t="s">
        <v>79</v>
      </c>
      <c r="B86" s="42">
        <v>2151</v>
      </c>
      <c r="C86" s="191">
        <v>466142.5</v>
      </c>
      <c r="D86" s="192">
        <v>14.017059418115952</v>
      </c>
      <c r="E86" s="193">
        <v>219782.7</v>
      </c>
      <c r="F86" s="193">
        <v>153496.6</v>
      </c>
      <c r="G86" s="35">
        <v>-30.15983514626037</v>
      </c>
      <c r="H86" s="182" t="s">
        <v>6</v>
      </c>
      <c r="I86" s="191">
        <v>67.283010467599482</v>
      </c>
      <c r="J86" s="33">
        <v>71.360576476057645</v>
      </c>
      <c r="K86" s="19"/>
    </row>
    <row r="87" spans="1:11" ht="13" customHeight="1" x14ac:dyDescent="0.3">
      <c r="A87" s="19" t="s">
        <v>80</v>
      </c>
      <c r="B87" s="42">
        <v>3186</v>
      </c>
      <c r="C87" s="191">
        <v>1066485.06</v>
      </c>
      <c r="D87" s="192">
        <v>-18.724027857358173</v>
      </c>
      <c r="E87" s="193">
        <v>307058.32</v>
      </c>
      <c r="F87" s="193">
        <v>159203.41</v>
      </c>
      <c r="G87" s="35">
        <v>-48.152061145908696</v>
      </c>
      <c r="H87" s="182" t="s">
        <v>6</v>
      </c>
      <c r="I87" s="191">
        <v>104.82373975110158</v>
      </c>
      <c r="J87" s="33">
        <v>49.969682988072819</v>
      </c>
      <c r="K87" s="19"/>
    </row>
    <row r="88" spans="1:11" ht="13" customHeight="1" x14ac:dyDescent="0.3">
      <c r="A88" s="19" t="s">
        <v>81</v>
      </c>
      <c r="B88" s="42">
        <v>1820</v>
      </c>
      <c r="C88" s="194">
        <v>418167.5</v>
      </c>
      <c r="D88" s="195">
        <v>18.928660152574416</v>
      </c>
      <c r="E88" s="196">
        <v>15659.45</v>
      </c>
      <c r="F88" s="196">
        <v>-48456.3</v>
      </c>
      <c r="G88" s="36" t="s">
        <v>120</v>
      </c>
      <c r="H88" s="182" t="s">
        <v>6</v>
      </c>
      <c r="I88" s="194">
        <v>35.589773387433141</v>
      </c>
      <c r="J88" s="37">
        <v>-26.62434065934066</v>
      </c>
      <c r="K88" s="19"/>
    </row>
    <row r="89" spans="1:11" ht="13" customHeight="1" x14ac:dyDescent="0.3">
      <c r="A89" s="19" t="s">
        <v>82</v>
      </c>
      <c r="B89" s="42">
        <v>618</v>
      </c>
      <c r="C89" s="194">
        <v>21990.05</v>
      </c>
      <c r="D89" s="36" t="s">
        <v>98</v>
      </c>
      <c r="E89" s="196">
        <v>3691.05</v>
      </c>
      <c r="F89" s="196">
        <v>4352</v>
      </c>
      <c r="G89" s="36">
        <v>17.90682868018585</v>
      </c>
      <c r="H89" s="182" t="s">
        <v>3</v>
      </c>
      <c r="I89" s="194">
        <v>20.913807684183798</v>
      </c>
      <c r="J89" s="37">
        <v>7.0420711974110031</v>
      </c>
      <c r="K89" s="19"/>
    </row>
    <row r="90" spans="1:11" ht="13" customHeight="1" x14ac:dyDescent="0.3">
      <c r="A90" s="19" t="s">
        <v>83</v>
      </c>
      <c r="B90" s="42">
        <v>3316</v>
      </c>
      <c r="C90" s="191">
        <v>976580.97</v>
      </c>
      <c r="D90" s="192">
        <v>26.626522536614907</v>
      </c>
      <c r="E90" s="193">
        <v>379250.48</v>
      </c>
      <c r="F90" s="193">
        <v>474304.04</v>
      </c>
      <c r="G90" s="35">
        <v>25.06353057219599</v>
      </c>
      <c r="H90" s="182" t="s">
        <v>3</v>
      </c>
      <c r="I90" s="191">
        <v>110.8103088558958</v>
      </c>
      <c r="J90" s="33">
        <v>143.03499396863691</v>
      </c>
      <c r="K90" s="19"/>
    </row>
    <row r="91" spans="1:11" ht="13" customHeight="1" x14ac:dyDescent="0.3">
      <c r="A91" s="19" t="s">
        <v>84</v>
      </c>
      <c r="B91" s="42">
        <v>2585</v>
      </c>
      <c r="C91" s="191">
        <v>494048.35</v>
      </c>
      <c r="D91" s="192">
        <v>20.16430982818671</v>
      </c>
      <c r="E91" s="193">
        <v>195218.75</v>
      </c>
      <c r="F91" s="193">
        <v>249361.65</v>
      </c>
      <c r="G91" s="35">
        <v>27.734477349127573</v>
      </c>
      <c r="H91" s="182" t="s">
        <v>3</v>
      </c>
      <c r="I91" s="191">
        <v>111.09612723904645</v>
      </c>
      <c r="J91" s="33">
        <v>96.464854932301733</v>
      </c>
      <c r="K91" s="19"/>
    </row>
    <row r="92" spans="1:11" ht="13" customHeight="1" x14ac:dyDescent="0.3">
      <c r="A92" s="19" t="s">
        <v>85</v>
      </c>
      <c r="B92" s="42">
        <v>778</v>
      </c>
      <c r="C92" s="191">
        <v>53510.45</v>
      </c>
      <c r="D92" s="192">
        <v>-37.11540653707528</v>
      </c>
      <c r="E92" s="193">
        <v>54193.05</v>
      </c>
      <c r="F92" s="193">
        <v>34976.449999999997</v>
      </c>
      <c r="G92" s="35">
        <v>-35.459528481973244</v>
      </c>
      <c r="H92" s="182" t="s">
        <v>6</v>
      </c>
      <c r="I92" s="191">
        <v>44.707368849756179</v>
      </c>
      <c r="J92" s="33">
        <v>44.956876606683799</v>
      </c>
      <c r="K92" s="19"/>
    </row>
    <row r="93" spans="1:11" ht="13" customHeight="1" x14ac:dyDescent="0.3">
      <c r="A93" s="19" t="s">
        <v>86</v>
      </c>
      <c r="B93" s="42">
        <v>3469</v>
      </c>
      <c r="C93" s="191">
        <v>1619904.59</v>
      </c>
      <c r="D93" s="192">
        <v>14.457729655720829</v>
      </c>
      <c r="E93" s="193">
        <v>256336.2</v>
      </c>
      <c r="F93" s="193">
        <v>296877.02</v>
      </c>
      <c r="G93" s="36">
        <v>15.815487629137049</v>
      </c>
      <c r="H93" s="182" t="s">
        <v>3</v>
      </c>
      <c r="I93" s="191">
        <v>70.379301631445117</v>
      </c>
      <c r="J93" s="33">
        <v>85.58</v>
      </c>
      <c r="K93" s="19"/>
    </row>
    <row r="94" spans="1:11" ht="13" customHeight="1" x14ac:dyDescent="0.3">
      <c r="A94" s="19" t="s">
        <v>87</v>
      </c>
      <c r="B94" s="42">
        <v>10440</v>
      </c>
      <c r="C94" s="191">
        <v>1921250.39</v>
      </c>
      <c r="D94" s="192">
        <v>-11.796636971838891</v>
      </c>
      <c r="E94" s="193">
        <v>509155.37</v>
      </c>
      <c r="F94" s="193">
        <v>300794.71000000002</v>
      </c>
      <c r="G94" s="35">
        <v>-40.922805154740871</v>
      </c>
      <c r="H94" s="182" t="s">
        <v>6</v>
      </c>
      <c r="I94" s="191">
        <v>52.786808874530053</v>
      </c>
      <c r="J94" s="33">
        <v>28.811753831417626</v>
      </c>
      <c r="K94" s="19"/>
    </row>
    <row r="95" spans="1:11" ht="13" customHeight="1" x14ac:dyDescent="0.3">
      <c r="A95" s="19" t="s">
        <v>88</v>
      </c>
      <c r="B95" s="42">
        <v>2172</v>
      </c>
      <c r="C95" s="191">
        <v>512421.7</v>
      </c>
      <c r="D95" s="206">
        <v>-3.4477346319477631</v>
      </c>
      <c r="E95" s="193">
        <v>155110.91</v>
      </c>
      <c r="F95" s="193">
        <v>92988.6</v>
      </c>
      <c r="G95" s="35">
        <v>-40.050251784352241</v>
      </c>
      <c r="H95" s="182" t="s">
        <v>6</v>
      </c>
      <c r="I95" s="191">
        <v>60.85026677749736</v>
      </c>
      <c r="J95" s="33">
        <v>42.812430939226523</v>
      </c>
      <c r="K95" s="19"/>
    </row>
    <row r="96" spans="1:11" ht="13" customHeight="1" x14ac:dyDescent="0.3">
      <c r="A96" s="19" t="s">
        <v>89</v>
      </c>
      <c r="B96" s="42">
        <v>1063</v>
      </c>
      <c r="C96" s="191">
        <v>315712.15000000002</v>
      </c>
      <c r="D96" s="192">
        <v>9.6987396596759812</v>
      </c>
      <c r="E96" s="193">
        <v>51174.95</v>
      </c>
      <c r="F96" s="193">
        <v>98582</v>
      </c>
      <c r="G96" s="36">
        <v>92.63721801389157</v>
      </c>
      <c r="H96" s="182" t="s">
        <v>3</v>
      </c>
      <c r="I96" s="191">
        <v>39.451461053140278</v>
      </c>
      <c r="J96" s="33">
        <v>92.739416745061149</v>
      </c>
      <c r="K96" s="19"/>
    </row>
    <row r="97" spans="1:11" ht="13" customHeight="1" x14ac:dyDescent="0.3">
      <c r="A97" s="19" t="s">
        <v>90</v>
      </c>
      <c r="B97" s="42">
        <v>2113</v>
      </c>
      <c r="C97" s="191">
        <v>336800.35</v>
      </c>
      <c r="D97" s="192">
        <v>7.1851189783817437</v>
      </c>
      <c r="E97" s="193">
        <v>87891.35</v>
      </c>
      <c r="F97" s="193">
        <v>66295.429999999993</v>
      </c>
      <c r="G97" s="35">
        <v>-24.571155181937709</v>
      </c>
      <c r="H97" s="182" t="s">
        <v>6</v>
      </c>
      <c r="I97" s="191">
        <v>25.353680840870368</v>
      </c>
      <c r="J97" s="33">
        <v>31.375026029342163</v>
      </c>
      <c r="K97" s="19"/>
    </row>
    <row r="98" spans="1:11" ht="13" customHeight="1" x14ac:dyDescent="0.3"/>
    <row r="99" spans="1:11" x14ac:dyDescent="0.3">
      <c r="A99" s="19" t="s">
        <v>142</v>
      </c>
    </row>
    <row r="101" spans="1:11" ht="28.5" customHeight="1" x14ac:dyDescent="0.3">
      <c r="A101" s="249" t="s">
        <v>143</v>
      </c>
      <c r="B101" s="250"/>
      <c r="C101" s="250"/>
      <c r="D101" s="250"/>
      <c r="E101" s="250"/>
      <c r="F101" s="250"/>
      <c r="G101" s="250"/>
      <c r="H101" s="250"/>
      <c r="I101" s="250"/>
      <c r="J101" s="250"/>
    </row>
    <row r="102" spans="1:11" ht="18" customHeight="1" x14ac:dyDescent="0.3">
      <c r="A102" s="92"/>
      <c r="B102" s="19"/>
      <c r="C102" s="19"/>
      <c r="D102" s="19"/>
      <c r="E102" s="62"/>
      <c r="F102" s="19"/>
      <c r="G102" s="19"/>
      <c r="H102" s="94"/>
      <c r="I102" s="19"/>
      <c r="J102" s="19"/>
    </row>
    <row r="103" spans="1:11" ht="13.5" customHeight="1" x14ac:dyDescent="0.3">
      <c r="A103" s="96" t="s">
        <v>127</v>
      </c>
    </row>
    <row r="104" spans="1:11" ht="13.5" customHeight="1" x14ac:dyDescent="0.3">
      <c r="A104" s="99" t="s">
        <v>128</v>
      </c>
    </row>
    <row r="105" spans="1:11" ht="13.5" customHeight="1" x14ac:dyDescent="0.3">
      <c r="A105" s="100" t="s">
        <v>144</v>
      </c>
    </row>
    <row r="106" spans="1:11" ht="13.5" customHeight="1" x14ac:dyDescent="0.3">
      <c r="A106" s="96" t="s">
        <v>130</v>
      </c>
    </row>
    <row r="107" spans="1:11" ht="13.5" customHeight="1" x14ac:dyDescent="0.3">
      <c r="A107" s="47" t="s">
        <v>145</v>
      </c>
    </row>
    <row r="108" spans="1:11" ht="27" customHeight="1" x14ac:dyDescent="0.3"/>
    <row r="109" spans="1:11" x14ac:dyDescent="0.3">
      <c r="A109" s="101" t="s">
        <v>146</v>
      </c>
    </row>
    <row r="113" spans="2:4" x14ac:dyDescent="0.3">
      <c r="B113" s="66"/>
      <c r="C113" s="66"/>
      <c r="D113" s="66"/>
    </row>
    <row r="114" spans="2:4" x14ac:dyDescent="0.3">
      <c r="B114" s="66"/>
      <c r="C114" s="66"/>
      <c r="D114" s="66"/>
    </row>
    <row r="115" spans="2:4" x14ac:dyDescent="0.3">
      <c r="B115" s="66"/>
      <c r="C115" s="66"/>
      <c r="D115" s="66"/>
    </row>
  </sheetData>
  <mergeCells count="5">
    <mergeCell ref="C3:G3"/>
    <mergeCell ref="I3:J3"/>
    <mergeCell ref="C4:D4"/>
    <mergeCell ref="E4:H4"/>
    <mergeCell ref="A101:J101"/>
  </mergeCells>
  <pageMargins left="0.7" right="0.7" top="1.1770833333333333" bottom="0.78740157499999996" header="0.3" footer="0.3"/>
  <pageSetup paperSize="9" orientation="portrait"/>
  <headerFooter scaleWithDoc="0" alignWithMargins="0">
    <oddHeader>&amp;L&amp;C&amp;R</oddHeader>
    <oddFooter>&amp;L&amp;C&amp;R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5"/>
  <sheetViews>
    <sheetView zoomScaleNormal="100" workbookViewId="0"/>
  </sheetViews>
  <sheetFormatPr baseColWidth="10" defaultRowHeight="14" x14ac:dyDescent="0.3"/>
  <cols>
    <col min="1" max="1" width="19.25" customWidth="1"/>
    <col min="2" max="2" width="10.25" customWidth="1"/>
    <col min="3" max="3" width="9.08203125" customWidth="1"/>
    <col min="4" max="5" width="11.33203125" customWidth="1"/>
    <col min="6" max="6" width="9.25" customWidth="1"/>
    <col min="7" max="7" width="11.75" customWidth="1"/>
    <col min="8" max="8" width="4.25" customWidth="1"/>
    <col min="9" max="11" width="11.75" customWidth="1"/>
    <col min="12" max="12" width="4.5" customWidth="1"/>
    <col min="13" max="13" width="13.33203125" customWidth="1"/>
    <col min="257" max="257" width="19.25" customWidth="1"/>
    <col min="258" max="258" width="10.25" customWidth="1"/>
    <col min="259" max="259" width="9.08203125" customWidth="1"/>
    <col min="260" max="261" width="11.33203125" customWidth="1"/>
    <col min="262" max="262" width="9.25" customWidth="1"/>
    <col min="263" max="263" width="11.75" customWidth="1"/>
    <col min="264" max="264" width="4.25" customWidth="1"/>
    <col min="265" max="267" width="11.75" customWidth="1"/>
    <col min="268" max="268" width="4.5" customWidth="1"/>
    <col min="269" max="269" width="13.33203125" customWidth="1"/>
    <col min="513" max="513" width="19.25" customWidth="1"/>
    <col min="514" max="514" width="10.25" customWidth="1"/>
    <col min="515" max="515" width="9.08203125" customWidth="1"/>
    <col min="516" max="517" width="11.33203125" customWidth="1"/>
    <col min="518" max="518" width="9.25" customWidth="1"/>
    <col min="519" max="519" width="11.75" customWidth="1"/>
    <col min="520" max="520" width="4.25" customWidth="1"/>
    <col min="521" max="523" width="11.75" customWidth="1"/>
    <col min="524" max="524" width="4.5" customWidth="1"/>
    <col min="525" max="525" width="13.33203125" customWidth="1"/>
    <col min="769" max="769" width="19.25" customWidth="1"/>
    <col min="770" max="770" width="10.25" customWidth="1"/>
    <col min="771" max="771" width="9.08203125" customWidth="1"/>
    <col min="772" max="773" width="11.33203125" customWidth="1"/>
    <col min="774" max="774" width="9.25" customWidth="1"/>
    <col min="775" max="775" width="11.75" customWidth="1"/>
    <col min="776" max="776" width="4.25" customWidth="1"/>
    <col min="777" max="779" width="11.75" customWidth="1"/>
    <col min="780" max="780" width="4.5" customWidth="1"/>
    <col min="781" max="781" width="13.33203125" customWidth="1"/>
    <col min="1025" max="1025" width="19.25" customWidth="1"/>
    <col min="1026" max="1026" width="10.25" customWidth="1"/>
    <col min="1027" max="1027" width="9.08203125" customWidth="1"/>
    <col min="1028" max="1029" width="11.33203125" customWidth="1"/>
    <col min="1030" max="1030" width="9.25" customWidth="1"/>
    <col min="1031" max="1031" width="11.75" customWidth="1"/>
    <col min="1032" max="1032" width="4.25" customWidth="1"/>
    <col min="1033" max="1035" width="11.75" customWidth="1"/>
    <col min="1036" max="1036" width="4.5" customWidth="1"/>
    <col min="1037" max="1037" width="13.33203125" customWidth="1"/>
    <col min="1281" max="1281" width="19.25" customWidth="1"/>
    <col min="1282" max="1282" width="10.25" customWidth="1"/>
    <col min="1283" max="1283" width="9.08203125" customWidth="1"/>
    <col min="1284" max="1285" width="11.33203125" customWidth="1"/>
    <col min="1286" max="1286" width="9.25" customWidth="1"/>
    <col min="1287" max="1287" width="11.75" customWidth="1"/>
    <col min="1288" max="1288" width="4.25" customWidth="1"/>
    <col min="1289" max="1291" width="11.75" customWidth="1"/>
    <col min="1292" max="1292" width="4.5" customWidth="1"/>
    <col min="1293" max="1293" width="13.33203125" customWidth="1"/>
    <col min="1537" max="1537" width="19.25" customWidth="1"/>
    <col min="1538" max="1538" width="10.25" customWidth="1"/>
    <col min="1539" max="1539" width="9.08203125" customWidth="1"/>
    <col min="1540" max="1541" width="11.33203125" customWidth="1"/>
    <col min="1542" max="1542" width="9.25" customWidth="1"/>
    <col min="1543" max="1543" width="11.75" customWidth="1"/>
    <col min="1544" max="1544" width="4.25" customWidth="1"/>
    <col min="1545" max="1547" width="11.75" customWidth="1"/>
    <col min="1548" max="1548" width="4.5" customWidth="1"/>
    <col min="1549" max="1549" width="13.33203125" customWidth="1"/>
    <col min="1793" max="1793" width="19.25" customWidth="1"/>
    <col min="1794" max="1794" width="10.25" customWidth="1"/>
    <col min="1795" max="1795" width="9.08203125" customWidth="1"/>
    <col min="1796" max="1797" width="11.33203125" customWidth="1"/>
    <col min="1798" max="1798" width="9.25" customWidth="1"/>
    <col min="1799" max="1799" width="11.75" customWidth="1"/>
    <col min="1800" max="1800" width="4.25" customWidth="1"/>
    <col min="1801" max="1803" width="11.75" customWidth="1"/>
    <col min="1804" max="1804" width="4.5" customWidth="1"/>
    <col min="1805" max="1805" width="13.33203125" customWidth="1"/>
    <col min="2049" max="2049" width="19.25" customWidth="1"/>
    <col min="2050" max="2050" width="10.25" customWidth="1"/>
    <col min="2051" max="2051" width="9.08203125" customWidth="1"/>
    <col min="2052" max="2053" width="11.33203125" customWidth="1"/>
    <col min="2054" max="2054" width="9.25" customWidth="1"/>
    <col min="2055" max="2055" width="11.75" customWidth="1"/>
    <col min="2056" max="2056" width="4.25" customWidth="1"/>
    <col min="2057" max="2059" width="11.75" customWidth="1"/>
    <col min="2060" max="2060" width="4.5" customWidth="1"/>
    <col min="2061" max="2061" width="13.33203125" customWidth="1"/>
    <col min="2305" max="2305" width="19.25" customWidth="1"/>
    <col min="2306" max="2306" width="10.25" customWidth="1"/>
    <col min="2307" max="2307" width="9.08203125" customWidth="1"/>
    <col min="2308" max="2309" width="11.33203125" customWidth="1"/>
    <col min="2310" max="2310" width="9.25" customWidth="1"/>
    <col min="2311" max="2311" width="11.75" customWidth="1"/>
    <col min="2312" max="2312" width="4.25" customWidth="1"/>
    <col min="2313" max="2315" width="11.75" customWidth="1"/>
    <col min="2316" max="2316" width="4.5" customWidth="1"/>
    <col min="2317" max="2317" width="13.33203125" customWidth="1"/>
    <col min="2561" max="2561" width="19.25" customWidth="1"/>
    <col min="2562" max="2562" width="10.25" customWidth="1"/>
    <col min="2563" max="2563" width="9.08203125" customWidth="1"/>
    <col min="2564" max="2565" width="11.33203125" customWidth="1"/>
    <col min="2566" max="2566" width="9.25" customWidth="1"/>
    <col min="2567" max="2567" width="11.75" customWidth="1"/>
    <col min="2568" max="2568" width="4.25" customWidth="1"/>
    <col min="2569" max="2571" width="11.75" customWidth="1"/>
    <col min="2572" max="2572" width="4.5" customWidth="1"/>
    <col min="2573" max="2573" width="13.33203125" customWidth="1"/>
    <col min="2817" max="2817" width="19.25" customWidth="1"/>
    <col min="2818" max="2818" width="10.25" customWidth="1"/>
    <col min="2819" max="2819" width="9.08203125" customWidth="1"/>
    <col min="2820" max="2821" width="11.33203125" customWidth="1"/>
    <col min="2822" max="2822" width="9.25" customWidth="1"/>
    <col min="2823" max="2823" width="11.75" customWidth="1"/>
    <col min="2824" max="2824" width="4.25" customWidth="1"/>
    <col min="2825" max="2827" width="11.75" customWidth="1"/>
    <col min="2828" max="2828" width="4.5" customWidth="1"/>
    <col min="2829" max="2829" width="13.33203125" customWidth="1"/>
    <col min="3073" max="3073" width="19.25" customWidth="1"/>
    <col min="3074" max="3074" width="10.25" customWidth="1"/>
    <col min="3075" max="3075" width="9.08203125" customWidth="1"/>
    <col min="3076" max="3077" width="11.33203125" customWidth="1"/>
    <col min="3078" max="3078" width="9.25" customWidth="1"/>
    <col min="3079" max="3079" width="11.75" customWidth="1"/>
    <col min="3080" max="3080" width="4.25" customWidth="1"/>
    <col min="3081" max="3083" width="11.75" customWidth="1"/>
    <col min="3084" max="3084" width="4.5" customWidth="1"/>
    <col min="3085" max="3085" width="13.33203125" customWidth="1"/>
    <col min="3329" max="3329" width="19.25" customWidth="1"/>
    <col min="3330" max="3330" width="10.25" customWidth="1"/>
    <col min="3331" max="3331" width="9.08203125" customWidth="1"/>
    <col min="3332" max="3333" width="11.33203125" customWidth="1"/>
    <col min="3334" max="3334" width="9.25" customWidth="1"/>
    <col min="3335" max="3335" width="11.75" customWidth="1"/>
    <col min="3336" max="3336" width="4.25" customWidth="1"/>
    <col min="3337" max="3339" width="11.75" customWidth="1"/>
    <col min="3340" max="3340" width="4.5" customWidth="1"/>
    <col min="3341" max="3341" width="13.33203125" customWidth="1"/>
    <col min="3585" max="3585" width="19.25" customWidth="1"/>
    <col min="3586" max="3586" width="10.25" customWidth="1"/>
    <col min="3587" max="3587" width="9.08203125" customWidth="1"/>
    <col min="3588" max="3589" width="11.33203125" customWidth="1"/>
    <col min="3590" max="3590" width="9.25" customWidth="1"/>
    <col min="3591" max="3591" width="11.75" customWidth="1"/>
    <col min="3592" max="3592" width="4.25" customWidth="1"/>
    <col min="3593" max="3595" width="11.75" customWidth="1"/>
    <col min="3596" max="3596" width="4.5" customWidth="1"/>
    <col min="3597" max="3597" width="13.33203125" customWidth="1"/>
    <col min="3841" max="3841" width="19.25" customWidth="1"/>
    <col min="3842" max="3842" width="10.25" customWidth="1"/>
    <col min="3843" max="3843" width="9.08203125" customWidth="1"/>
    <col min="3844" max="3845" width="11.33203125" customWidth="1"/>
    <col min="3846" max="3846" width="9.25" customWidth="1"/>
    <col min="3847" max="3847" width="11.75" customWidth="1"/>
    <col min="3848" max="3848" width="4.25" customWidth="1"/>
    <col min="3849" max="3851" width="11.75" customWidth="1"/>
    <col min="3852" max="3852" width="4.5" customWidth="1"/>
    <col min="3853" max="3853" width="13.33203125" customWidth="1"/>
    <col min="4097" max="4097" width="19.25" customWidth="1"/>
    <col min="4098" max="4098" width="10.25" customWidth="1"/>
    <col min="4099" max="4099" width="9.08203125" customWidth="1"/>
    <col min="4100" max="4101" width="11.33203125" customWidth="1"/>
    <col min="4102" max="4102" width="9.25" customWidth="1"/>
    <col min="4103" max="4103" width="11.75" customWidth="1"/>
    <col min="4104" max="4104" width="4.25" customWidth="1"/>
    <col min="4105" max="4107" width="11.75" customWidth="1"/>
    <col min="4108" max="4108" width="4.5" customWidth="1"/>
    <col min="4109" max="4109" width="13.33203125" customWidth="1"/>
    <col min="4353" max="4353" width="19.25" customWidth="1"/>
    <col min="4354" max="4354" width="10.25" customWidth="1"/>
    <col min="4355" max="4355" width="9.08203125" customWidth="1"/>
    <col min="4356" max="4357" width="11.33203125" customWidth="1"/>
    <col min="4358" max="4358" width="9.25" customWidth="1"/>
    <col min="4359" max="4359" width="11.75" customWidth="1"/>
    <col min="4360" max="4360" width="4.25" customWidth="1"/>
    <col min="4361" max="4363" width="11.75" customWidth="1"/>
    <col min="4364" max="4364" width="4.5" customWidth="1"/>
    <col min="4365" max="4365" width="13.33203125" customWidth="1"/>
    <col min="4609" max="4609" width="19.25" customWidth="1"/>
    <col min="4610" max="4610" width="10.25" customWidth="1"/>
    <col min="4611" max="4611" width="9.08203125" customWidth="1"/>
    <col min="4612" max="4613" width="11.33203125" customWidth="1"/>
    <col min="4614" max="4614" width="9.25" customWidth="1"/>
    <col min="4615" max="4615" width="11.75" customWidth="1"/>
    <col min="4616" max="4616" width="4.25" customWidth="1"/>
    <col min="4617" max="4619" width="11.75" customWidth="1"/>
    <col min="4620" max="4620" width="4.5" customWidth="1"/>
    <col min="4621" max="4621" width="13.33203125" customWidth="1"/>
    <col min="4865" max="4865" width="19.25" customWidth="1"/>
    <col min="4866" max="4866" width="10.25" customWidth="1"/>
    <col min="4867" max="4867" width="9.08203125" customWidth="1"/>
    <col min="4868" max="4869" width="11.33203125" customWidth="1"/>
    <col min="4870" max="4870" width="9.25" customWidth="1"/>
    <col min="4871" max="4871" width="11.75" customWidth="1"/>
    <col min="4872" max="4872" width="4.25" customWidth="1"/>
    <col min="4873" max="4875" width="11.75" customWidth="1"/>
    <col min="4876" max="4876" width="4.5" customWidth="1"/>
    <col min="4877" max="4877" width="13.33203125" customWidth="1"/>
    <col min="5121" max="5121" width="19.25" customWidth="1"/>
    <col min="5122" max="5122" width="10.25" customWidth="1"/>
    <col min="5123" max="5123" width="9.08203125" customWidth="1"/>
    <col min="5124" max="5125" width="11.33203125" customWidth="1"/>
    <col min="5126" max="5126" width="9.25" customWidth="1"/>
    <col min="5127" max="5127" width="11.75" customWidth="1"/>
    <col min="5128" max="5128" width="4.25" customWidth="1"/>
    <col min="5129" max="5131" width="11.75" customWidth="1"/>
    <col min="5132" max="5132" width="4.5" customWidth="1"/>
    <col min="5133" max="5133" width="13.33203125" customWidth="1"/>
    <col min="5377" max="5377" width="19.25" customWidth="1"/>
    <col min="5378" max="5378" width="10.25" customWidth="1"/>
    <col min="5379" max="5379" width="9.08203125" customWidth="1"/>
    <col min="5380" max="5381" width="11.33203125" customWidth="1"/>
    <col min="5382" max="5382" width="9.25" customWidth="1"/>
    <col min="5383" max="5383" width="11.75" customWidth="1"/>
    <col min="5384" max="5384" width="4.25" customWidth="1"/>
    <col min="5385" max="5387" width="11.75" customWidth="1"/>
    <col min="5388" max="5388" width="4.5" customWidth="1"/>
    <col min="5389" max="5389" width="13.33203125" customWidth="1"/>
    <col min="5633" max="5633" width="19.25" customWidth="1"/>
    <col min="5634" max="5634" width="10.25" customWidth="1"/>
    <col min="5635" max="5635" width="9.08203125" customWidth="1"/>
    <col min="5636" max="5637" width="11.33203125" customWidth="1"/>
    <col min="5638" max="5638" width="9.25" customWidth="1"/>
    <col min="5639" max="5639" width="11.75" customWidth="1"/>
    <col min="5640" max="5640" width="4.25" customWidth="1"/>
    <col min="5641" max="5643" width="11.75" customWidth="1"/>
    <col min="5644" max="5644" width="4.5" customWidth="1"/>
    <col min="5645" max="5645" width="13.33203125" customWidth="1"/>
    <col min="5889" max="5889" width="19.25" customWidth="1"/>
    <col min="5890" max="5890" width="10.25" customWidth="1"/>
    <col min="5891" max="5891" width="9.08203125" customWidth="1"/>
    <col min="5892" max="5893" width="11.33203125" customWidth="1"/>
    <col min="5894" max="5894" width="9.25" customWidth="1"/>
    <col min="5895" max="5895" width="11.75" customWidth="1"/>
    <col min="5896" max="5896" width="4.25" customWidth="1"/>
    <col min="5897" max="5899" width="11.75" customWidth="1"/>
    <col min="5900" max="5900" width="4.5" customWidth="1"/>
    <col min="5901" max="5901" width="13.33203125" customWidth="1"/>
    <col min="6145" max="6145" width="19.25" customWidth="1"/>
    <col min="6146" max="6146" width="10.25" customWidth="1"/>
    <col min="6147" max="6147" width="9.08203125" customWidth="1"/>
    <col min="6148" max="6149" width="11.33203125" customWidth="1"/>
    <col min="6150" max="6150" width="9.25" customWidth="1"/>
    <col min="6151" max="6151" width="11.75" customWidth="1"/>
    <col min="6152" max="6152" width="4.25" customWidth="1"/>
    <col min="6153" max="6155" width="11.75" customWidth="1"/>
    <col min="6156" max="6156" width="4.5" customWidth="1"/>
    <col min="6157" max="6157" width="13.33203125" customWidth="1"/>
    <col min="6401" max="6401" width="19.25" customWidth="1"/>
    <col min="6402" max="6402" width="10.25" customWidth="1"/>
    <col min="6403" max="6403" width="9.08203125" customWidth="1"/>
    <col min="6404" max="6405" width="11.33203125" customWidth="1"/>
    <col min="6406" max="6406" width="9.25" customWidth="1"/>
    <col min="6407" max="6407" width="11.75" customWidth="1"/>
    <col min="6408" max="6408" width="4.25" customWidth="1"/>
    <col min="6409" max="6411" width="11.75" customWidth="1"/>
    <col min="6412" max="6412" width="4.5" customWidth="1"/>
    <col min="6413" max="6413" width="13.33203125" customWidth="1"/>
    <col min="6657" max="6657" width="19.25" customWidth="1"/>
    <col min="6658" max="6658" width="10.25" customWidth="1"/>
    <col min="6659" max="6659" width="9.08203125" customWidth="1"/>
    <col min="6660" max="6661" width="11.33203125" customWidth="1"/>
    <col min="6662" max="6662" width="9.25" customWidth="1"/>
    <col min="6663" max="6663" width="11.75" customWidth="1"/>
    <col min="6664" max="6664" width="4.25" customWidth="1"/>
    <col min="6665" max="6667" width="11.75" customWidth="1"/>
    <col min="6668" max="6668" width="4.5" customWidth="1"/>
    <col min="6669" max="6669" width="13.33203125" customWidth="1"/>
    <col min="6913" max="6913" width="19.25" customWidth="1"/>
    <col min="6914" max="6914" width="10.25" customWidth="1"/>
    <col min="6915" max="6915" width="9.08203125" customWidth="1"/>
    <col min="6916" max="6917" width="11.33203125" customWidth="1"/>
    <col min="6918" max="6918" width="9.25" customWidth="1"/>
    <col min="6919" max="6919" width="11.75" customWidth="1"/>
    <col min="6920" max="6920" width="4.25" customWidth="1"/>
    <col min="6921" max="6923" width="11.75" customWidth="1"/>
    <col min="6924" max="6924" width="4.5" customWidth="1"/>
    <col min="6925" max="6925" width="13.33203125" customWidth="1"/>
    <col min="7169" max="7169" width="19.25" customWidth="1"/>
    <col min="7170" max="7170" width="10.25" customWidth="1"/>
    <col min="7171" max="7171" width="9.08203125" customWidth="1"/>
    <col min="7172" max="7173" width="11.33203125" customWidth="1"/>
    <col min="7174" max="7174" width="9.25" customWidth="1"/>
    <col min="7175" max="7175" width="11.75" customWidth="1"/>
    <col min="7176" max="7176" width="4.25" customWidth="1"/>
    <col min="7177" max="7179" width="11.75" customWidth="1"/>
    <col min="7180" max="7180" width="4.5" customWidth="1"/>
    <col min="7181" max="7181" width="13.33203125" customWidth="1"/>
    <col min="7425" max="7425" width="19.25" customWidth="1"/>
    <col min="7426" max="7426" width="10.25" customWidth="1"/>
    <col min="7427" max="7427" width="9.08203125" customWidth="1"/>
    <col min="7428" max="7429" width="11.33203125" customWidth="1"/>
    <col min="7430" max="7430" width="9.25" customWidth="1"/>
    <col min="7431" max="7431" width="11.75" customWidth="1"/>
    <col min="7432" max="7432" width="4.25" customWidth="1"/>
    <col min="7433" max="7435" width="11.75" customWidth="1"/>
    <col min="7436" max="7436" width="4.5" customWidth="1"/>
    <col min="7437" max="7437" width="13.33203125" customWidth="1"/>
    <col min="7681" max="7681" width="19.25" customWidth="1"/>
    <col min="7682" max="7682" width="10.25" customWidth="1"/>
    <col min="7683" max="7683" width="9.08203125" customWidth="1"/>
    <col min="7684" max="7685" width="11.33203125" customWidth="1"/>
    <col min="7686" max="7686" width="9.25" customWidth="1"/>
    <col min="7687" max="7687" width="11.75" customWidth="1"/>
    <col min="7688" max="7688" width="4.25" customWidth="1"/>
    <col min="7689" max="7691" width="11.75" customWidth="1"/>
    <col min="7692" max="7692" width="4.5" customWidth="1"/>
    <col min="7693" max="7693" width="13.33203125" customWidth="1"/>
    <col min="7937" max="7937" width="19.25" customWidth="1"/>
    <col min="7938" max="7938" width="10.25" customWidth="1"/>
    <col min="7939" max="7939" width="9.08203125" customWidth="1"/>
    <col min="7940" max="7941" width="11.33203125" customWidth="1"/>
    <col min="7942" max="7942" width="9.25" customWidth="1"/>
    <col min="7943" max="7943" width="11.75" customWidth="1"/>
    <col min="7944" max="7944" width="4.25" customWidth="1"/>
    <col min="7945" max="7947" width="11.75" customWidth="1"/>
    <col min="7948" max="7948" width="4.5" customWidth="1"/>
    <col min="7949" max="7949" width="13.33203125" customWidth="1"/>
    <col min="8193" max="8193" width="19.25" customWidth="1"/>
    <col min="8194" max="8194" width="10.25" customWidth="1"/>
    <col min="8195" max="8195" width="9.08203125" customWidth="1"/>
    <col min="8196" max="8197" width="11.33203125" customWidth="1"/>
    <col min="8198" max="8198" width="9.25" customWidth="1"/>
    <col min="8199" max="8199" width="11.75" customWidth="1"/>
    <col min="8200" max="8200" width="4.25" customWidth="1"/>
    <col min="8201" max="8203" width="11.75" customWidth="1"/>
    <col min="8204" max="8204" width="4.5" customWidth="1"/>
    <col min="8205" max="8205" width="13.33203125" customWidth="1"/>
    <col min="8449" max="8449" width="19.25" customWidth="1"/>
    <col min="8450" max="8450" width="10.25" customWidth="1"/>
    <col min="8451" max="8451" width="9.08203125" customWidth="1"/>
    <col min="8452" max="8453" width="11.33203125" customWidth="1"/>
    <col min="8454" max="8454" width="9.25" customWidth="1"/>
    <col min="8455" max="8455" width="11.75" customWidth="1"/>
    <col min="8456" max="8456" width="4.25" customWidth="1"/>
    <col min="8457" max="8459" width="11.75" customWidth="1"/>
    <col min="8460" max="8460" width="4.5" customWidth="1"/>
    <col min="8461" max="8461" width="13.33203125" customWidth="1"/>
    <col min="8705" max="8705" width="19.25" customWidth="1"/>
    <col min="8706" max="8706" width="10.25" customWidth="1"/>
    <col min="8707" max="8707" width="9.08203125" customWidth="1"/>
    <col min="8708" max="8709" width="11.33203125" customWidth="1"/>
    <col min="8710" max="8710" width="9.25" customWidth="1"/>
    <col min="8711" max="8711" width="11.75" customWidth="1"/>
    <col min="8712" max="8712" width="4.25" customWidth="1"/>
    <col min="8713" max="8715" width="11.75" customWidth="1"/>
    <col min="8716" max="8716" width="4.5" customWidth="1"/>
    <col min="8717" max="8717" width="13.33203125" customWidth="1"/>
    <col min="8961" max="8961" width="19.25" customWidth="1"/>
    <col min="8962" max="8962" width="10.25" customWidth="1"/>
    <col min="8963" max="8963" width="9.08203125" customWidth="1"/>
    <col min="8964" max="8965" width="11.33203125" customWidth="1"/>
    <col min="8966" max="8966" width="9.25" customWidth="1"/>
    <col min="8967" max="8967" width="11.75" customWidth="1"/>
    <col min="8968" max="8968" width="4.25" customWidth="1"/>
    <col min="8969" max="8971" width="11.75" customWidth="1"/>
    <col min="8972" max="8972" width="4.5" customWidth="1"/>
    <col min="8973" max="8973" width="13.33203125" customWidth="1"/>
    <col min="9217" max="9217" width="19.25" customWidth="1"/>
    <col min="9218" max="9218" width="10.25" customWidth="1"/>
    <col min="9219" max="9219" width="9.08203125" customWidth="1"/>
    <col min="9220" max="9221" width="11.33203125" customWidth="1"/>
    <col min="9222" max="9222" width="9.25" customWidth="1"/>
    <col min="9223" max="9223" width="11.75" customWidth="1"/>
    <col min="9224" max="9224" width="4.25" customWidth="1"/>
    <col min="9225" max="9227" width="11.75" customWidth="1"/>
    <col min="9228" max="9228" width="4.5" customWidth="1"/>
    <col min="9229" max="9229" width="13.33203125" customWidth="1"/>
    <col min="9473" max="9473" width="19.25" customWidth="1"/>
    <col min="9474" max="9474" width="10.25" customWidth="1"/>
    <col min="9475" max="9475" width="9.08203125" customWidth="1"/>
    <col min="9476" max="9477" width="11.33203125" customWidth="1"/>
    <col min="9478" max="9478" width="9.25" customWidth="1"/>
    <col min="9479" max="9479" width="11.75" customWidth="1"/>
    <col min="9480" max="9480" width="4.25" customWidth="1"/>
    <col min="9481" max="9483" width="11.75" customWidth="1"/>
    <col min="9484" max="9484" width="4.5" customWidth="1"/>
    <col min="9485" max="9485" width="13.33203125" customWidth="1"/>
    <col min="9729" max="9729" width="19.25" customWidth="1"/>
    <col min="9730" max="9730" width="10.25" customWidth="1"/>
    <col min="9731" max="9731" width="9.08203125" customWidth="1"/>
    <col min="9732" max="9733" width="11.33203125" customWidth="1"/>
    <col min="9734" max="9734" width="9.25" customWidth="1"/>
    <col min="9735" max="9735" width="11.75" customWidth="1"/>
    <col min="9736" max="9736" width="4.25" customWidth="1"/>
    <col min="9737" max="9739" width="11.75" customWidth="1"/>
    <col min="9740" max="9740" width="4.5" customWidth="1"/>
    <col min="9741" max="9741" width="13.33203125" customWidth="1"/>
    <col min="9985" max="9985" width="19.25" customWidth="1"/>
    <col min="9986" max="9986" width="10.25" customWidth="1"/>
    <col min="9987" max="9987" width="9.08203125" customWidth="1"/>
    <col min="9988" max="9989" width="11.33203125" customWidth="1"/>
    <col min="9990" max="9990" width="9.25" customWidth="1"/>
    <col min="9991" max="9991" width="11.75" customWidth="1"/>
    <col min="9992" max="9992" width="4.25" customWidth="1"/>
    <col min="9993" max="9995" width="11.75" customWidth="1"/>
    <col min="9996" max="9996" width="4.5" customWidth="1"/>
    <col min="9997" max="9997" width="13.33203125" customWidth="1"/>
    <col min="10241" max="10241" width="19.25" customWidth="1"/>
    <col min="10242" max="10242" width="10.25" customWidth="1"/>
    <col min="10243" max="10243" width="9.08203125" customWidth="1"/>
    <col min="10244" max="10245" width="11.33203125" customWidth="1"/>
    <col min="10246" max="10246" width="9.25" customWidth="1"/>
    <col min="10247" max="10247" width="11.75" customWidth="1"/>
    <col min="10248" max="10248" width="4.25" customWidth="1"/>
    <col min="10249" max="10251" width="11.75" customWidth="1"/>
    <col min="10252" max="10252" width="4.5" customWidth="1"/>
    <col min="10253" max="10253" width="13.33203125" customWidth="1"/>
    <col min="10497" max="10497" width="19.25" customWidth="1"/>
    <col min="10498" max="10498" width="10.25" customWidth="1"/>
    <col min="10499" max="10499" width="9.08203125" customWidth="1"/>
    <col min="10500" max="10501" width="11.33203125" customWidth="1"/>
    <col min="10502" max="10502" width="9.25" customWidth="1"/>
    <col min="10503" max="10503" width="11.75" customWidth="1"/>
    <col min="10504" max="10504" width="4.25" customWidth="1"/>
    <col min="10505" max="10507" width="11.75" customWidth="1"/>
    <col min="10508" max="10508" width="4.5" customWidth="1"/>
    <col min="10509" max="10509" width="13.33203125" customWidth="1"/>
    <col min="10753" max="10753" width="19.25" customWidth="1"/>
    <col min="10754" max="10754" width="10.25" customWidth="1"/>
    <col min="10755" max="10755" width="9.08203125" customWidth="1"/>
    <col min="10756" max="10757" width="11.33203125" customWidth="1"/>
    <col min="10758" max="10758" width="9.25" customWidth="1"/>
    <col min="10759" max="10759" width="11.75" customWidth="1"/>
    <col min="10760" max="10760" width="4.25" customWidth="1"/>
    <col min="10761" max="10763" width="11.75" customWidth="1"/>
    <col min="10764" max="10764" width="4.5" customWidth="1"/>
    <col min="10765" max="10765" width="13.33203125" customWidth="1"/>
    <col min="11009" max="11009" width="19.25" customWidth="1"/>
    <col min="11010" max="11010" width="10.25" customWidth="1"/>
    <col min="11011" max="11011" width="9.08203125" customWidth="1"/>
    <col min="11012" max="11013" width="11.33203125" customWidth="1"/>
    <col min="11014" max="11014" width="9.25" customWidth="1"/>
    <col min="11015" max="11015" width="11.75" customWidth="1"/>
    <col min="11016" max="11016" width="4.25" customWidth="1"/>
    <col min="11017" max="11019" width="11.75" customWidth="1"/>
    <col min="11020" max="11020" width="4.5" customWidth="1"/>
    <col min="11021" max="11021" width="13.33203125" customWidth="1"/>
    <col min="11265" max="11265" width="19.25" customWidth="1"/>
    <col min="11266" max="11266" width="10.25" customWidth="1"/>
    <col min="11267" max="11267" width="9.08203125" customWidth="1"/>
    <col min="11268" max="11269" width="11.33203125" customWidth="1"/>
    <col min="11270" max="11270" width="9.25" customWidth="1"/>
    <col min="11271" max="11271" width="11.75" customWidth="1"/>
    <col min="11272" max="11272" width="4.25" customWidth="1"/>
    <col min="11273" max="11275" width="11.75" customWidth="1"/>
    <col min="11276" max="11276" width="4.5" customWidth="1"/>
    <col min="11277" max="11277" width="13.33203125" customWidth="1"/>
    <col min="11521" max="11521" width="19.25" customWidth="1"/>
    <col min="11522" max="11522" width="10.25" customWidth="1"/>
    <col min="11523" max="11523" width="9.08203125" customWidth="1"/>
    <col min="11524" max="11525" width="11.33203125" customWidth="1"/>
    <col min="11526" max="11526" width="9.25" customWidth="1"/>
    <col min="11527" max="11527" width="11.75" customWidth="1"/>
    <col min="11528" max="11528" width="4.25" customWidth="1"/>
    <col min="11529" max="11531" width="11.75" customWidth="1"/>
    <col min="11532" max="11532" width="4.5" customWidth="1"/>
    <col min="11533" max="11533" width="13.33203125" customWidth="1"/>
    <col min="11777" max="11777" width="19.25" customWidth="1"/>
    <col min="11778" max="11778" width="10.25" customWidth="1"/>
    <col min="11779" max="11779" width="9.08203125" customWidth="1"/>
    <col min="11780" max="11781" width="11.33203125" customWidth="1"/>
    <col min="11782" max="11782" width="9.25" customWidth="1"/>
    <col min="11783" max="11783" width="11.75" customWidth="1"/>
    <col min="11784" max="11784" width="4.25" customWidth="1"/>
    <col min="11785" max="11787" width="11.75" customWidth="1"/>
    <col min="11788" max="11788" width="4.5" customWidth="1"/>
    <col min="11789" max="11789" width="13.33203125" customWidth="1"/>
    <col min="12033" max="12033" width="19.25" customWidth="1"/>
    <col min="12034" max="12034" width="10.25" customWidth="1"/>
    <col min="12035" max="12035" width="9.08203125" customWidth="1"/>
    <col min="12036" max="12037" width="11.33203125" customWidth="1"/>
    <col min="12038" max="12038" width="9.25" customWidth="1"/>
    <col min="12039" max="12039" width="11.75" customWidth="1"/>
    <col min="12040" max="12040" width="4.25" customWidth="1"/>
    <col min="12041" max="12043" width="11.75" customWidth="1"/>
    <col min="12044" max="12044" width="4.5" customWidth="1"/>
    <col min="12045" max="12045" width="13.33203125" customWidth="1"/>
    <col min="12289" max="12289" width="19.25" customWidth="1"/>
    <col min="12290" max="12290" width="10.25" customWidth="1"/>
    <col min="12291" max="12291" width="9.08203125" customWidth="1"/>
    <col min="12292" max="12293" width="11.33203125" customWidth="1"/>
    <col min="12294" max="12294" width="9.25" customWidth="1"/>
    <col min="12295" max="12295" width="11.75" customWidth="1"/>
    <col min="12296" max="12296" width="4.25" customWidth="1"/>
    <col min="12297" max="12299" width="11.75" customWidth="1"/>
    <col min="12300" max="12300" width="4.5" customWidth="1"/>
    <col min="12301" max="12301" width="13.33203125" customWidth="1"/>
    <col min="12545" max="12545" width="19.25" customWidth="1"/>
    <col min="12546" max="12546" width="10.25" customWidth="1"/>
    <col min="12547" max="12547" width="9.08203125" customWidth="1"/>
    <col min="12548" max="12549" width="11.33203125" customWidth="1"/>
    <col min="12550" max="12550" width="9.25" customWidth="1"/>
    <col min="12551" max="12551" width="11.75" customWidth="1"/>
    <col min="12552" max="12552" width="4.25" customWidth="1"/>
    <col min="12553" max="12555" width="11.75" customWidth="1"/>
    <col min="12556" max="12556" width="4.5" customWidth="1"/>
    <col min="12557" max="12557" width="13.33203125" customWidth="1"/>
    <col min="12801" max="12801" width="19.25" customWidth="1"/>
    <col min="12802" max="12802" width="10.25" customWidth="1"/>
    <col min="12803" max="12803" width="9.08203125" customWidth="1"/>
    <col min="12804" max="12805" width="11.33203125" customWidth="1"/>
    <col min="12806" max="12806" width="9.25" customWidth="1"/>
    <col min="12807" max="12807" width="11.75" customWidth="1"/>
    <col min="12808" max="12808" width="4.25" customWidth="1"/>
    <col min="12809" max="12811" width="11.75" customWidth="1"/>
    <col min="12812" max="12812" width="4.5" customWidth="1"/>
    <col min="12813" max="12813" width="13.33203125" customWidth="1"/>
    <col min="13057" max="13057" width="19.25" customWidth="1"/>
    <col min="13058" max="13058" width="10.25" customWidth="1"/>
    <col min="13059" max="13059" width="9.08203125" customWidth="1"/>
    <col min="13060" max="13061" width="11.33203125" customWidth="1"/>
    <col min="13062" max="13062" width="9.25" customWidth="1"/>
    <col min="13063" max="13063" width="11.75" customWidth="1"/>
    <col min="13064" max="13064" width="4.25" customWidth="1"/>
    <col min="13065" max="13067" width="11.75" customWidth="1"/>
    <col min="13068" max="13068" width="4.5" customWidth="1"/>
    <col min="13069" max="13069" width="13.33203125" customWidth="1"/>
    <col min="13313" max="13313" width="19.25" customWidth="1"/>
    <col min="13314" max="13314" width="10.25" customWidth="1"/>
    <col min="13315" max="13315" width="9.08203125" customWidth="1"/>
    <col min="13316" max="13317" width="11.33203125" customWidth="1"/>
    <col min="13318" max="13318" width="9.25" customWidth="1"/>
    <col min="13319" max="13319" width="11.75" customWidth="1"/>
    <col min="13320" max="13320" width="4.25" customWidth="1"/>
    <col min="13321" max="13323" width="11.75" customWidth="1"/>
    <col min="13324" max="13324" width="4.5" customWidth="1"/>
    <col min="13325" max="13325" width="13.33203125" customWidth="1"/>
    <col min="13569" max="13569" width="19.25" customWidth="1"/>
    <col min="13570" max="13570" width="10.25" customWidth="1"/>
    <col min="13571" max="13571" width="9.08203125" customWidth="1"/>
    <col min="13572" max="13573" width="11.33203125" customWidth="1"/>
    <col min="13574" max="13574" width="9.25" customWidth="1"/>
    <col min="13575" max="13575" width="11.75" customWidth="1"/>
    <col min="13576" max="13576" width="4.25" customWidth="1"/>
    <col min="13577" max="13579" width="11.75" customWidth="1"/>
    <col min="13580" max="13580" width="4.5" customWidth="1"/>
    <col min="13581" max="13581" width="13.33203125" customWidth="1"/>
    <col min="13825" max="13825" width="19.25" customWidth="1"/>
    <col min="13826" max="13826" width="10.25" customWidth="1"/>
    <col min="13827" max="13827" width="9.08203125" customWidth="1"/>
    <col min="13828" max="13829" width="11.33203125" customWidth="1"/>
    <col min="13830" max="13830" width="9.25" customWidth="1"/>
    <col min="13831" max="13831" width="11.75" customWidth="1"/>
    <col min="13832" max="13832" width="4.25" customWidth="1"/>
    <col min="13833" max="13835" width="11.75" customWidth="1"/>
    <col min="13836" max="13836" width="4.5" customWidth="1"/>
    <col min="13837" max="13837" width="13.33203125" customWidth="1"/>
    <col min="14081" max="14081" width="19.25" customWidth="1"/>
    <col min="14082" max="14082" width="10.25" customWidth="1"/>
    <col min="14083" max="14083" width="9.08203125" customWidth="1"/>
    <col min="14084" max="14085" width="11.33203125" customWidth="1"/>
    <col min="14086" max="14086" width="9.25" customWidth="1"/>
    <col min="14087" max="14087" width="11.75" customWidth="1"/>
    <col min="14088" max="14088" width="4.25" customWidth="1"/>
    <col min="14089" max="14091" width="11.75" customWidth="1"/>
    <col min="14092" max="14092" width="4.5" customWidth="1"/>
    <col min="14093" max="14093" width="13.33203125" customWidth="1"/>
    <col min="14337" max="14337" width="19.25" customWidth="1"/>
    <col min="14338" max="14338" width="10.25" customWidth="1"/>
    <col min="14339" max="14339" width="9.08203125" customWidth="1"/>
    <col min="14340" max="14341" width="11.33203125" customWidth="1"/>
    <col min="14342" max="14342" width="9.25" customWidth="1"/>
    <col min="14343" max="14343" width="11.75" customWidth="1"/>
    <col min="14344" max="14344" width="4.25" customWidth="1"/>
    <col min="14345" max="14347" width="11.75" customWidth="1"/>
    <col min="14348" max="14348" width="4.5" customWidth="1"/>
    <col min="14349" max="14349" width="13.33203125" customWidth="1"/>
    <col min="14593" max="14593" width="19.25" customWidth="1"/>
    <col min="14594" max="14594" width="10.25" customWidth="1"/>
    <col min="14595" max="14595" width="9.08203125" customWidth="1"/>
    <col min="14596" max="14597" width="11.33203125" customWidth="1"/>
    <col min="14598" max="14598" width="9.25" customWidth="1"/>
    <col min="14599" max="14599" width="11.75" customWidth="1"/>
    <col min="14600" max="14600" width="4.25" customWidth="1"/>
    <col min="14601" max="14603" width="11.75" customWidth="1"/>
    <col min="14604" max="14604" width="4.5" customWidth="1"/>
    <col min="14605" max="14605" width="13.33203125" customWidth="1"/>
    <col min="14849" max="14849" width="19.25" customWidth="1"/>
    <col min="14850" max="14850" width="10.25" customWidth="1"/>
    <col min="14851" max="14851" width="9.08203125" customWidth="1"/>
    <col min="14852" max="14853" width="11.33203125" customWidth="1"/>
    <col min="14854" max="14854" width="9.25" customWidth="1"/>
    <col min="14855" max="14855" width="11.75" customWidth="1"/>
    <col min="14856" max="14856" width="4.25" customWidth="1"/>
    <col min="14857" max="14859" width="11.75" customWidth="1"/>
    <col min="14860" max="14860" width="4.5" customWidth="1"/>
    <col min="14861" max="14861" width="13.33203125" customWidth="1"/>
    <col min="15105" max="15105" width="19.25" customWidth="1"/>
    <col min="15106" max="15106" width="10.25" customWidth="1"/>
    <col min="15107" max="15107" width="9.08203125" customWidth="1"/>
    <col min="15108" max="15109" width="11.33203125" customWidth="1"/>
    <col min="15110" max="15110" width="9.25" customWidth="1"/>
    <col min="15111" max="15111" width="11.75" customWidth="1"/>
    <col min="15112" max="15112" width="4.25" customWidth="1"/>
    <col min="15113" max="15115" width="11.75" customWidth="1"/>
    <col min="15116" max="15116" width="4.5" customWidth="1"/>
    <col min="15117" max="15117" width="13.33203125" customWidth="1"/>
    <col min="15361" max="15361" width="19.25" customWidth="1"/>
    <col min="15362" max="15362" width="10.25" customWidth="1"/>
    <col min="15363" max="15363" width="9.08203125" customWidth="1"/>
    <col min="15364" max="15365" width="11.33203125" customWidth="1"/>
    <col min="15366" max="15366" width="9.25" customWidth="1"/>
    <col min="15367" max="15367" width="11.75" customWidth="1"/>
    <col min="15368" max="15368" width="4.25" customWidth="1"/>
    <col min="15369" max="15371" width="11.75" customWidth="1"/>
    <col min="15372" max="15372" width="4.5" customWidth="1"/>
    <col min="15373" max="15373" width="13.33203125" customWidth="1"/>
    <col min="15617" max="15617" width="19.25" customWidth="1"/>
    <col min="15618" max="15618" width="10.25" customWidth="1"/>
    <col min="15619" max="15619" width="9.08203125" customWidth="1"/>
    <col min="15620" max="15621" width="11.33203125" customWidth="1"/>
    <col min="15622" max="15622" width="9.25" customWidth="1"/>
    <col min="15623" max="15623" width="11.75" customWidth="1"/>
    <col min="15624" max="15624" width="4.25" customWidth="1"/>
    <col min="15625" max="15627" width="11.75" customWidth="1"/>
    <col min="15628" max="15628" width="4.5" customWidth="1"/>
    <col min="15629" max="15629" width="13.33203125" customWidth="1"/>
    <col min="15873" max="15873" width="19.25" customWidth="1"/>
    <col min="15874" max="15874" width="10.25" customWidth="1"/>
    <col min="15875" max="15875" width="9.08203125" customWidth="1"/>
    <col min="15876" max="15877" width="11.33203125" customWidth="1"/>
    <col min="15878" max="15878" width="9.25" customWidth="1"/>
    <col min="15879" max="15879" width="11.75" customWidth="1"/>
    <col min="15880" max="15880" width="4.25" customWidth="1"/>
    <col min="15881" max="15883" width="11.75" customWidth="1"/>
    <col min="15884" max="15884" width="4.5" customWidth="1"/>
    <col min="15885" max="15885" width="13.33203125" customWidth="1"/>
    <col min="16129" max="16129" width="19.25" customWidth="1"/>
    <col min="16130" max="16130" width="10.25" customWidth="1"/>
    <col min="16131" max="16131" width="9.08203125" customWidth="1"/>
    <col min="16132" max="16133" width="11.33203125" customWidth="1"/>
    <col min="16134" max="16134" width="9.25" customWidth="1"/>
    <col min="16135" max="16135" width="11.75" customWidth="1"/>
    <col min="16136" max="16136" width="4.25" customWidth="1"/>
    <col min="16137" max="16139" width="11.75" customWidth="1"/>
    <col min="16140" max="16140" width="4.5" customWidth="1"/>
    <col min="16141" max="16141" width="13.33203125" customWidth="1"/>
  </cols>
  <sheetData>
    <row r="1" spans="1:15" ht="20.149999999999999" customHeight="1" x14ac:dyDescent="0.3">
      <c r="A1" s="18" t="s">
        <v>110</v>
      </c>
      <c r="B1" s="18"/>
    </row>
    <row r="2" spans="1:15" x14ac:dyDescent="0.3">
      <c r="A2" s="19" t="s">
        <v>147</v>
      </c>
    </row>
    <row r="3" spans="1:15" x14ac:dyDescent="0.3">
      <c r="C3" s="66"/>
      <c r="D3" s="60"/>
      <c r="E3" s="60"/>
      <c r="F3" s="66"/>
    </row>
    <row r="4" spans="1:15" x14ac:dyDescent="0.3">
      <c r="A4" s="111"/>
      <c r="B4" s="111"/>
      <c r="C4" s="237" t="s">
        <v>102</v>
      </c>
      <c r="D4" s="238"/>
      <c r="E4" s="238"/>
      <c r="F4" s="238"/>
      <c r="G4" s="238"/>
      <c r="H4" s="239"/>
      <c r="I4" s="240" t="s">
        <v>112</v>
      </c>
      <c r="J4" s="240"/>
      <c r="K4" s="240"/>
      <c r="L4" s="240"/>
      <c r="M4" s="240"/>
    </row>
    <row r="5" spans="1:15" x14ac:dyDescent="0.3">
      <c r="A5" s="113"/>
      <c r="B5" s="113"/>
      <c r="C5" s="241" t="s">
        <v>113</v>
      </c>
      <c r="D5" s="242"/>
      <c r="E5" s="241" t="s">
        <v>114</v>
      </c>
      <c r="F5" s="243"/>
      <c r="G5" s="243"/>
      <c r="H5" s="242"/>
      <c r="I5" s="241" t="s">
        <v>114</v>
      </c>
      <c r="J5" s="243"/>
      <c r="K5" s="243"/>
      <c r="L5" s="243"/>
      <c r="M5" s="243"/>
    </row>
    <row r="6" spans="1:15" ht="39.75" customHeight="1" x14ac:dyDescent="0.3">
      <c r="A6" s="115" t="s">
        <v>0</v>
      </c>
      <c r="B6" s="171" t="s">
        <v>148</v>
      </c>
      <c r="C6" s="208" t="s">
        <v>116</v>
      </c>
      <c r="D6" s="118" t="s">
        <v>1</v>
      </c>
      <c r="E6" s="209" t="s">
        <v>117</v>
      </c>
      <c r="F6" s="168" t="s">
        <v>149</v>
      </c>
      <c r="G6" s="209" t="s">
        <v>1</v>
      </c>
      <c r="H6" s="120"/>
      <c r="I6" s="210" t="s">
        <v>117</v>
      </c>
      <c r="J6" s="211" t="s">
        <v>149</v>
      </c>
      <c r="K6" s="210" t="s">
        <v>1</v>
      </c>
      <c r="L6" s="123"/>
      <c r="M6" s="212" t="s">
        <v>150</v>
      </c>
    </row>
    <row r="7" spans="1:15" ht="12.75" customHeight="1" x14ac:dyDescent="0.3">
      <c r="A7" s="18"/>
      <c r="B7" s="19"/>
      <c r="C7" s="213"/>
      <c r="D7" s="125"/>
      <c r="E7" s="214"/>
      <c r="F7" s="215"/>
      <c r="G7" s="216"/>
      <c r="H7" s="129"/>
      <c r="I7" s="216"/>
      <c r="J7" s="217"/>
      <c r="K7" s="216"/>
      <c r="L7" s="129"/>
      <c r="M7" s="216"/>
    </row>
    <row r="8" spans="1:15" ht="13" customHeight="1" x14ac:dyDescent="0.3">
      <c r="A8" s="18" t="s">
        <v>2</v>
      </c>
      <c r="B8" s="46">
        <f>B10+B24+B49+B65+B80</f>
        <v>247073</v>
      </c>
      <c r="C8" s="218">
        <f>C80+C65+C49+C24+C10</f>
        <v>7083104.2600000007</v>
      </c>
      <c r="D8" s="103">
        <v>-3.9193375875853365</v>
      </c>
      <c r="E8" s="218">
        <f>E80+E65+E49+E24+E10</f>
        <v>2937199.05</v>
      </c>
      <c r="F8" s="219">
        <f>F80+F65+F49+F24+F10</f>
        <v>2593786.46</v>
      </c>
      <c r="G8" s="156">
        <f>(F8/E8-1)*100</f>
        <v>-11.6918392030666</v>
      </c>
      <c r="H8" s="220" t="s">
        <v>6</v>
      </c>
      <c r="I8" s="219">
        <f>I80+I65+I49+I24+I10</f>
        <v>22531541.5</v>
      </c>
      <c r="J8" s="219">
        <f>J80+J65+J49+J24+J10</f>
        <v>23595898.690000001</v>
      </c>
      <c r="K8" s="156">
        <f>(J8/I8-1)*100</f>
        <v>4.7238542911056447</v>
      </c>
      <c r="L8" s="220" t="s">
        <v>151</v>
      </c>
      <c r="M8" s="219">
        <f>J8/B8</f>
        <v>95.501729003169103</v>
      </c>
    </row>
    <row r="9" spans="1:15" ht="13" customHeight="1" x14ac:dyDescent="0.3">
      <c r="B9" s="42"/>
      <c r="C9" s="183"/>
      <c r="D9" s="221"/>
      <c r="E9" s="183"/>
      <c r="F9" s="42"/>
      <c r="G9" s="60"/>
      <c r="H9" s="139"/>
      <c r="I9" s="60"/>
      <c r="J9" s="60"/>
      <c r="K9" s="60"/>
      <c r="L9" s="139"/>
      <c r="M9" s="60"/>
    </row>
    <row r="10" spans="1:15" ht="13" customHeight="1" x14ac:dyDescent="0.3">
      <c r="A10" s="18" t="s">
        <v>4</v>
      </c>
      <c r="B10" s="46">
        <v>51514</v>
      </c>
      <c r="C10" s="222">
        <f>SUM(C11:C22)</f>
        <v>2155499.9500000002</v>
      </c>
      <c r="D10" s="103">
        <v>-0.18466416398981167</v>
      </c>
      <c r="E10" s="222">
        <f>SUM(E11:E22)</f>
        <v>910250.81</v>
      </c>
      <c r="F10" s="223">
        <f>SUM(F11:F22)</f>
        <v>698361.3899999999</v>
      </c>
      <c r="G10" s="156">
        <f t="shared" ref="G10:G70" si="0">(F10/E10-1)*100</f>
        <v>-23.278135835990099</v>
      </c>
      <c r="H10" s="220" t="s">
        <v>6</v>
      </c>
      <c r="I10" s="223">
        <f>SUM(I11:I22)</f>
        <v>5071290.67</v>
      </c>
      <c r="J10" s="223">
        <f>SUM(J11:J22)</f>
        <v>5948174.8199999994</v>
      </c>
      <c r="K10" s="156">
        <f t="shared" ref="K10:K22" si="1">(J10/I10-1)*100</f>
        <v>17.291143558134859</v>
      </c>
      <c r="L10" s="220" t="s">
        <v>151</v>
      </c>
      <c r="M10" s="223">
        <f t="shared" ref="M10:M73" si="2">J10/B10</f>
        <v>115.46715106572969</v>
      </c>
    </row>
    <row r="11" spans="1:15" ht="13" customHeight="1" x14ac:dyDescent="0.3">
      <c r="A11" s="19" t="s">
        <v>5</v>
      </c>
      <c r="B11" s="42">
        <v>12134</v>
      </c>
      <c r="C11" s="224">
        <v>602632</v>
      </c>
      <c r="D11" s="225">
        <v>3.9544046312971259</v>
      </c>
      <c r="E11" s="226">
        <v>283048</v>
      </c>
      <c r="F11" s="227">
        <v>183267</v>
      </c>
      <c r="G11" s="91">
        <f>(F11/E11-1)*100</f>
        <v>-35.252324694044823</v>
      </c>
      <c r="H11" s="135" t="s">
        <v>6</v>
      </c>
      <c r="I11" s="228">
        <v>1355733</v>
      </c>
      <c r="J11" s="227">
        <v>1738305</v>
      </c>
      <c r="K11" s="91">
        <f t="shared" si="1"/>
        <v>28.218830698965071</v>
      </c>
      <c r="L11" s="135" t="s">
        <v>151</v>
      </c>
      <c r="M11" s="227">
        <f t="shared" si="2"/>
        <v>143.25902422943796</v>
      </c>
    </row>
    <row r="12" spans="1:15" ht="13" customHeight="1" x14ac:dyDescent="0.3">
      <c r="A12" s="19" t="s">
        <v>7</v>
      </c>
      <c r="B12" s="42">
        <v>13512</v>
      </c>
      <c r="C12" s="224">
        <v>635192.80000000005</v>
      </c>
      <c r="D12" s="225">
        <v>-13.58424298557852</v>
      </c>
      <c r="E12" s="226">
        <v>268431.86</v>
      </c>
      <c r="F12" s="227">
        <v>170576</v>
      </c>
      <c r="G12" s="91">
        <f t="shared" si="0"/>
        <v>-36.454636942127507</v>
      </c>
      <c r="H12" s="135" t="s">
        <v>6</v>
      </c>
      <c r="I12" s="228">
        <v>2310437.46</v>
      </c>
      <c r="J12" s="227">
        <v>2327568.54</v>
      </c>
      <c r="K12" s="91">
        <f t="shared" si="1"/>
        <v>0.74146477870904448</v>
      </c>
      <c r="L12" s="135" t="s">
        <v>21</v>
      </c>
      <c r="M12" s="227">
        <f t="shared" si="2"/>
        <v>172.25936500888099</v>
      </c>
    </row>
    <row r="13" spans="1:15" ht="13" customHeight="1" x14ac:dyDescent="0.3">
      <c r="A13" s="19" t="s">
        <v>8</v>
      </c>
      <c r="B13" s="42">
        <v>640</v>
      </c>
      <c r="C13" s="224">
        <v>6768</v>
      </c>
      <c r="D13" s="225">
        <v>0</v>
      </c>
      <c r="E13" s="226">
        <v>0</v>
      </c>
      <c r="F13" s="227">
        <v>0</v>
      </c>
      <c r="G13" s="91">
        <v>0</v>
      </c>
      <c r="H13" s="135" t="s">
        <v>21</v>
      </c>
      <c r="I13" s="228">
        <v>-42113.55</v>
      </c>
      <c r="J13" s="227">
        <v>7383.6</v>
      </c>
      <c r="K13" s="104" t="s">
        <v>120</v>
      </c>
      <c r="L13" s="135" t="s">
        <v>151</v>
      </c>
      <c r="M13" s="227">
        <f t="shared" si="2"/>
        <v>11.536875</v>
      </c>
      <c r="O13" s="104"/>
    </row>
    <row r="14" spans="1:15" ht="13" customHeight="1" x14ac:dyDescent="0.3">
      <c r="A14" s="19" t="s">
        <v>9</v>
      </c>
      <c r="B14" s="42">
        <v>4303</v>
      </c>
      <c r="C14" s="224">
        <v>251351.2</v>
      </c>
      <c r="D14" s="225">
        <v>74.534354495045392</v>
      </c>
      <c r="E14" s="226">
        <v>40865.300000000003</v>
      </c>
      <c r="F14" s="227">
        <v>70592.600000000006</v>
      </c>
      <c r="G14" s="91">
        <f t="shared" si="0"/>
        <v>72.744602388823765</v>
      </c>
      <c r="H14" s="135" t="s">
        <v>151</v>
      </c>
      <c r="I14" s="228">
        <v>324312</v>
      </c>
      <c r="J14" s="227">
        <v>280057.74</v>
      </c>
      <c r="K14" s="91">
        <f t="shared" si="1"/>
        <v>-13.64558203211722</v>
      </c>
      <c r="L14" s="135" t="s">
        <v>6</v>
      </c>
      <c r="M14" s="227">
        <f t="shared" si="2"/>
        <v>65.084299326051593</v>
      </c>
    </row>
    <row r="15" spans="1:15" ht="13" customHeight="1" x14ac:dyDescent="0.3">
      <c r="A15" s="19" t="s">
        <v>10</v>
      </c>
      <c r="B15" s="42">
        <v>1188</v>
      </c>
      <c r="C15" s="224">
        <v>51836</v>
      </c>
      <c r="D15" s="225">
        <v>-38.294883698783423</v>
      </c>
      <c r="E15" s="226">
        <v>8151.7</v>
      </c>
      <c r="F15" s="227">
        <v>400</v>
      </c>
      <c r="G15" s="91">
        <f t="shared" si="0"/>
        <v>-95.093048075861475</v>
      </c>
      <c r="H15" s="135" t="s">
        <v>6</v>
      </c>
      <c r="I15" s="228">
        <v>95537.65</v>
      </c>
      <c r="J15" s="227">
        <v>98689.85</v>
      </c>
      <c r="K15" s="91">
        <f t="shared" si="1"/>
        <v>3.2994322133734766</v>
      </c>
      <c r="L15" s="135" t="s">
        <v>151</v>
      </c>
      <c r="M15" s="227">
        <f t="shared" si="2"/>
        <v>83.072264309764321</v>
      </c>
    </row>
    <row r="16" spans="1:15" ht="13" customHeight="1" x14ac:dyDescent="0.3">
      <c r="A16" s="19" t="s">
        <v>11</v>
      </c>
      <c r="B16" s="42">
        <v>2599</v>
      </c>
      <c r="C16" s="229">
        <v>105908.35</v>
      </c>
      <c r="D16" s="225">
        <v>-9.0025003007234474</v>
      </c>
      <c r="E16" s="226">
        <v>22250.799999999999</v>
      </c>
      <c r="F16" s="227">
        <v>41273.24</v>
      </c>
      <c r="G16" s="91">
        <f t="shared" si="0"/>
        <v>85.491038524457537</v>
      </c>
      <c r="H16" s="135" t="s">
        <v>151</v>
      </c>
      <c r="I16" s="228">
        <v>95360.35</v>
      </c>
      <c r="J16" s="227">
        <v>185242.08</v>
      </c>
      <c r="K16" s="91">
        <f t="shared" si="1"/>
        <v>94.254823938880222</v>
      </c>
      <c r="L16" s="135" t="s">
        <v>151</v>
      </c>
      <c r="M16" s="227">
        <f t="shared" si="2"/>
        <v>71.274367064255472</v>
      </c>
    </row>
    <row r="17" spans="1:13" ht="13" customHeight="1" x14ac:dyDescent="0.3">
      <c r="A17" s="19" t="s">
        <v>12</v>
      </c>
      <c r="B17" s="42">
        <v>985</v>
      </c>
      <c r="C17" s="224">
        <v>4760</v>
      </c>
      <c r="D17" s="225">
        <v>25.263157894736832</v>
      </c>
      <c r="E17" s="226">
        <v>3800</v>
      </c>
      <c r="F17" s="227">
        <v>3260</v>
      </c>
      <c r="G17" s="91">
        <f t="shared" si="0"/>
        <v>-14.210526315789473</v>
      </c>
      <c r="H17" s="135" t="s">
        <v>6</v>
      </c>
      <c r="I17" s="228">
        <v>19157.669999999998</v>
      </c>
      <c r="J17" s="227">
        <v>57274.87</v>
      </c>
      <c r="K17" s="104" t="s">
        <v>98</v>
      </c>
      <c r="L17" s="135" t="s">
        <v>151</v>
      </c>
      <c r="M17" s="227">
        <f t="shared" si="2"/>
        <v>58.147076142131979</v>
      </c>
    </row>
    <row r="18" spans="1:13" ht="13" customHeight="1" x14ac:dyDescent="0.3">
      <c r="A18" s="19" t="s">
        <v>13</v>
      </c>
      <c r="B18" s="42">
        <v>2884</v>
      </c>
      <c r="C18" s="224">
        <v>48428</v>
      </c>
      <c r="D18" s="225">
        <v>29.09313856160367</v>
      </c>
      <c r="E18" s="226">
        <v>29017.1</v>
      </c>
      <c r="F18" s="227">
        <v>18596.55</v>
      </c>
      <c r="G18" s="91">
        <f t="shared" si="0"/>
        <v>-35.91175548211227</v>
      </c>
      <c r="H18" s="135" t="s">
        <v>6</v>
      </c>
      <c r="I18" s="228">
        <v>23944.67</v>
      </c>
      <c r="J18" s="227">
        <v>99793.47</v>
      </c>
      <c r="K18" s="104" t="s">
        <v>98</v>
      </c>
      <c r="L18" s="135" t="s">
        <v>151</v>
      </c>
      <c r="M18" s="227">
        <f t="shared" si="2"/>
        <v>34.602451456310682</v>
      </c>
    </row>
    <row r="19" spans="1:13" ht="13" customHeight="1" x14ac:dyDescent="0.3">
      <c r="A19" s="19" t="s">
        <v>14</v>
      </c>
      <c r="B19" s="42">
        <v>9699</v>
      </c>
      <c r="C19" s="224">
        <v>201252</v>
      </c>
      <c r="D19" s="225">
        <v>-12.346308128519723</v>
      </c>
      <c r="E19" s="226">
        <v>135622</v>
      </c>
      <c r="F19" s="227">
        <v>124486</v>
      </c>
      <c r="G19" s="91">
        <f t="shared" si="0"/>
        <v>-8.2110572031086413</v>
      </c>
      <c r="H19" s="135" t="s">
        <v>6</v>
      </c>
      <c r="I19" s="228">
        <v>598881.16</v>
      </c>
      <c r="J19" s="227">
        <v>816766.49</v>
      </c>
      <c r="K19" s="91">
        <f t="shared" si="1"/>
        <v>36.382064515103465</v>
      </c>
      <c r="L19" s="135" t="s">
        <v>151</v>
      </c>
      <c r="M19" s="227">
        <f t="shared" si="2"/>
        <v>84.211412516754308</v>
      </c>
    </row>
    <row r="20" spans="1:13" ht="13" customHeight="1" x14ac:dyDescent="0.3">
      <c r="A20" s="19" t="s">
        <v>15</v>
      </c>
      <c r="B20" s="42">
        <v>1303</v>
      </c>
      <c r="C20" s="224">
        <v>127977.8</v>
      </c>
      <c r="D20" s="225">
        <v>13.096555259018361</v>
      </c>
      <c r="E20" s="226">
        <v>40372</v>
      </c>
      <c r="F20" s="227">
        <v>42604.25</v>
      </c>
      <c r="G20" s="91">
        <f t="shared" si="0"/>
        <v>5.5292034083027852</v>
      </c>
      <c r="H20" s="135" t="s">
        <v>151</v>
      </c>
      <c r="I20" s="228">
        <v>61668</v>
      </c>
      <c r="J20" s="227">
        <v>129384.38</v>
      </c>
      <c r="K20" s="104" t="s">
        <v>98</v>
      </c>
      <c r="L20" s="135" t="s">
        <v>151</v>
      </c>
      <c r="M20" s="227">
        <f t="shared" si="2"/>
        <v>99.297298541826564</v>
      </c>
    </row>
    <row r="21" spans="1:13" ht="13" customHeight="1" x14ac:dyDescent="0.3">
      <c r="A21" s="19" t="s">
        <v>16</v>
      </c>
      <c r="B21" s="42">
        <v>516</v>
      </c>
      <c r="C21" s="224">
        <v>7656.6</v>
      </c>
      <c r="D21" s="225">
        <v>0</v>
      </c>
      <c r="E21" s="226">
        <v>0</v>
      </c>
      <c r="F21" s="227">
        <v>0</v>
      </c>
      <c r="G21" s="91">
        <v>0</v>
      </c>
      <c r="H21" s="135" t="s">
        <v>21</v>
      </c>
      <c r="I21" s="228">
        <v>28275.8</v>
      </c>
      <c r="J21" s="227">
        <v>46185.95</v>
      </c>
      <c r="K21" s="91">
        <f t="shared" si="1"/>
        <v>63.340913431273371</v>
      </c>
      <c r="L21" s="135" t="s">
        <v>151</v>
      </c>
      <c r="M21" s="227">
        <f t="shared" si="2"/>
        <v>89.50765503875968</v>
      </c>
    </row>
    <row r="22" spans="1:13" ht="13" customHeight="1" x14ac:dyDescent="0.3">
      <c r="A22" s="19" t="s">
        <v>17</v>
      </c>
      <c r="B22" s="42">
        <v>1751</v>
      </c>
      <c r="C22" s="224">
        <v>111737.2</v>
      </c>
      <c r="D22" s="225">
        <v>9.7217216941992479</v>
      </c>
      <c r="E22" s="226">
        <v>78692.05</v>
      </c>
      <c r="F22" s="227">
        <v>43305.75</v>
      </c>
      <c r="G22" s="91">
        <f t="shared" si="0"/>
        <v>-44.968074919893432</v>
      </c>
      <c r="H22" s="135" t="s">
        <v>6</v>
      </c>
      <c r="I22" s="228">
        <v>200096.46</v>
      </c>
      <c r="J22" s="227">
        <v>161522.85</v>
      </c>
      <c r="K22" s="91">
        <f t="shared" si="1"/>
        <v>-19.277507458152932</v>
      </c>
      <c r="L22" s="135" t="s">
        <v>6</v>
      </c>
      <c r="M22" s="227">
        <f t="shared" si="2"/>
        <v>92.246059394631644</v>
      </c>
    </row>
    <row r="23" spans="1:13" ht="13" customHeight="1" x14ac:dyDescent="0.3">
      <c r="B23" s="42"/>
      <c r="C23" s="224"/>
      <c r="D23" s="225"/>
      <c r="E23" s="226"/>
      <c r="F23" s="227"/>
      <c r="G23" s="91"/>
      <c r="H23" s="153"/>
      <c r="I23" s="91"/>
      <c r="J23" s="157"/>
      <c r="K23" s="91"/>
      <c r="L23" s="153"/>
      <c r="M23" s="157"/>
    </row>
    <row r="24" spans="1:13" ht="13" customHeight="1" x14ac:dyDescent="0.3">
      <c r="A24" s="18" t="s">
        <v>18</v>
      </c>
      <c r="B24" s="46">
        <v>61491</v>
      </c>
      <c r="C24" s="222">
        <f>SUM(C25:C47)</f>
        <v>1558567.8500000003</v>
      </c>
      <c r="D24" s="103">
        <v>-0.8672576548484856</v>
      </c>
      <c r="E24" s="222">
        <f>SUM(E25:E47)</f>
        <v>639877.34</v>
      </c>
      <c r="F24" s="223">
        <f>SUM(F25:F47)</f>
        <v>541032.25</v>
      </c>
      <c r="G24" s="156">
        <f t="shared" si="0"/>
        <v>-15.447505923557159</v>
      </c>
      <c r="H24" s="220" t="s">
        <v>6</v>
      </c>
      <c r="I24" s="223">
        <f>SUM(I25:I47)</f>
        <v>6083890.4100000001</v>
      </c>
      <c r="J24" s="223">
        <f>SUM(J25:J47)</f>
        <v>6922108.7300000004</v>
      </c>
      <c r="K24" s="156">
        <f>(J24/I24-1)*100</f>
        <v>13.777669607957321</v>
      </c>
      <c r="L24" s="220" t="s">
        <v>151</v>
      </c>
      <c r="M24" s="223">
        <f t="shared" si="2"/>
        <v>112.57108731359061</v>
      </c>
    </row>
    <row r="25" spans="1:13" ht="13" customHeight="1" x14ac:dyDescent="0.3">
      <c r="A25" s="19" t="s">
        <v>19</v>
      </c>
      <c r="B25" s="42">
        <v>1694</v>
      </c>
      <c r="C25" s="224">
        <v>31545.65</v>
      </c>
      <c r="D25" s="225">
        <v>-52.013468505161732</v>
      </c>
      <c r="E25" s="226">
        <v>24798.6</v>
      </c>
      <c r="F25" s="227">
        <v>14363.85</v>
      </c>
      <c r="G25" s="91">
        <f t="shared" si="0"/>
        <v>-42.077980208560149</v>
      </c>
      <c r="H25" s="135" t="s">
        <v>6</v>
      </c>
      <c r="I25" s="228">
        <v>73840.05</v>
      </c>
      <c r="J25" s="227">
        <v>68925.33</v>
      </c>
      <c r="K25" s="91">
        <f t="shared" ref="K25:K46" si="3">(J25/I25-1)*100</f>
        <v>-6.6559001517469181</v>
      </c>
      <c r="L25" s="135" t="s">
        <v>6</v>
      </c>
      <c r="M25" s="227">
        <f t="shared" si="2"/>
        <v>40.687916174734355</v>
      </c>
    </row>
    <row r="26" spans="1:13" ht="13" customHeight="1" x14ac:dyDescent="0.3">
      <c r="A26" s="19" t="s">
        <v>20</v>
      </c>
      <c r="B26" s="42">
        <v>847</v>
      </c>
      <c r="C26" s="224">
        <v>56854.1</v>
      </c>
      <c r="D26" s="104" t="s">
        <v>98</v>
      </c>
      <c r="E26" s="226">
        <v>-4966</v>
      </c>
      <c r="F26" s="227">
        <v>5044.55</v>
      </c>
      <c r="G26" s="104" t="s">
        <v>120</v>
      </c>
      <c r="H26" s="135" t="s">
        <v>151</v>
      </c>
      <c r="I26" s="228">
        <v>12061.1</v>
      </c>
      <c r="J26" s="227">
        <v>65194.45</v>
      </c>
      <c r="K26" s="104" t="s">
        <v>98</v>
      </c>
      <c r="L26" s="135" t="s">
        <v>151</v>
      </c>
      <c r="M26" s="227">
        <f t="shared" si="2"/>
        <v>76.971015348288077</v>
      </c>
    </row>
    <row r="27" spans="1:13" ht="13" customHeight="1" x14ac:dyDescent="0.3">
      <c r="A27" s="19" t="s">
        <v>22</v>
      </c>
      <c r="B27" s="42">
        <v>3395</v>
      </c>
      <c r="C27" s="229">
        <v>138285</v>
      </c>
      <c r="D27" s="225">
        <v>6.5618142903103305</v>
      </c>
      <c r="E27" s="226">
        <v>65692.149999999994</v>
      </c>
      <c r="F27" s="227">
        <v>61001.55</v>
      </c>
      <c r="G27" s="91">
        <f t="shared" si="0"/>
        <v>-7.140274751245002</v>
      </c>
      <c r="H27" s="135" t="s">
        <v>6</v>
      </c>
      <c r="I27" s="228">
        <v>482588.68</v>
      </c>
      <c r="J27" s="227">
        <v>388751.7</v>
      </c>
      <c r="K27" s="91">
        <f t="shared" si="3"/>
        <v>-19.444504997506364</v>
      </c>
      <c r="L27" s="135" t="s">
        <v>6</v>
      </c>
      <c r="M27" s="227">
        <f t="shared" si="2"/>
        <v>114.50712812960236</v>
      </c>
    </row>
    <row r="28" spans="1:13" ht="13" customHeight="1" x14ac:dyDescent="0.3">
      <c r="A28" s="19" t="s">
        <v>23</v>
      </c>
      <c r="B28" s="42">
        <v>1665</v>
      </c>
      <c r="C28" s="224">
        <v>37266</v>
      </c>
      <c r="D28" s="225">
        <v>45.246911174338386</v>
      </c>
      <c r="E28" s="226">
        <v>7121</v>
      </c>
      <c r="F28" s="227">
        <v>30066</v>
      </c>
      <c r="G28" s="104" t="s">
        <v>98</v>
      </c>
      <c r="H28" s="135" t="s">
        <v>151</v>
      </c>
      <c r="I28" s="228">
        <v>108621.1</v>
      </c>
      <c r="J28" s="227">
        <v>88916.6</v>
      </c>
      <c r="K28" s="91">
        <f t="shared" si="3"/>
        <v>-18.140582262562244</v>
      </c>
      <c r="L28" s="135" t="s">
        <v>6</v>
      </c>
      <c r="M28" s="227">
        <f t="shared" si="2"/>
        <v>53.403363363363368</v>
      </c>
    </row>
    <row r="29" spans="1:13" ht="13" customHeight="1" x14ac:dyDescent="0.3">
      <c r="A29" s="19" t="s">
        <v>24</v>
      </c>
      <c r="B29" s="42">
        <v>2477</v>
      </c>
      <c r="C29" s="224">
        <v>97893.25</v>
      </c>
      <c r="D29" s="225">
        <v>25.676569139717298</v>
      </c>
      <c r="E29" s="226">
        <v>-846.75</v>
      </c>
      <c r="F29" s="227">
        <v>-16452</v>
      </c>
      <c r="G29" s="104" t="s">
        <v>98</v>
      </c>
      <c r="H29" s="135" t="s">
        <v>6</v>
      </c>
      <c r="I29" s="228">
        <v>215109.3</v>
      </c>
      <c r="J29" s="227">
        <v>337894.25</v>
      </c>
      <c r="K29" s="91">
        <f t="shared" si="3"/>
        <v>57.080261057983094</v>
      </c>
      <c r="L29" s="135" t="s">
        <v>151</v>
      </c>
      <c r="M29" s="227">
        <f t="shared" si="2"/>
        <v>136.41269681065805</v>
      </c>
    </row>
    <row r="30" spans="1:13" ht="13" customHeight="1" x14ac:dyDescent="0.3">
      <c r="A30" s="19" t="s">
        <v>25</v>
      </c>
      <c r="B30" s="42">
        <v>23128</v>
      </c>
      <c r="C30" s="224">
        <v>576466.9</v>
      </c>
      <c r="D30" s="225">
        <v>-14.123073989491575</v>
      </c>
      <c r="E30" s="226">
        <v>269525.7</v>
      </c>
      <c r="F30" s="227">
        <v>175184.85</v>
      </c>
      <c r="G30" s="91">
        <f t="shared" si="0"/>
        <v>-35.00254335671886</v>
      </c>
      <c r="H30" s="135" t="s">
        <v>6</v>
      </c>
      <c r="I30" s="228">
        <v>3178086.65</v>
      </c>
      <c r="J30" s="227">
        <v>3782597</v>
      </c>
      <c r="K30" s="91">
        <f t="shared" si="3"/>
        <v>19.021204157539252</v>
      </c>
      <c r="L30" s="135" t="s">
        <v>151</v>
      </c>
      <c r="M30" s="227">
        <f t="shared" si="2"/>
        <v>163.55054479418885</v>
      </c>
    </row>
    <row r="31" spans="1:13" ht="13" customHeight="1" x14ac:dyDescent="0.3">
      <c r="A31" s="19" t="s">
        <v>26</v>
      </c>
      <c r="B31" s="42">
        <v>3423</v>
      </c>
      <c r="C31" s="224">
        <v>61098.3</v>
      </c>
      <c r="D31" s="225">
        <v>-16.40498601352196</v>
      </c>
      <c r="E31" s="226">
        <v>48464</v>
      </c>
      <c r="F31" s="227">
        <v>18984.400000000001</v>
      </c>
      <c r="G31" s="91">
        <f t="shared" si="0"/>
        <v>-60.827830967315947</v>
      </c>
      <c r="H31" s="135" t="s">
        <v>6</v>
      </c>
      <c r="I31" s="228">
        <v>110373.95</v>
      </c>
      <c r="J31" s="227">
        <v>258895</v>
      </c>
      <c r="K31" s="104" t="s">
        <v>98</v>
      </c>
      <c r="L31" s="135" t="s">
        <v>151</v>
      </c>
      <c r="M31" s="227">
        <f t="shared" si="2"/>
        <v>75.633946830265842</v>
      </c>
    </row>
    <row r="32" spans="1:13" ht="13" customHeight="1" x14ac:dyDescent="0.3">
      <c r="A32" s="19" t="s">
        <v>27</v>
      </c>
      <c r="B32" s="42">
        <v>947</v>
      </c>
      <c r="C32" s="224">
        <v>0</v>
      </c>
      <c r="D32" s="225">
        <v>0</v>
      </c>
      <c r="E32" s="226">
        <v>0</v>
      </c>
      <c r="F32" s="230">
        <v>0</v>
      </c>
      <c r="G32" s="91">
        <v>0</v>
      </c>
      <c r="H32" s="135" t="s">
        <v>21</v>
      </c>
      <c r="I32" s="228">
        <v>61123.87</v>
      </c>
      <c r="J32" s="227">
        <v>136818.95000000001</v>
      </c>
      <c r="K32" s="104" t="s">
        <v>98</v>
      </c>
      <c r="L32" s="135" t="s">
        <v>151</v>
      </c>
      <c r="M32" s="227">
        <f t="shared" si="2"/>
        <v>144.47618796198523</v>
      </c>
    </row>
    <row r="33" spans="1:13" ht="12.75" customHeight="1" x14ac:dyDescent="0.3">
      <c r="A33" s="19" t="s">
        <v>28</v>
      </c>
      <c r="B33" s="42">
        <v>1488</v>
      </c>
      <c r="C33" s="224">
        <v>54104</v>
      </c>
      <c r="D33" s="225">
        <v>57.015703311596553</v>
      </c>
      <c r="E33" s="226">
        <v>18086.7</v>
      </c>
      <c r="F33" s="227">
        <v>22781</v>
      </c>
      <c r="G33" s="91">
        <f t="shared" si="0"/>
        <v>25.954430603703258</v>
      </c>
      <c r="H33" s="135" t="s">
        <v>151</v>
      </c>
      <c r="I33" s="228">
        <v>135008.97</v>
      </c>
      <c r="J33" s="227">
        <v>84998.65</v>
      </c>
      <c r="K33" s="91">
        <f t="shared" si="3"/>
        <v>-37.042220231737197</v>
      </c>
      <c r="L33" s="135" t="s">
        <v>6</v>
      </c>
      <c r="M33" s="227">
        <f t="shared" si="2"/>
        <v>57.122748655913973</v>
      </c>
    </row>
    <row r="34" spans="1:13" ht="12.75" customHeight="1" x14ac:dyDescent="0.3">
      <c r="A34" s="19" t="s">
        <v>29</v>
      </c>
      <c r="B34" s="42">
        <v>821</v>
      </c>
      <c r="C34" s="224">
        <v>8928</v>
      </c>
      <c r="D34" s="104" t="s">
        <v>98</v>
      </c>
      <c r="E34" s="226">
        <v>0</v>
      </c>
      <c r="F34" s="227">
        <v>0</v>
      </c>
      <c r="G34" s="91">
        <v>0</v>
      </c>
      <c r="H34" s="135" t="s">
        <v>21</v>
      </c>
      <c r="I34" s="228">
        <v>54816.45</v>
      </c>
      <c r="J34" s="227">
        <v>71533.95</v>
      </c>
      <c r="K34" s="91">
        <f t="shared" si="3"/>
        <v>30.497232126487582</v>
      </c>
      <c r="L34" s="135" t="s">
        <v>151</v>
      </c>
      <c r="M34" s="227">
        <f t="shared" si="2"/>
        <v>87.130267965895243</v>
      </c>
    </row>
    <row r="35" spans="1:13" ht="12.75" customHeight="1" x14ac:dyDescent="0.3">
      <c r="A35" s="19" t="s">
        <v>30</v>
      </c>
      <c r="B35" s="42">
        <v>1496</v>
      </c>
      <c r="C35" s="224">
        <v>73493</v>
      </c>
      <c r="D35" s="225">
        <v>92.423550173001317</v>
      </c>
      <c r="E35" s="226">
        <v>9310.35</v>
      </c>
      <c r="F35" s="227">
        <v>12940.1</v>
      </c>
      <c r="G35" s="91">
        <f t="shared" si="0"/>
        <v>38.986182044713672</v>
      </c>
      <c r="H35" s="135" t="s">
        <v>151</v>
      </c>
      <c r="I35" s="228">
        <v>111709.3</v>
      </c>
      <c r="J35" s="227">
        <v>97071.1</v>
      </c>
      <c r="K35" s="91">
        <f t="shared" si="3"/>
        <v>-13.103832894844025</v>
      </c>
      <c r="L35" s="135" t="s">
        <v>6</v>
      </c>
      <c r="M35" s="227">
        <f t="shared" si="2"/>
        <v>64.887098930481287</v>
      </c>
    </row>
    <row r="36" spans="1:13" ht="12.75" customHeight="1" x14ac:dyDescent="0.3">
      <c r="A36" s="19" t="s">
        <v>31</v>
      </c>
      <c r="B36" s="42">
        <v>584</v>
      </c>
      <c r="C36" s="229">
        <v>0</v>
      </c>
      <c r="D36" s="225">
        <v>-100</v>
      </c>
      <c r="E36" s="226">
        <v>599.85</v>
      </c>
      <c r="F36" s="230">
        <v>0</v>
      </c>
      <c r="G36" s="91">
        <f t="shared" si="0"/>
        <v>-100</v>
      </c>
      <c r="H36" s="135" t="s">
        <v>6</v>
      </c>
      <c r="I36" s="228">
        <v>31312.25</v>
      </c>
      <c r="J36" s="227">
        <v>34498.65</v>
      </c>
      <c r="K36" s="91">
        <f t="shared" si="3"/>
        <v>10.176208991688561</v>
      </c>
      <c r="L36" s="135" t="s">
        <v>151</v>
      </c>
      <c r="M36" s="227">
        <f t="shared" si="2"/>
        <v>59.073030821917811</v>
      </c>
    </row>
    <row r="37" spans="1:13" ht="12.75" customHeight="1" x14ac:dyDescent="0.3">
      <c r="A37" s="19" t="s">
        <v>32</v>
      </c>
      <c r="B37" s="42">
        <v>2529</v>
      </c>
      <c r="C37" s="224">
        <v>44309.8</v>
      </c>
      <c r="D37" s="225">
        <v>-50.274244781774094</v>
      </c>
      <c r="E37" s="226">
        <v>38243.449999999997</v>
      </c>
      <c r="F37" s="227">
        <v>14004.95</v>
      </c>
      <c r="G37" s="91">
        <f t="shared" si="0"/>
        <v>-63.379480669238774</v>
      </c>
      <c r="H37" s="135" t="s">
        <v>6</v>
      </c>
      <c r="I37" s="228">
        <v>119170.75</v>
      </c>
      <c r="J37" s="227">
        <v>1695.15</v>
      </c>
      <c r="K37" s="91">
        <f t="shared" si="3"/>
        <v>-98.577545244953143</v>
      </c>
      <c r="L37" s="135" t="s">
        <v>6</v>
      </c>
      <c r="M37" s="227">
        <f t="shared" si="2"/>
        <v>0.67028469750889685</v>
      </c>
    </row>
    <row r="38" spans="1:13" ht="13" customHeight="1" x14ac:dyDescent="0.3">
      <c r="A38" s="19" t="s">
        <v>33</v>
      </c>
      <c r="B38" s="42">
        <v>2676</v>
      </c>
      <c r="C38" s="224">
        <v>34464</v>
      </c>
      <c r="D38" s="225">
        <v>-42.017232981736541</v>
      </c>
      <c r="E38" s="226">
        <v>24707.599999999999</v>
      </c>
      <c r="F38" s="227">
        <v>31014</v>
      </c>
      <c r="G38" s="91">
        <f t="shared" si="0"/>
        <v>25.524130227136599</v>
      </c>
      <c r="H38" s="135" t="s">
        <v>151</v>
      </c>
      <c r="I38" s="228">
        <v>197281.33</v>
      </c>
      <c r="J38" s="227">
        <v>169697.99</v>
      </c>
      <c r="K38" s="91">
        <f t="shared" si="3"/>
        <v>-13.981728529506565</v>
      </c>
      <c r="L38" s="135" t="s">
        <v>6</v>
      </c>
      <c r="M38" s="227">
        <f t="shared" si="2"/>
        <v>63.414794469357247</v>
      </c>
    </row>
    <row r="39" spans="1:13" ht="13" customHeight="1" x14ac:dyDescent="0.3">
      <c r="A39" s="19" t="s">
        <v>34</v>
      </c>
      <c r="B39" s="42">
        <v>968</v>
      </c>
      <c r="C39" s="224">
        <v>34776.5</v>
      </c>
      <c r="D39" s="225">
        <v>-15.23508908767397</v>
      </c>
      <c r="E39" s="226">
        <v>17419.05</v>
      </c>
      <c r="F39" s="227">
        <v>14935.5</v>
      </c>
      <c r="G39" s="91">
        <f t="shared" si="0"/>
        <v>-14.257666175824735</v>
      </c>
      <c r="H39" s="135" t="s">
        <v>6</v>
      </c>
      <c r="I39" s="228">
        <v>52410.2</v>
      </c>
      <c r="J39" s="227">
        <v>83332.350000000006</v>
      </c>
      <c r="K39" s="91">
        <f t="shared" si="3"/>
        <v>59.000251859370898</v>
      </c>
      <c r="L39" s="135" t="s">
        <v>151</v>
      </c>
      <c r="M39" s="227">
        <f t="shared" si="2"/>
        <v>86.087138429752073</v>
      </c>
    </row>
    <row r="40" spans="1:13" ht="13" customHeight="1" x14ac:dyDescent="0.3">
      <c r="A40" s="19" t="s">
        <v>35</v>
      </c>
      <c r="B40" s="42">
        <v>1927</v>
      </c>
      <c r="C40" s="224">
        <v>21336</v>
      </c>
      <c r="D40" s="225">
        <v>18.876755070202812</v>
      </c>
      <c r="E40" s="226">
        <v>10328</v>
      </c>
      <c r="F40" s="227">
        <v>21336</v>
      </c>
      <c r="G40" s="104" t="s">
        <v>98</v>
      </c>
      <c r="H40" s="135" t="s">
        <v>151</v>
      </c>
      <c r="I40" s="228">
        <v>120311.8</v>
      </c>
      <c r="J40" s="227">
        <v>146008.04999999999</v>
      </c>
      <c r="K40" s="91">
        <f t="shared" si="3"/>
        <v>21.358046342918978</v>
      </c>
      <c r="L40" s="135" t="s">
        <v>151</v>
      </c>
      <c r="M40" s="227">
        <f t="shared" si="2"/>
        <v>75.769615983393876</v>
      </c>
    </row>
    <row r="41" spans="1:13" ht="13" customHeight="1" x14ac:dyDescent="0.3">
      <c r="A41" s="19" t="s">
        <v>36</v>
      </c>
      <c r="B41" s="42">
        <v>1601</v>
      </c>
      <c r="C41" s="224">
        <v>31268</v>
      </c>
      <c r="D41" s="225">
        <v>-1.8377943955747322</v>
      </c>
      <c r="E41" s="226">
        <v>4403.3999999999996</v>
      </c>
      <c r="F41" s="227">
        <v>18623</v>
      </c>
      <c r="G41" s="104" t="s">
        <v>98</v>
      </c>
      <c r="H41" s="135" t="s">
        <v>151</v>
      </c>
      <c r="I41" s="228">
        <v>14681.12</v>
      </c>
      <c r="J41" s="227">
        <v>75929.25</v>
      </c>
      <c r="K41" s="104" t="s">
        <v>98</v>
      </c>
      <c r="L41" s="135" t="s">
        <v>151</v>
      </c>
      <c r="M41" s="227">
        <f t="shared" si="2"/>
        <v>47.426139912554653</v>
      </c>
    </row>
    <row r="42" spans="1:13" ht="13" customHeight="1" x14ac:dyDescent="0.3">
      <c r="A42" s="19" t="s">
        <v>37</v>
      </c>
      <c r="B42" s="42">
        <v>3497</v>
      </c>
      <c r="C42" s="224">
        <v>154677.15</v>
      </c>
      <c r="D42" s="225">
        <v>62.433853821540012</v>
      </c>
      <c r="E42" s="226">
        <v>67931.839999999997</v>
      </c>
      <c r="F42" s="227">
        <v>105433.55</v>
      </c>
      <c r="G42" s="91">
        <f t="shared" si="0"/>
        <v>55.204908331645377</v>
      </c>
      <c r="H42" s="135" t="s">
        <v>151</v>
      </c>
      <c r="I42" s="228">
        <v>670625.74</v>
      </c>
      <c r="J42" s="227">
        <v>752668.31</v>
      </c>
      <c r="K42" s="91">
        <f t="shared" si="3"/>
        <v>12.233734124192729</v>
      </c>
      <c r="L42" s="135" t="s">
        <v>151</v>
      </c>
      <c r="M42" s="227">
        <f t="shared" si="2"/>
        <v>215.23257363454391</v>
      </c>
    </row>
    <row r="43" spans="1:13" ht="13" customHeight="1" x14ac:dyDescent="0.3">
      <c r="A43" s="19" t="s">
        <v>38</v>
      </c>
      <c r="B43" s="42">
        <v>1112</v>
      </c>
      <c r="C43" s="224">
        <v>24000</v>
      </c>
      <c r="D43" s="225">
        <v>0</v>
      </c>
      <c r="E43" s="226">
        <v>0</v>
      </c>
      <c r="F43" s="227">
        <v>0</v>
      </c>
      <c r="G43" s="91">
        <v>0</v>
      </c>
      <c r="H43" s="135" t="s">
        <v>21</v>
      </c>
      <c r="I43" s="228">
        <v>20128.5</v>
      </c>
      <c r="J43" s="227">
        <v>40766.75</v>
      </c>
      <c r="K43" s="104" t="s">
        <v>98</v>
      </c>
      <c r="L43" s="135" t="s">
        <v>151</v>
      </c>
      <c r="M43" s="227">
        <f t="shared" si="2"/>
        <v>36.660746402877699</v>
      </c>
    </row>
    <row r="44" spans="1:13" ht="13" customHeight="1" x14ac:dyDescent="0.3">
      <c r="A44" s="19" t="s">
        <v>39</v>
      </c>
      <c r="B44" s="42">
        <v>1307</v>
      </c>
      <c r="C44" s="224">
        <v>12924.6</v>
      </c>
      <c r="D44" s="104" t="s">
        <v>98</v>
      </c>
      <c r="E44" s="226">
        <v>-2100</v>
      </c>
      <c r="F44" s="227">
        <v>9616.6</v>
      </c>
      <c r="G44" s="104" t="s">
        <v>120</v>
      </c>
      <c r="H44" s="135" t="s">
        <v>151</v>
      </c>
      <c r="I44" s="228">
        <v>116263.65</v>
      </c>
      <c r="J44" s="227">
        <v>-12875.65</v>
      </c>
      <c r="K44" s="104" t="s">
        <v>120</v>
      </c>
      <c r="L44" s="135" t="s">
        <v>6</v>
      </c>
      <c r="M44" s="227">
        <f t="shared" si="2"/>
        <v>-9.8513006885998475</v>
      </c>
    </row>
    <row r="45" spans="1:13" ht="13" customHeight="1" x14ac:dyDescent="0.3">
      <c r="A45" s="19" t="s">
        <v>40</v>
      </c>
      <c r="B45" s="42">
        <v>1060</v>
      </c>
      <c r="C45" s="224">
        <v>10560</v>
      </c>
      <c r="D45" s="225">
        <v>-53.004005340453944</v>
      </c>
      <c r="E45" s="226">
        <v>17472</v>
      </c>
      <c r="F45" s="227">
        <v>8892</v>
      </c>
      <c r="G45" s="91">
        <f t="shared" si="0"/>
        <v>-49.107142857142861</v>
      </c>
      <c r="H45" s="135" t="s">
        <v>6</v>
      </c>
      <c r="I45" s="228">
        <v>53343</v>
      </c>
      <c r="J45" s="227">
        <v>76832.399999999994</v>
      </c>
      <c r="K45" s="91">
        <f t="shared" si="3"/>
        <v>44.034643720825592</v>
      </c>
      <c r="L45" s="135" t="s">
        <v>151</v>
      </c>
      <c r="M45" s="227">
        <f t="shared" si="2"/>
        <v>72.483396226415095</v>
      </c>
    </row>
    <row r="46" spans="1:13" ht="13" customHeight="1" x14ac:dyDescent="0.3">
      <c r="A46" s="19" t="s">
        <v>41</v>
      </c>
      <c r="B46" s="42">
        <v>1619</v>
      </c>
      <c r="C46" s="224">
        <v>7370.3</v>
      </c>
      <c r="D46" s="225">
        <v>-73.903468006493767</v>
      </c>
      <c r="E46" s="226">
        <v>18936.400000000001</v>
      </c>
      <c r="F46" s="227">
        <v>-11273.65</v>
      </c>
      <c r="G46" s="104" t="s">
        <v>120</v>
      </c>
      <c r="H46" s="135" t="s">
        <v>6</v>
      </c>
      <c r="I46" s="228">
        <v>127297.85</v>
      </c>
      <c r="J46" s="227">
        <v>100277.2</v>
      </c>
      <c r="K46" s="91">
        <f t="shared" si="3"/>
        <v>-21.22632079017832</v>
      </c>
      <c r="L46" s="135" t="s">
        <v>6</v>
      </c>
      <c r="M46" s="227">
        <f t="shared" si="2"/>
        <v>61.937739345274856</v>
      </c>
    </row>
    <row r="47" spans="1:13" ht="13" customHeight="1" x14ac:dyDescent="0.3">
      <c r="A47" s="19" t="s">
        <v>121</v>
      </c>
      <c r="B47" s="42">
        <v>1230</v>
      </c>
      <c r="C47" s="224">
        <v>46947.3</v>
      </c>
      <c r="D47" s="225">
        <v>77.83068181818183</v>
      </c>
      <c r="E47" s="226">
        <v>4750</v>
      </c>
      <c r="F47" s="227">
        <v>4536</v>
      </c>
      <c r="G47" s="91">
        <f t="shared" si="0"/>
        <v>-4.5052631578947349</v>
      </c>
      <c r="H47" s="135" t="s">
        <v>6</v>
      </c>
      <c r="I47" s="228">
        <v>17724.8</v>
      </c>
      <c r="J47" s="227">
        <v>71681.3</v>
      </c>
      <c r="K47" s="104" t="s">
        <v>98</v>
      </c>
      <c r="L47" s="135" t="s">
        <v>151</v>
      </c>
      <c r="M47" s="227">
        <f t="shared" si="2"/>
        <v>58.277479674796751</v>
      </c>
    </row>
    <row r="48" spans="1:13" ht="13" customHeight="1" x14ac:dyDescent="0.3">
      <c r="B48" s="42"/>
      <c r="C48" s="224"/>
      <c r="D48" s="225"/>
      <c r="E48" s="226"/>
      <c r="F48" s="227"/>
      <c r="G48" s="91"/>
      <c r="H48" s="153"/>
      <c r="I48" s="91"/>
      <c r="J48" s="157"/>
      <c r="K48" s="91"/>
      <c r="L48" s="153"/>
      <c r="M48" s="157"/>
    </row>
    <row r="49" spans="1:13" ht="13" customHeight="1" x14ac:dyDescent="0.3">
      <c r="A49" s="18" t="s">
        <v>43</v>
      </c>
      <c r="B49" s="46">
        <v>42336</v>
      </c>
      <c r="C49" s="222">
        <f>SUM(C50:C63)</f>
        <v>1223723</v>
      </c>
      <c r="D49" s="103">
        <v>-7.7922917733719066</v>
      </c>
      <c r="E49" s="222">
        <f>SUM(E50:E63)</f>
        <v>588682.02</v>
      </c>
      <c r="F49" s="223">
        <f>SUM(F50:F63)</f>
        <v>496049.72</v>
      </c>
      <c r="G49" s="156">
        <f t="shared" si="0"/>
        <v>-15.735540895235777</v>
      </c>
      <c r="H49" s="220" t="s">
        <v>6</v>
      </c>
      <c r="I49" s="223">
        <f>SUM(I50:I63)</f>
        <v>3660342.11</v>
      </c>
      <c r="J49" s="223">
        <f>SUM(J50:J63)</f>
        <v>3231173.5500000003</v>
      </c>
      <c r="K49" s="156">
        <f t="shared" ref="K49:K63" si="4">(J49/I49-1)*100</f>
        <v>-11.724820989478479</v>
      </c>
      <c r="L49" s="220" t="s">
        <v>6</v>
      </c>
      <c r="M49" s="223">
        <f t="shared" si="2"/>
        <v>76.322126558956924</v>
      </c>
    </row>
    <row r="50" spans="1:13" ht="14.25" customHeight="1" x14ac:dyDescent="0.3">
      <c r="A50" s="19" t="s">
        <v>44</v>
      </c>
      <c r="B50" s="42">
        <v>1980</v>
      </c>
      <c r="C50" s="224">
        <v>59815.6</v>
      </c>
      <c r="D50" s="225">
        <v>-13.801183411487694</v>
      </c>
      <c r="E50" s="226">
        <v>29324.7</v>
      </c>
      <c r="F50" s="227">
        <v>37181.599999999999</v>
      </c>
      <c r="G50" s="91">
        <f t="shared" si="0"/>
        <v>26.79277196356653</v>
      </c>
      <c r="H50" s="135" t="s">
        <v>151</v>
      </c>
      <c r="I50" s="228">
        <v>84950.78</v>
      </c>
      <c r="J50" s="227">
        <v>164478.69</v>
      </c>
      <c r="K50" s="91">
        <f t="shared" si="4"/>
        <v>93.616456493983932</v>
      </c>
      <c r="L50" s="135" t="s">
        <v>151</v>
      </c>
      <c r="M50" s="227">
        <f t="shared" si="2"/>
        <v>83.070045454545451</v>
      </c>
    </row>
    <row r="51" spans="1:13" ht="13" customHeight="1" x14ac:dyDescent="0.3">
      <c r="A51" s="19" t="s">
        <v>122</v>
      </c>
      <c r="B51" s="42">
        <v>2096</v>
      </c>
      <c r="C51" s="224">
        <v>39241.4</v>
      </c>
      <c r="D51" s="225">
        <v>-26.748800657071925</v>
      </c>
      <c r="E51" s="226">
        <v>35868.400000000001</v>
      </c>
      <c r="F51" s="227">
        <v>25001.4</v>
      </c>
      <c r="G51" s="91">
        <f t="shared" si="0"/>
        <v>-30.296862976882156</v>
      </c>
      <c r="H51" s="135" t="s">
        <v>6</v>
      </c>
      <c r="I51" s="228">
        <v>284283.34999999998</v>
      </c>
      <c r="J51" s="227">
        <v>236109.29</v>
      </c>
      <c r="K51" s="91">
        <f t="shared" si="4"/>
        <v>-16.945790177300214</v>
      </c>
      <c r="L51" s="135" t="s">
        <v>6</v>
      </c>
      <c r="M51" s="227">
        <f t="shared" si="2"/>
        <v>112.64756202290077</v>
      </c>
    </row>
    <row r="52" spans="1:13" ht="13" customHeight="1" x14ac:dyDescent="0.3">
      <c r="A52" s="19" t="s">
        <v>46</v>
      </c>
      <c r="B52" s="42">
        <v>2874</v>
      </c>
      <c r="C52" s="229">
        <v>36745.35</v>
      </c>
      <c r="D52" s="225">
        <v>7.2741046952591981</v>
      </c>
      <c r="E52" s="226">
        <v>6592.95</v>
      </c>
      <c r="F52" s="230">
        <v>9594.0499999999993</v>
      </c>
      <c r="G52" s="91">
        <f t="shared" si="0"/>
        <v>45.519835581947362</v>
      </c>
      <c r="H52" s="135" t="s">
        <v>151</v>
      </c>
      <c r="I52" s="228">
        <v>282503.09999999998</v>
      </c>
      <c r="J52" s="227">
        <v>233796.44</v>
      </c>
      <c r="K52" s="91">
        <f t="shared" si="4"/>
        <v>-17.241106380779534</v>
      </c>
      <c r="L52" s="135" t="s">
        <v>6</v>
      </c>
      <c r="M52" s="227">
        <f t="shared" si="2"/>
        <v>81.348796102992353</v>
      </c>
    </row>
    <row r="53" spans="1:13" ht="13" customHeight="1" x14ac:dyDescent="0.3">
      <c r="A53" s="19" t="s">
        <v>47</v>
      </c>
      <c r="B53" s="42">
        <v>307</v>
      </c>
      <c r="C53" s="224">
        <v>8400</v>
      </c>
      <c r="D53" s="225">
        <v>0</v>
      </c>
      <c r="E53" s="226">
        <v>3465.1</v>
      </c>
      <c r="F53" s="230">
        <v>5679.75</v>
      </c>
      <c r="G53" s="91">
        <f t="shared" si="0"/>
        <v>63.91301838330785</v>
      </c>
      <c r="H53" s="135" t="s">
        <v>151</v>
      </c>
      <c r="I53" s="228">
        <v>29959.1</v>
      </c>
      <c r="J53" s="227">
        <v>20149.849999999999</v>
      </c>
      <c r="K53" s="91">
        <f t="shared" si="4"/>
        <v>-32.742138448751803</v>
      </c>
      <c r="L53" s="135" t="s">
        <v>6</v>
      </c>
      <c r="M53" s="227">
        <f t="shared" si="2"/>
        <v>65.634690553745926</v>
      </c>
    </row>
    <row r="54" spans="1:13" ht="13" customHeight="1" x14ac:dyDescent="0.3">
      <c r="A54" s="19" t="s">
        <v>48</v>
      </c>
      <c r="B54" s="42">
        <v>1443</v>
      </c>
      <c r="C54" s="224">
        <v>38673.199999999997</v>
      </c>
      <c r="D54" s="225">
        <v>-26.921666962709889</v>
      </c>
      <c r="E54" s="226">
        <v>15043.8</v>
      </c>
      <c r="F54" s="227">
        <v>4723.8500000000004</v>
      </c>
      <c r="G54" s="91">
        <f t="shared" si="0"/>
        <v>-68.599356545553647</v>
      </c>
      <c r="H54" s="135" t="s">
        <v>6</v>
      </c>
      <c r="I54" s="228">
        <v>70041.14</v>
      </c>
      <c r="J54" s="227">
        <v>83037.95</v>
      </c>
      <c r="K54" s="91">
        <f t="shared" si="4"/>
        <v>18.5559658223724</v>
      </c>
      <c r="L54" s="135" t="s">
        <v>151</v>
      </c>
      <c r="M54" s="227">
        <f t="shared" si="2"/>
        <v>57.545356895356896</v>
      </c>
    </row>
    <row r="55" spans="1:13" ht="13" customHeight="1" x14ac:dyDescent="0.3">
      <c r="A55" s="19" t="s">
        <v>49</v>
      </c>
      <c r="B55" s="42">
        <v>2285</v>
      </c>
      <c r="C55" s="224">
        <v>53441.9</v>
      </c>
      <c r="D55" s="225">
        <v>-29.435104787256506</v>
      </c>
      <c r="E55" s="226">
        <v>49707.85</v>
      </c>
      <c r="F55" s="230">
        <v>36091.370000000003</v>
      </c>
      <c r="G55" s="91">
        <f t="shared" si="0"/>
        <v>-27.393017400672115</v>
      </c>
      <c r="H55" s="135" t="s">
        <v>6</v>
      </c>
      <c r="I55" s="228">
        <v>116973.5</v>
      </c>
      <c r="J55" s="227">
        <v>94451.27</v>
      </c>
      <c r="K55" s="91">
        <f t="shared" si="4"/>
        <v>-19.25413020897895</v>
      </c>
      <c r="L55" s="135" t="s">
        <v>6</v>
      </c>
      <c r="M55" s="227">
        <f t="shared" si="2"/>
        <v>41.335347921225384</v>
      </c>
    </row>
    <row r="56" spans="1:13" ht="13" customHeight="1" x14ac:dyDescent="0.3">
      <c r="A56" s="19" t="s">
        <v>50</v>
      </c>
      <c r="B56" s="42">
        <v>19415</v>
      </c>
      <c r="C56" s="224">
        <v>728446.05</v>
      </c>
      <c r="D56" s="225">
        <v>-2.3828352488039051</v>
      </c>
      <c r="E56" s="226">
        <v>331592.96999999997</v>
      </c>
      <c r="F56" s="227">
        <v>310318.8</v>
      </c>
      <c r="G56" s="91">
        <f t="shared" si="0"/>
        <v>-6.4157481987630716</v>
      </c>
      <c r="H56" s="135" t="s">
        <v>6</v>
      </c>
      <c r="I56" s="228">
        <v>2149930.58</v>
      </c>
      <c r="J56" s="227">
        <v>1812856.95</v>
      </c>
      <c r="K56" s="91">
        <f t="shared" si="4"/>
        <v>-15.678349484195909</v>
      </c>
      <c r="L56" s="135" t="s">
        <v>6</v>
      </c>
      <c r="M56" s="227">
        <f t="shared" si="2"/>
        <v>93.374038114859644</v>
      </c>
    </row>
    <row r="57" spans="1:13" ht="13" customHeight="1" x14ac:dyDescent="0.3">
      <c r="A57" s="19" t="s">
        <v>51</v>
      </c>
      <c r="B57" s="42">
        <v>1119</v>
      </c>
      <c r="C57" s="224">
        <v>49607.9</v>
      </c>
      <c r="D57" s="225">
        <v>-5.2751071691123812</v>
      </c>
      <c r="E57" s="226">
        <v>17196.55</v>
      </c>
      <c r="F57" s="227">
        <v>-20724.95</v>
      </c>
      <c r="G57" s="104" t="s">
        <v>120</v>
      </c>
      <c r="H57" s="135" t="s">
        <v>6</v>
      </c>
      <c r="I57" s="228">
        <v>39142.5</v>
      </c>
      <c r="J57" s="227">
        <v>51093.1</v>
      </c>
      <c r="K57" s="91">
        <f t="shared" si="4"/>
        <v>30.531008494603039</v>
      </c>
      <c r="L57" s="135" t="s">
        <v>151</v>
      </c>
      <c r="M57" s="227">
        <f t="shared" si="2"/>
        <v>45.659606791778373</v>
      </c>
    </row>
    <row r="58" spans="1:13" ht="13" customHeight="1" x14ac:dyDescent="0.3">
      <c r="A58" s="19" t="s">
        <v>52</v>
      </c>
      <c r="B58" s="42">
        <v>1363</v>
      </c>
      <c r="C58" s="224">
        <v>0</v>
      </c>
      <c r="D58" s="225">
        <v>-100</v>
      </c>
      <c r="E58" s="226">
        <v>-1565</v>
      </c>
      <c r="F58" s="227">
        <v>0</v>
      </c>
      <c r="G58" s="91">
        <f t="shared" si="0"/>
        <v>-100</v>
      </c>
      <c r="H58" s="135" t="s">
        <v>151</v>
      </c>
      <c r="I58" s="228">
        <v>168563.6</v>
      </c>
      <c r="J58" s="227">
        <v>54417.15</v>
      </c>
      <c r="K58" s="91">
        <f t="shared" si="4"/>
        <v>-67.717140592630926</v>
      </c>
      <c r="L58" s="135" t="s">
        <v>6</v>
      </c>
      <c r="M58" s="227">
        <f t="shared" si="2"/>
        <v>39.924541452677914</v>
      </c>
    </row>
    <row r="59" spans="1:13" ht="13" customHeight="1" x14ac:dyDescent="0.3">
      <c r="A59" s="19" t="s">
        <v>53</v>
      </c>
      <c r="B59" s="42">
        <v>2867</v>
      </c>
      <c r="C59" s="224">
        <v>37480</v>
      </c>
      <c r="D59" s="225">
        <v>-10.506208213944602</v>
      </c>
      <c r="E59" s="226">
        <v>40480</v>
      </c>
      <c r="F59" s="227">
        <v>26280</v>
      </c>
      <c r="G59" s="91">
        <f t="shared" si="0"/>
        <v>-35.079051383399204</v>
      </c>
      <c r="H59" s="135" t="s">
        <v>6</v>
      </c>
      <c r="I59" s="228">
        <v>59203.3</v>
      </c>
      <c r="J59" s="227">
        <v>88766.2</v>
      </c>
      <c r="K59" s="91">
        <f t="shared" si="4"/>
        <v>49.934547567449769</v>
      </c>
      <c r="L59" s="135" t="s">
        <v>151</v>
      </c>
      <c r="M59" s="227">
        <f t="shared" si="2"/>
        <v>30.96135333100802</v>
      </c>
    </row>
    <row r="60" spans="1:13" ht="13" customHeight="1" x14ac:dyDescent="0.3">
      <c r="A60" s="19" t="s">
        <v>54</v>
      </c>
      <c r="B60" s="42">
        <v>396</v>
      </c>
      <c r="C60" s="224">
        <v>7200</v>
      </c>
      <c r="D60" s="225">
        <v>0</v>
      </c>
      <c r="E60" s="226">
        <v>0</v>
      </c>
      <c r="F60" s="227">
        <v>0</v>
      </c>
      <c r="G60" s="91">
        <v>0</v>
      </c>
      <c r="H60" s="135" t="s">
        <v>21</v>
      </c>
      <c r="I60" s="228">
        <v>38460</v>
      </c>
      <c r="J60" s="227">
        <v>-5564</v>
      </c>
      <c r="K60" s="104" t="s">
        <v>120</v>
      </c>
      <c r="L60" s="135" t="s">
        <v>6</v>
      </c>
      <c r="M60" s="227">
        <f t="shared" si="2"/>
        <v>-14.05050505050505</v>
      </c>
    </row>
    <row r="61" spans="1:13" ht="13" customHeight="1" x14ac:dyDescent="0.3">
      <c r="A61" s="19" t="s">
        <v>55</v>
      </c>
      <c r="B61" s="42">
        <v>1278</v>
      </c>
      <c r="C61" s="224">
        <v>48301.599999999999</v>
      </c>
      <c r="D61" s="225">
        <v>51.446058143326567</v>
      </c>
      <c r="E61" s="226">
        <v>25573.599999999999</v>
      </c>
      <c r="F61" s="227">
        <v>37130.6</v>
      </c>
      <c r="G61" s="91">
        <f t="shared" si="0"/>
        <v>45.191134607564052</v>
      </c>
      <c r="H61" s="135" t="s">
        <v>151</v>
      </c>
      <c r="I61" s="228">
        <v>122331.46</v>
      </c>
      <c r="J61" s="227">
        <v>74079.47</v>
      </c>
      <c r="K61" s="91">
        <f t="shared" si="4"/>
        <v>-39.443647611170505</v>
      </c>
      <c r="L61" s="135" t="s">
        <v>6</v>
      </c>
      <c r="M61" s="227">
        <f t="shared" si="2"/>
        <v>57.965156494522695</v>
      </c>
    </row>
    <row r="62" spans="1:13" ht="13" customHeight="1" x14ac:dyDescent="0.3">
      <c r="A62" s="19" t="s">
        <v>56</v>
      </c>
      <c r="B62" s="42">
        <v>3926</v>
      </c>
      <c r="C62" s="224">
        <v>100770</v>
      </c>
      <c r="D62" s="225">
        <v>-16.082343731783276</v>
      </c>
      <c r="E62" s="226">
        <v>20869.099999999999</v>
      </c>
      <c r="F62" s="227">
        <v>10973.25</v>
      </c>
      <c r="G62" s="91">
        <f t="shared" si="0"/>
        <v>-47.418671624554968</v>
      </c>
      <c r="H62" s="135" t="s">
        <v>6</v>
      </c>
      <c r="I62" s="228">
        <v>156941.6</v>
      </c>
      <c r="J62" s="227">
        <v>315402.89</v>
      </c>
      <c r="K62" s="104" t="s">
        <v>98</v>
      </c>
      <c r="L62" s="135" t="s">
        <v>151</v>
      </c>
      <c r="M62" s="227">
        <f t="shared" si="2"/>
        <v>80.336956189505855</v>
      </c>
    </row>
    <row r="63" spans="1:13" ht="13" customHeight="1" x14ac:dyDescent="0.3">
      <c r="A63" s="19" t="s">
        <v>57</v>
      </c>
      <c r="B63" s="42">
        <v>987</v>
      </c>
      <c r="C63" s="224">
        <v>15600</v>
      </c>
      <c r="D63" s="225">
        <v>-6.2049062049062016</v>
      </c>
      <c r="E63" s="226">
        <v>14532</v>
      </c>
      <c r="F63" s="227">
        <v>13800</v>
      </c>
      <c r="G63" s="91">
        <f t="shared" si="0"/>
        <v>-5.0371593724194863</v>
      </c>
      <c r="H63" s="135" t="s">
        <v>6</v>
      </c>
      <c r="I63" s="228">
        <v>57058.1</v>
      </c>
      <c r="J63" s="227">
        <v>8098.3</v>
      </c>
      <c r="K63" s="91">
        <f t="shared" si="4"/>
        <v>-85.806923118715829</v>
      </c>
      <c r="L63" s="135" t="s">
        <v>6</v>
      </c>
      <c r="M63" s="227">
        <f t="shared" si="2"/>
        <v>8.2049645390070918</v>
      </c>
    </row>
    <row r="64" spans="1:13" ht="13" customHeight="1" x14ac:dyDescent="0.3">
      <c r="B64" s="42"/>
      <c r="C64" s="224"/>
      <c r="D64" s="225"/>
      <c r="E64" s="226"/>
      <c r="F64" s="227"/>
      <c r="G64" s="91"/>
      <c r="H64" s="153"/>
      <c r="I64" s="91"/>
      <c r="J64" s="157"/>
      <c r="K64" s="91"/>
      <c r="L64" s="153"/>
      <c r="M64" s="157"/>
    </row>
    <row r="65" spans="1:13" ht="13" customHeight="1" x14ac:dyDescent="0.3">
      <c r="A65" s="18" t="s">
        <v>58</v>
      </c>
      <c r="B65" s="46">
        <v>41819</v>
      </c>
      <c r="C65" s="222">
        <f>SUM(C66:C78)</f>
        <v>1020018.4</v>
      </c>
      <c r="D65" s="103">
        <v>-10.559791345018365</v>
      </c>
      <c r="E65" s="222">
        <f>SUM(E66:E78)</f>
        <v>279549.93999999994</v>
      </c>
      <c r="F65" s="223">
        <f>SUM(F66:F78)</f>
        <v>260182.05</v>
      </c>
      <c r="G65" s="156">
        <f t="shared" si="0"/>
        <v>-6.928239727041241</v>
      </c>
      <c r="H65" s="220" t="s">
        <v>6</v>
      </c>
      <c r="I65" s="223">
        <f>SUM(I66:I78)</f>
        <v>3316791.69</v>
      </c>
      <c r="J65" s="223">
        <f>SUM(J66:J78)</f>
        <v>3256930.3300000005</v>
      </c>
      <c r="K65" s="156">
        <f t="shared" ref="K65:K78" si="5">(J65/I65-1)*100</f>
        <v>-1.8047970929401136</v>
      </c>
      <c r="L65" s="220" t="s">
        <v>6</v>
      </c>
      <c r="M65" s="223">
        <f t="shared" si="2"/>
        <v>77.881592816662291</v>
      </c>
    </row>
    <row r="66" spans="1:13" ht="13" customHeight="1" x14ac:dyDescent="0.3">
      <c r="A66" s="19" t="s">
        <v>59</v>
      </c>
      <c r="B66" s="42">
        <v>8047</v>
      </c>
      <c r="C66" s="224">
        <v>255241.95</v>
      </c>
      <c r="D66" s="225">
        <v>-10.119570271722122</v>
      </c>
      <c r="E66" s="226">
        <v>2225.5</v>
      </c>
      <c r="F66" s="227">
        <v>62818.8</v>
      </c>
      <c r="G66" s="104" t="s">
        <v>98</v>
      </c>
      <c r="H66" s="135" t="s">
        <v>151</v>
      </c>
      <c r="I66" s="228">
        <v>349350.09</v>
      </c>
      <c r="J66" s="227">
        <v>178813.54</v>
      </c>
      <c r="K66" s="91">
        <f t="shared" si="5"/>
        <v>-48.815373140450603</v>
      </c>
      <c r="L66" s="135" t="s">
        <v>6</v>
      </c>
      <c r="M66" s="227">
        <f t="shared" si="2"/>
        <v>22.221143283211134</v>
      </c>
    </row>
    <row r="67" spans="1:13" ht="13" customHeight="1" x14ac:dyDescent="0.3">
      <c r="A67" s="19" t="s">
        <v>60</v>
      </c>
      <c r="B67" s="42">
        <v>1051</v>
      </c>
      <c r="C67" s="224">
        <v>25490.95</v>
      </c>
      <c r="D67" s="104" t="s">
        <v>98</v>
      </c>
      <c r="E67" s="226">
        <v>-6256.85</v>
      </c>
      <c r="F67" s="230">
        <v>20881.95</v>
      </c>
      <c r="G67" s="104" t="s">
        <v>120</v>
      </c>
      <c r="H67" s="135" t="s">
        <v>151</v>
      </c>
      <c r="I67" s="228">
        <v>52136.55</v>
      </c>
      <c r="J67" s="227">
        <v>99199.35</v>
      </c>
      <c r="K67" s="91">
        <f t="shared" si="5"/>
        <v>90.268343417429804</v>
      </c>
      <c r="L67" s="135" t="s">
        <v>151</v>
      </c>
      <c r="M67" s="227">
        <f t="shared" si="2"/>
        <v>94.385680304471933</v>
      </c>
    </row>
    <row r="68" spans="1:13" ht="13" customHeight="1" x14ac:dyDescent="0.3">
      <c r="A68" s="19" t="s">
        <v>61</v>
      </c>
      <c r="B68" s="42">
        <v>2618</v>
      </c>
      <c r="C68" s="224">
        <v>19282.5</v>
      </c>
      <c r="D68" s="225">
        <v>-58.682600087423829</v>
      </c>
      <c r="E68" s="226">
        <v>18733.2</v>
      </c>
      <c r="F68" s="227">
        <v>10626.65</v>
      </c>
      <c r="G68" s="91">
        <f t="shared" si="0"/>
        <v>-43.273706574424018</v>
      </c>
      <c r="H68" s="135" t="s">
        <v>6</v>
      </c>
      <c r="I68" s="228">
        <v>213188.7</v>
      </c>
      <c r="J68" s="227">
        <v>225037.5</v>
      </c>
      <c r="K68" s="91">
        <f t="shared" si="5"/>
        <v>5.5578930778225955</v>
      </c>
      <c r="L68" s="135" t="s">
        <v>151</v>
      </c>
      <c r="M68" s="227">
        <f t="shared" si="2"/>
        <v>85.95779220779221</v>
      </c>
    </row>
    <row r="69" spans="1:13" ht="13" customHeight="1" x14ac:dyDescent="0.3">
      <c r="A69" s="19" t="s">
        <v>62</v>
      </c>
      <c r="B69" s="42">
        <v>685</v>
      </c>
      <c r="C69" s="224">
        <v>10668</v>
      </c>
      <c r="D69" s="225">
        <v>0.22547914317925244</v>
      </c>
      <c r="E69" s="226">
        <v>4671</v>
      </c>
      <c r="F69" s="227">
        <v>1891.45</v>
      </c>
      <c r="G69" s="91">
        <f t="shared" si="0"/>
        <v>-59.506529651038321</v>
      </c>
      <c r="H69" s="135" t="s">
        <v>6</v>
      </c>
      <c r="I69" s="228">
        <v>2606.5500000000002</v>
      </c>
      <c r="J69" s="227">
        <v>16444.55</v>
      </c>
      <c r="K69" s="104" t="s">
        <v>98</v>
      </c>
      <c r="L69" s="135" t="s">
        <v>151</v>
      </c>
      <c r="M69" s="227">
        <f t="shared" si="2"/>
        <v>24.006642335766422</v>
      </c>
    </row>
    <row r="70" spans="1:13" ht="13" customHeight="1" x14ac:dyDescent="0.3">
      <c r="A70" s="19" t="s">
        <v>63</v>
      </c>
      <c r="B70" s="42">
        <v>3844</v>
      </c>
      <c r="C70" s="224">
        <v>26713.25</v>
      </c>
      <c r="D70" s="225">
        <v>-56.904659731812131</v>
      </c>
      <c r="E70" s="226">
        <v>19030.900000000001</v>
      </c>
      <c r="F70" s="227">
        <v>13031.7</v>
      </c>
      <c r="G70" s="91">
        <f t="shared" si="0"/>
        <v>-31.5234697255516</v>
      </c>
      <c r="H70" s="135" t="s">
        <v>6</v>
      </c>
      <c r="I70" s="228">
        <v>306360.65999999997</v>
      </c>
      <c r="J70" s="227">
        <v>422080.9</v>
      </c>
      <c r="K70" s="91">
        <f t="shared" si="5"/>
        <v>37.772552128592515</v>
      </c>
      <c r="L70" s="135" t="s">
        <v>151</v>
      </c>
      <c r="M70" s="227">
        <f t="shared" si="2"/>
        <v>109.80252341311135</v>
      </c>
    </row>
    <row r="71" spans="1:13" ht="13" customHeight="1" x14ac:dyDescent="0.3">
      <c r="A71" s="19" t="s">
        <v>64</v>
      </c>
      <c r="B71" s="42">
        <v>2581</v>
      </c>
      <c r="C71" s="224">
        <v>29950</v>
      </c>
      <c r="D71" s="225">
        <v>34.479816802119359</v>
      </c>
      <c r="E71" s="226">
        <v>1821</v>
      </c>
      <c r="F71" s="227">
        <v>8350</v>
      </c>
      <c r="G71" s="104" t="s">
        <v>98</v>
      </c>
      <c r="H71" s="135" t="s">
        <v>151</v>
      </c>
      <c r="I71" s="228">
        <v>353923.4</v>
      </c>
      <c r="J71" s="230">
        <v>197939.25</v>
      </c>
      <c r="K71" s="91">
        <f t="shared" si="5"/>
        <v>-44.072855877853797</v>
      </c>
      <c r="L71" s="135" t="s">
        <v>6</v>
      </c>
      <c r="M71" s="230">
        <f t="shared" si="2"/>
        <v>76.690914374273532</v>
      </c>
    </row>
    <row r="72" spans="1:13" ht="13" customHeight="1" x14ac:dyDescent="0.3">
      <c r="A72" s="19" t="s">
        <v>65</v>
      </c>
      <c r="B72" s="42">
        <v>1101</v>
      </c>
      <c r="C72" s="224">
        <v>22202.7</v>
      </c>
      <c r="D72" s="225">
        <v>-15.037654406024703</v>
      </c>
      <c r="E72" s="226">
        <v>6932.4</v>
      </c>
      <c r="F72" s="227">
        <v>17402.7</v>
      </c>
      <c r="G72" s="104" t="s">
        <v>98</v>
      </c>
      <c r="H72" s="135" t="s">
        <v>151</v>
      </c>
      <c r="I72" s="228">
        <v>-6661</v>
      </c>
      <c r="J72" s="227">
        <v>66967.5</v>
      </c>
      <c r="K72" s="104" t="s">
        <v>120</v>
      </c>
      <c r="L72" s="135" t="s">
        <v>151</v>
      </c>
      <c r="M72" s="227">
        <f t="shared" si="2"/>
        <v>60.824250681198912</v>
      </c>
    </row>
    <row r="73" spans="1:13" ht="13" customHeight="1" x14ac:dyDescent="0.3">
      <c r="A73" s="19" t="s">
        <v>66</v>
      </c>
      <c r="B73" s="42">
        <v>4765</v>
      </c>
      <c r="C73" s="224">
        <v>146360.1</v>
      </c>
      <c r="D73" s="225">
        <v>-3.7665544952087182</v>
      </c>
      <c r="E73" s="226">
        <v>74788.5</v>
      </c>
      <c r="F73" s="227">
        <v>46088.95</v>
      </c>
      <c r="G73" s="91">
        <f t="shared" ref="G73:G98" si="6">(F73/E73-1)*100</f>
        <v>-38.374282142307983</v>
      </c>
      <c r="H73" s="135" t="s">
        <v>6</v>
      </c>
      <c r="I73" s="228">
        <v>576567.4</v>
      </c>
      <c r="J73" s="227">
        <v>490481</v>
      </c>
      <c r="K73" s="91">
        <f t="shared" si="5"/>
        <v>-14.930847633771871</v>
      </c>
      <c r="L73" s="135" t="s">
        <v>6</v>
      </c>
      <c r="M73" s="227">
        <f t="shared" si="2"/>
        <v>102.93410283315845</v>
      </c>
    </row>
    <row r="74" spans="1:13" ht="13" customHeight="1" x14ac:dyDescent="0.3">
      <c r="A74" s="19" t="s">
        <v>67</v>
      </c>
      <c r="B74" s="42">
        <v>2470</v>
      </c>
      <c r="C74" s="224">
        <v>104675.8</v>
      </c>
      <c r="D74" s="225">
        <v>-8.8301475298537042</v>
      </c>
      <c r="E74" s="226">
        <v>84635.75</v>
      </c>
      <c r="F74" s="227">
        <v>50614.05</v>
      </c>
      <c r="G74" s="91">
        <f t="shared" si="6"/>
        <v>-40.197788759478115</v>
      </c>
      <c r="H74" s="135" t="s">
        <v>6</v>
      </c>
      <c r="I74" s="228">
        <v>755422.1</v>
      </c>
      <c r="J74" s="227">
        <v>584886.94999999995</v>
      </c>
      <c r="K74" s="91">
        <f t="shared" si="5"/>
        <v>-22.574816119358964</v>
      </c>
      <c r="L74" s="135" t="s">
        <v>6</v>
      </c>
      <c r="M74" s="227">
        <f t="shared" ref="M74:M98" si="7">J74/B74</f>
        <v>236.79633603238864</v>
      </c>
    </row>
    <row r="75" spans="1:13" ht="13" customHeight="1" x14ac:dyDescent="0.3">
      <c r="A75" s="19" t="s">
        <v>68</v>
      </c>
      <c r="B75" s="42">
        <v>7039</v>
      </c>
      <c r="C75" s="224">
        <v>229416.8</v>
      </c>
      <c r="D75" s="225">
        <v>-8.7283919649469475</v>
      </c>
      <c r="E75" s="226">
        <v>42940.45</v>
      </c>
      <c r="F75" s="227">
        <v>15691.55</v>
      </c>
      <c r="G75" s="91">
        <f t="shared" si="6"/>
        <v>-63.45741602614784</v>
      </c>
      <c r="H75" s="135" t="s">
        <v>6</v>
      </c>
      <c r="I75" s="228">
        <v>401342.7</v>
      </c>
      <c r="J75" s="227">
        <v>485104.39</v>
      </c>
      <c r="K75" s="91">
        <f t="shared" si="5"/>
        <v>20.870365899267629</v>
      </c>
      <c r="L75" s="135" t="s">
        <v>151</v>
      </c>
      <c r="M75" s="227">
        <f t="shared" si="7"/>
        <v>68.916662878249753</v>
      </c>
    </row>
    <row r="76" spans="1:13" ht="13" customHeight="1" x14ac:dyDescent="0.3">
      <c r="A76" s="19" t="s">
        <v>69</v>
      </c>
      <c r="B76" s="42">
        <v>1382</v>
      </c>
      <c r="C76" s="224">
        <v>35615.199999999997</v>
      </c>
      <c r="D76" s="225">
        <v>-43.291058619344469</v>
      </c>
      <c r="E76" s="226">
        <v>36871.5</v>
      </c>
      <c r="F76" s="227">
        <v>8979.5499999999993</v>
      </c>
      <c r="G76" s="91">
        <f t="shared" si="6"/>
        <v>-75.646366434780248</v>
      </c>
      <c r="H76" s="135" t="s">
        <v>6</v>
      </c>
      <c r="I76" s="228">
        <v>-11348.35</v>
      </c>
      <c r="J76" s="227">
        <v>24527.95</v>
      </c>
      <c r="K76" s="104" t="s">
        <v>120</v>
      </c>
      <c r="L76" s="135" t="s">
        <v>151</v>
      </c>
      <c r="M76" s="227">
        <f t="shared" si="7"/>
        <v>17.748154848046312</v>
      </c>
    </row>
    <row r="77" spans="1:13" ht="13" customHeight="1" x14ac:dyDescent="0.3">
      <c r="A77" s="19" t="s">
        <v>70</v>
      </c>
      <c r="B77" s="42">
        <v>4160</v>
      </c>
      <c r="C77" s="224">
        <v>95127.3</v>
      </c>
      <c r="D77" s="225">
        <v>17.356715695194502</v>
      </c>
      <c r="E77" s="226">
        <v>8490.35</v>
      </c>
      <c r="F77" s="227">
        <v>6500.57</v>
      </c>
      <c r="G77" s="91">
        <f t="shared" si="6"/>
        <v>-23.435782977144648</v>
      </c>
      <c r="H77" s="135" t="s">
        <v>6</v>
      </c>
      <c r="I77" s="228">
        <v>255302.8</v>
      </c>
      <c r="J77" s="227">
        <v>373179.97</v>
      </c>
      <c r="K77" s="91">
        <f t="shared" si="5"/>
        <v>46.171514765995504</v>
      </c>
      <c r="L77" s="135" t="s">
        <v>151</v>
      </c>
      <c r="M77" s="227">
        <f t="shared" si="7"/>
        <v>89.7067235576923</v>
      </c>
    </row>
    <row r="78" spans="1:13" ht="13" customHeight="1" x14ac:dyDescent="0.3">
      <c r="A78" s="19" t="s">
        <v>71</v>
      </c>
      <c r="B78" s="42">
        <v>2076</v>
      </c>
      <c r="C78" s="224">
        <v>19273.849999999999</v>
      </c>
      <c r="D78" s="225">
        <v>-27.662253581917305</v>
      </c>
      <c r="E78" s="226">
        <v>-15333.76</v>
      </c>
      <c r="F78" s="227">
        <v>-2695.87</v>
      </c>
      <c r="G78" s="91">
        <f t="shared" si="6"/>
        <v>-82.418728348428559</v>
      </c>
      <c r="H78" s="135" t="s">
        <v>151</v>
      </c>
      <c r="I78" s="228">
        <v>68600.09</v>
      </c>
      <c r="J78" s="227">
        <v>92267.48</v>
      </c>
      <c r="K78" s="91">
        <f t="shared" si="5"/>
        <v>34.500523250042377</v>
      </c>
      <c r="L78" s="135" t="s">
        <v>151</v>
      </c>
      <c r="M78" s="227">
        <f t="shared" si="7"/>
        <v>44.444836223506741</v>
      </c>
    </row>
    <row r="79" spans="1:13" ht="13" customHeight="1" x14ac:dyDescent="0.3">
      <c r="A79" s="19"/>
      <c r="B79" s="42"/>
      <c r="C79" s="224"/>
      <c r="D79" s="225"/>
      <c r="E79" s="226"/>
      <c r="F79" s="227"/>
      <c r="G79" s="91"/>
      <c r="H79" s="153"/>
      <c r="I79" s="91"/>
      <c r="J79" s="157"/>
      <c r="K79" s="91"/>
      <c r="L79" s="153"/>
      <c r="M79" s="157"/>
    </row>
    <row r="80" spans="1:13" ht="13" customHeight="1" x14ac:dyDescent="0.3">
      <c r="A80" s="18" t="s">
        <v>72</v>
      </c>
      <c r="B80" s="46">
        <v>49913</v>
      </c>
      <c r="C80" s="222">
        <f>SUM(C81:C98)</f>
        <v>1125295.06</v>
      </c>
      <c r="D80" s="103">
        <v>-4.0476163982004483</v>
      </c>
      <c r="E80" s="222">
        <f>SUM(E81:E98)</f>
        <v>518838.94</v>
      </c>
      <c r="F80" s="223">
        <f>SUM(F81:F98)</f>
        <v>598161.04999999993</v>
      </c>
      <c r="G80" s="156">
        <f t="shared" si="6"/>
        <v>15.288387953302029</v>
      </c>
      <c r="H80" s="220" t="s">
        <v>151</v>
      </c>
      <c r="I80" s="223">
        <f>SUM(I81:I98)</f>
        <v>4399226.620000001</v>
      </c>
      <c r="J80" s="223">
        <f>SUM(J81:J98)</f>
        <v>4237511.26</v>
      </c>
      <c r="K80" s="156">
        <f t="shared" ref="K80:K98" si="8">(J80/I80-1)*100</f>
        <v>-3.6759952139042373</v>
      </c>
      <c r="L80" s="220" t="s">
        <v>6</v>
      </c>
      <c r="M80" s="223">
        <f t="shared" si="7"/>
        <v>84.897947628874235</v>
      </c>
    </row>
    <row r="81" spans="1:13" ht="13" customHeight="1" x14ac:dyDescent="0.3">
      <c r="A81" s="19" t="s">
        <v>73</v>
      </c>
      <c r="B81" s="42">
        <v>2325</v>
      </c>
      <c r="C81" s="224">
        <v>88839.1</v>
      </c>
      <c r="D81" s="225">
        <v>14.91133215195768</v>
      </c>
      <c r="E81" s="226">
        <v>23934.85</v>
      </c>
      <c r="F81" s="227">
        <v>34653.199999999997</v>
      </c>
      <c r="G81" s="91">
        <f t="shared" si="6"/>
        <v>44.781354384924079</v>
      </c>
      <c r="H81" s="135" t="s">
        <v>151</v>
      </c>
      <c r="I81" s="228">
        <v>208398.83</v>
      </c>
      <c r="J81" s="227">
        <v>212000.4</v>
      </c>
      <c r="K81" s="91">
        <f t="shared" si="8"/>
        <v>1.7282102783398479</v>
      </c>
      <c r="L81" s="135" t="s">
        <v>151</v>
      </c>
      <c r="M81" s="227">
        <f t="shared" si="7"/>
        <v>91.182967741935485</v>
      </c>
    </row>
    <row r="82" spans="1:13" ht="13" customHeight="1" x14ac:dyDescent="0.3">
      <c r="A82" s="19" t="s">
        <v>74</v>
      </c>
      <c r="B82" s="42">
        <v>1259</v>
      </c>
      <c r="C82" s="224">
        <v>36786</v>
      </c>
      <c r="D82" s="104" t="s">
        <v>98</v>
      </c>
      <c r="E82" s="226">
        <v>13219.65</v>
      </c>
      <c r="F82" s="227">
        <v>24986</v>
      </c>
      <c r="G82" s="91">
        <f t="shared" si="6"/>
        <v>89.006516813985243</v>
      </c>
      <c r="H82" s="135" t="s">
        <v>151</v>
      </c>
      <c r="I82" s="228">
        <v>107677.9</v>
      </c>
      <c r="J82" s="230">
        <v>110073.8</v>
      </c>
      <c r="K82" s="91">
        <f t="shared" si="8"/>
        <v>2.2250619672188998</v>
      </c>
      <c r="L82" s="135" t="s">
        <v>151</v>
      </c>
      <c r="M82" s="230">
        <f t="shared" si="7"/>
        <v>87.429547259729944</v>
      </c>
    </row>
    <row r="83" spans="1:13" ht="13" customHeight="1" x14ac:dyDescent="0.3">
      <c r="A83" s="19" t="s">
        <v>75</v>
      </c>
      <c r="B83" s="42">
        <v>3067</v>
      </c>
      <c r="C83" s="224">
        <v>35094.86</v>
      </c>
      <c r="D83" s="225">
        <v>-11.501765180552749</v>
      </c>
      <c r="E83" s="226">
        <v>16888.990000000002</v>
      </c>
      <c r="F83" s="227">
        <v>19022.86</v>
      </c>
      <c r="G83" s="91">
        <f t="shared" si="6"/>
        <v>12.634680937107534</v>
      </c>
      <c r="H83" s="135" t="s">
        <v>151</v>
      </c>
      <c r="I83" s="228">
        <v>160742.79</v>
      </c>
      <c r="J83" s="227">
        <v>236085.29</v>
      </c>
      <c r="K83" s="91">
        <f t="shared" si="8"/>
        <v>46.871464654806601</v>
      </c>
      <c r="L83" s="135" t="s">
        <v>151</v>
      </c>
      <c r="M83" s="227">
        <f t="shared" si="7"/>
        <v>76.975966742745356</v>
      </c>
    </row>
    <row r="84" spans="1:13" ht="13" customHeight="1" x14ac:dyDescent="0.3">
      <c r="A84" s="19" t="s">
        <v>76</v>
      </c>
      <c r="B84" s="42">
        <v>1298</v>
      </c>
      <c r="C84" s="224">
        <v>15490</v>
      </c>
      <c r="D84" s="225">
        <v>-17.065988488823447</v>
      </c>
      <c r="E84" s="226">
        <v>717.05</v>
      </c>
      <c r="F84" s="227">
        <v>8318.5499999999993</v>
      </c>
      <c r="G84" s="104" t="s">
        <v>98</v>
      </c>
      <c r="H84" s="135" t="s">
        <v>151</v>
      </c>
      <c r="I84" s="228">
        <v>-52810.879999999997</v>
      </c>
      <c r="J84" s="227">
        <v>-6966.9</v>
      </c>
      <c r="K84" s="91">
        <f t="shared" si="8"/>
        <v>-86.807832022492335</v>
      </c>
      <c r="L84" s="135" t="s">
        <v>6</v>
      </c>
      <c r="M84" s="227">
        <f t="shared" si="7"/>
        <v>-5.3674114021571642</v>
      </c>
    </row>
    <row r="85" spans="1:13" ht="13" customHeight="1" x14ac:dyDescent="0.3">
      <c r="A85" s="19" t="s">
        <v>77</v>
      </c>
      <c r="B85" s="42">
        <v>5462</v>
      </c>
      <c r="C85" s="224">
        <v>173832.4</v>
      </c>
      <c r="D85" s="225">
        <v>-0.8855632633361199</v>
      </c>
      <c r="E85" s="226">
        <v>164218.75</v>
      </c>
      <c r="F85" s="227">
        <v>127446.7</v>
      </c>
      <c r="G85" s="91">
        <f t="shared" si="6"/>
        <v>-22.39211417697431</v>
      </c>
      <c r="H85" s="135" t="s">
        <v>6</v>
      </c>
      <c r="I85" s="228">
        <v>1007902.8</v>
      </c>
      <c r="J85" s="227">
        <v>779189.15</v>
      </c>
      <c r="K85" s="91">
        <f t="shared" si="8"/>
        <v>-22.69203439061782</v>
      </c>
      <c r="L85" s="135" t="s">
        <v>6</v>
      </c>
      <c r="M85" s="227">
        <f t="shared" si="7"/>
        <v>142.65638044672281</v>
      </c>
    </row>
    <row r="86" spans="1:13" ht="13" customHeight="1" x14ac:dyDescent="0.3">
      <c r="A86" s="19" t="s">
        <v>78</v>
      </c>
      <c r="B86" s="42">
        <v>3259</v>
      </c>
      <c r="C86" s="224">
        <v>57617.75</v>
      </c>
      <c r="D86" s="225">
        <v>42.277818041739245</v>
      </c>
      <c r="E86" s="226">
        <v>10975.35</v>
      </c>
      <c r="F86" s="227">
        <v>54367.75</v>
      </c>
      <c r="G86" s="104" t="s">
        <v>98</v>
      </c>
      <c r="H86" s="135" t="s">
        <v>151</v>
      </c>
      <c r="I86" s="228">
        <v>287592.25</v>
      </c>
      <c r="J86" s="227">
        <v>343240.95</v>
      </c>
      <c r="K86" s="91">
        <f t="shared" si="8"/>
        <v>19.349860783800676</v>
      </c>
      <c r="L86" s="135" t="s">
        <v>151</v>
      </c>
      <c r="M86" s="227">
        <f t="shared" si="7"/>
        <v>105.32094200675054</v>
      </c>
    </row>
    <row r="87" spans="1:13" ht="13" customHeight="1" x14ac:dyDescent="0.3">
      <c r="A87" s="19" t="s">
        <v>79</v>
      </c>
      <c r="B87" s="42">
        <v>2109</v>
      </c>
      <c r="C87" s="224">
        <v>20950</v>
      </c>
      <c r="D87" s="225">
        <v>2.3189028678596513</v>
      </c>
      <c r="E87" s="226">
        <v>15372</v>
      </c>
      <c r="F87" s="230">
        <v>15830</v>
      </c>
      <c r="G87" s="91">
        <f t="shared" si="6"/>
        <v>2.9794431433775692</v>
      </c>
      <c r="H87" s="135" t="s">
        <v>151</v>
      </c>
      <c r="I87" s="228">
        <v>150340.79999999999</v>
      </c>
      <c r="J87" s="227">
        <v>235612.7</v>
      </c>
      <c r="K87" s="91">
        <f t="shared" si="8"/>
        <v>56.719067611719524</v>
      </c>
      <c r="L87" s="135" t="s">
        <v>151</v>
      </c>
      <c r="M87" s="227">
        <f t="shared" si="7"/>
        <v>111.71773352299668</v>
      </c>
    </row>
    <row r="88" spans="1:13" ht="13" customHeight="1" x14ac:dyDescent="0.3">
      <c r="A88" s="19" t="s">
        <v>80</v>
      </c>
      <c r="B88" s="42">
        <v>3176</v>
      </c>
      <c r="C88" s="224">
        <v>64317</v>
      </c>
      <c r="D88" s="225">
        <v>-39.061434093837647</v>
      </c>
      <c r="E88" s="226">
        <v>43373.25</v>
      </c>
      <c r="F88" s="227">
        <v>9799.9500000000007</v>
      </c>
      <c r="G88" s="91">
        <f t="shared" si="6"/>
        <v>-77.405543739516872</v>
      </c>
      <c r="H88" s="135" t="s">
        <v>6</v>
      </c>
      <c r="I88" s="228">
        <v>378183.53</v>
      </c>
      <c r="J88" s="227">
        <v>316858.27</v>
      </c>
      <c r="K88" s="91">
        <f t="shared" si="8"/>
        <v>-16.215740542693645</v>
      </c>
      <c r="L88" s="135" t="s">
        <v>6</v>
      </c>
      <c r="M88" s="227">
        <f t="shared" si="7"/>
        <v>99.76645780856424</v>
      </c>
    </row>
    <row r="89" spans="1:13" ht="13" customHeight="1" x14ac:dyDescent="0.3">
      <c r="A89" s="19" t="s">
        <v>123</v>
      </c>
      <c r="B89" s="42">
        <v>1824</v>
      </c>
      <c r="C89" s="224">
        <v>86132.1</v>
      </c>
      <c r="D89" s="225">
        <v>-15.065476777438114</v>
      </c>
      <c r="E89" s="226">
        <v>63536.55</v>
      </c>
      <c r="F89" s="227">
        <v>49456.1</v>
      </c>
      <c r="G89" s="91">
        <f t="shared" si="6"/>
        <v>-22.161181241348494</v>
      </c>
      <c r="H89" s="135" t="s">
        <v>6</v>
      </c>
      <c r="I89" s="228">
        <v>160488.22</v>
      </c>
      <c r="J89" s="227">
        <v>65115.55</v>
      </c>
      <c r="K89" s="91">
        <f t="shared" si="8"/>
        <v>-59.426585951292864</v>
      </c>
      <c r="L89" s="135" t="s">
        <v>6</v>
      </c>
      <c r="M89" s="227">
        <f t="shared" si="7"/>
        <v>35.699314692982455</v>
      </c>
    </row>
    <row r="90" spans="1:13" ht="13" customHeight="1" x14ac:dyDescent="0.3">
      <c r="A90" s="19" t="s">
        <v>82</v>
      </c>
      <c r="B90" s="42">
        <v>605</v>
      </c>
      <c r="C90" s="224">
        <v>3228.75</v>
      </c>
      <c r="D90" s="225">
        <v>-58.71216480607665</v>
      </c>
      <c r="E90" s="226">
        <v>5041.8500000000004</v>
      </c>
      <c r="F90" s="227">
        <v>600</v>
      </c>
      <c r="G90" s="91">
        <f t="shared" si="6"/>
        <v>-88.099606295308277</v>
      </c>
      <c r="H90" s="135" t="s">
        <v>6</v>
      </c>
      <c r="I90" s="228">
        <v>6443.35</v>
      </c>
      <c r="J90" s="227">
        <v>4291.05</v>
      </c>
      <c r="K90" s="91">
        <f t="shared" si="8"/>
        <v>-33.403431444822964</v>
      </c>
      <c r="L90" s="135" t="s">
        <v>6</v>
      </c>
      <c r="M90" s="227">
        <f t="shared" si="7"/>
        <v>7.0926446280991735</v>
      </c>
    </row>
    <row r="91" spans="1:13" ht="13" customHeight="1" x14ac:dyDescent="0.3">
      <c r="A91" s="19" t="s">
        <v>83</v>
      </c>
      <c r="B91" s="42">
        <v>3288</v>
      </c>
      <c r="C91" s="224">
        <v>63435.9</v>
      </c>
      <c r="D91" s="225">
        <v>-25.531563967578773</v>
      </c>
      <c r="E91" s="226">
        <v>-76438.05</v>
      </c>
      <c r="F91" s="230">
        <v>32388.85</v>
      </c>
      <c r="G91" s="104" t="s">
        <v>120</v>
      </c>
      <c r="H91" s="135" t="s">
        <v>151</v>
      </c>
      <c r="I91" s="228">
        <v>130749.45</v>
      </c>
      <c r="J91" s="227">
        <v>411639.33</v>
      </c>
      <c r="K91" s="104" t="s">
        <v>98</v>
      </c>
      <c r="L91" s="135" t="s">
        <v>151</v>
      </c>
      <c r="M91" s="227">
        <f t="shared" si="7"/>
        <v>125.19444343065695</v>
      </c>
    </row>
    <row r="92" spans="1:13" ht="13" customHeight="1" x14ac:dyDescent="0.3">
      <c r="A92" s="19" t="s">
        <v>84</v>
      </c>
      <c r="B92" s="42">
        <v>2480</v>
      </c>
      <c r="C92" s="224">
        <v>52240.25</v>
      </c>
      <c r="D92" s="225">
        <v>-25.559724355704251</v>
      </c>
      <c r="E92" s="226">
        <v>42564.1</v>
      </c>
      <c r="F92" s="227">
        <v>22207.8</v>
      </c>
      <c r="G92" s="91">
        <f t="shared" si="6"/>
        <v>-47.825045049701508</v>
      </c>
      <c r="H92" s="135" t="s">
        <v>6</v>
      </c>
      <c r="I92" s="228">
        <v>346065.5</v>
      </c>
      <c r="J92" s="227">
        <v>217426.55</v>
      </c>
      <c r="K92" s="91">
        <f t="shared" si="8"/>
        <v>-37.171850415600517</v>
      </c>
      <c r="L92" s="135" t="s">
        <v>6</v>
      </c>
      <c r="M92" s="227">
        <f t="shared" si="7"/>
        <v>87.671995967741935</v>
      </c>
    </row>
    <row r="93" spans="1:13" ht="13" customHeight="1" x14ac:dyDescent="0.3">
      <c r="A93" s="19" t="s">
        <v>85</v>
      </c>
      <c r="B93" s="42">
        <v>765</v>
      </c>
      <c r="C93" s="224">
        <v>5804</v>
      </c>
      <c r="D93" s="225">
        <v>-47.779927122227718</v>
      </c>
      <c r="E93" s="226">
        <v>5114.5</v>
      </c>
      <c r="F93" s="227">
        <v>-3124</v>
      </c>
      <c r="G93" s="104" t="s">
        <v>120</v>
      </c>
      <c r="H93" s="135" t="s">
        <v>6</v>
      </c>
      <c r="I93" s="228">
        <v>63391.199999999997</v>
      </c>
      <c r="J93" s="227">
        <v>51069.05</v>
      </c>
      <c r="K93" s="91">
        <f t="shared" si="8"/>
        <v>-19.438265879175653</v>
      </c>
      <c r="L93" s="135" t="s">
        <v>6</v>
      </c>
      <c r="M93" s="227">
        <f t="shared" si="7"/>
        <v>66.756928104575167</v>
      </c>
    </row>
    <row r="94" spans="1:13" ht="13" customHeight="1" x14ac:dyDescent="0.3">
      <c r="A94" s="19" t="s">
        <v>86</v>
      </c>
      <c r="B94" s="42">
        <v>3397</v>
      </c>
      <c r="C94" s="224">
        <v>39436.85</v>
      </c>
      <c r="D94" s="225">
        <v>50.474371717410669</v>
      </c>
      <c r="E94" s="226">
        <v>15785.2</v>
      </c>
      <c r="F94" s="227">
        <v>30860.95</v>
      </c>
      <c r="G94" s="91">
        <f t="shared" si="6"/>
        <v>95.505600182449385</v>
      </c>
      <c r="H94" s="135" t="s">
        <v>151</v>
      </c>
      <c r="I94" s="228">
        <v>123215.23</v>
      </c>
      <c r="J94" s="227">
        <v>287197.15000000002</v>
      </c>
      <c r="K94" s="104" t="s">
        <v>98</v>
      </c>
      <c r="L94" s="135" t="s">
        <v>151</v>
      </c>
      <c r="M94" s="227">
        <f t="shared" si="7"/>
        <v>84.544347954077139</v>
      </c>
    </row>
    <row r="95" spans="1:13" ht="13" customHeight="1" x14ac:dyDescent="0.3">
      <c r="A95" s="19" t="s">
        <v>87</v>
      </c>
      <c r="B95" s="42">
        <v>10333</v>
      </c>
      <c r="C95" s="224">
        <v>244440.55</v>
      </c>
      <c r="D95" s="225">
        <v>-8.5412732579610022</v>
      </c>
      <c r="E95" s="226">
        <v>139283.15</v>
      </c>
      <c r="F95" s="227">
        <v>119915.15</v>
      </c>
      <c r="G95" s="91">
        <f t="shared" si="6"/>
        <v>-13.905486772807762</v>
      </c>
      <c r="H95" s="135" t="s">
        <v>6</v>
      </c>
      <c r="I95" s="228">
        <v>1026740.15</v>
      </c>
      <c r="J95" s="227">
        <v>629070.52</v>
      </c>
      <c r="K95" s="91">
        <f t="shared" si="8"/>
        <v>-38.73128269114634</v>
      </c>
      <c r="L95" s="135" t="s">
        <v>6</v>
      </c>
      <c r="M95" s="227">
        <f t="shared" si="7"/>
        <v>60.879756121165201</v>
      </c>
    </row>
    <row r="96" spans="1:13" ht="13" customHeight="1" x14ac:dyDescent="0.3">
      <c r="A96" s="19" t="s">
        <v>88</v>
      </c>
      <c r="B96" s="42">
        <v>2155</v>
      </c>
      <c r="C96" s="224">
        <v>54190.5</v>
      </c>
      <c r="D96" s="225">
        <v>97.13521772345301</v>
      </c>
      <c r="E96" s="226">
        <v>10157.15</v>
      </c>
      <c r="F96" s="227">
        <v>32756.5</v>
      </c>
      <c r="G96" s="104" t="s">
        <v>98</v>
      </c>
      <c r="H96" s="135" t="s">
        <v>151</v>
      </c>
      <c r="I96" s="228">
        <v>208006.2</v>
      </c>
      <c r="J96" s="227">
        <v>187867.41</v>
      </c>
      <c r="K96" s="91">
        <f t="shared" si="8"/>
        <v>-9.6818219841523945</v>
      </c>
      <c r="L96" s="135" t="s">
        <v>6</v>
      </c>
      <c r="M96" s="227">
        <f t="shared" si="7"/>
        <v>87.177452436194898</v>
      </c>
    </row>
    <row r="97" spans="1:16" ht="13" customHeight="1" x14ac:dyDescent="0.3">
      <c r="A97" s="19" t="s">
        <v>89</v>
      </c>
      <c r="B97" s="42">
        <v>1035</v>
      </c>
      <c r="C97" s="224">
        <v>11100</v>
      </c>
      <c r="D97" s="225">
        <v>-32.346774586766792</v>
      </c>
      <c r="E97" s="226">
        <v>-1875.35</v>
      </c>
      <c r="F97" s="227">
        <v>3584.7</v>
      </c>
      <c r="G97" s="104" t="s">
        <v>120</v>
      </c>
      <c r="H97" s="135" t="s">
        <v>151</v>
      </c>
      <c r="I97" s="228">
        <v>4814.6499999999996</v>
      </c>
      <c r="J97" s="227">
        <v>54759.65</v>
      </c>
      <c r="K97" s="104" t="s">
        <v>98</v>
      </c>
      <c r="L97" s="135" t="s">
        <v>151</v>
      </c>
      <c r="M97" s="227">
        <f t="shared" si="7"/>
        <v>52.90787439613527</v>
      </c>
    </row>
    <row r="98" spans="1:16" ht="12.75" customHeight="1" x14ac:dyDescent="0.3">
      <c r="A98" s="19" t="s">
        <v>90</v>
      </c>
      <c r="B98" s="42">
        <v>2076</v>
      </c>
      <c r="C98" s="224">
        <v>72359.05</v>
      </c>
      <c r="D98" s="225">
        <v>8.0825477105721752</v>
      </c>
      <c r="E98" s="226">
        <v>26969.95</v>
      </c>
      <c r="F98" s="227">
        <v>15089.99</v>
      </c>
      <c r="G98" s="91">
        <f t="shared" si="6"/>
        <v>-44.048876620090141</v>
      </c>
      <c r="H98" s="135" t="s">
        <v>6</v>
      </c>
      <c r="I98" s="228">
        <v>81284.649999999994</v>
      </c>
      <c r="J98" s="227">
        <v>102981.34</v>
      </c>
      <c r="K98" s="91">
        <f t="shared" si="8"/>
        <v>26.692235249828844</v>
      </c>
      <c r="L98" s="135" t="s">
        <v>151</v>
      </c>
      <c r="M98" s="227">
        <f t="shared" si="7"/>
        <v>49.605655105973021</v>
      </c>
    </row>
    <row r="99" spans="1:16" ht="13" customHeight="1" x14ac:dyDescent="0.3">
      <c r="C99" s="231"/>
      <c r="D99" s="91"/>
      <c r="E99" s="228"/>
      <c r="F99" s="230"/>
      <c r="G99" s="207"/>
      <c r="H99" s="109"/>
      <c r="I99" s="207"/>
      <c r="J99" s="207"/>
      <c r="K99" s="207"/>
      <c r="L99" s="109"/>
      <c r="M99" s="207"/>
    </row>
    <row r="100" spans="1:16" ht="13" customHeight="1" x14ac:dyDescent="0.3">
      <c r="A100" s="19" t="s">
        <v>124</v>
      </c>
      <c r="C100" s="231"/>
      <c r="D100" s="91"/>
      <c r="E100" s="228"/>
      <c r="F100" s="230"/>
      <c r="G100" s="207"/>
      <c r="H100" s="109"/>
      <c r="I100" s="207"/>
      <c r="J100" s="207"/>
      <c r="K100" s="207"/>
      <c r="L100" s="109"/>
      <c r="M100" s="207"/>
    </row>
    <row r="101" spans="1:16" x14ac:dyDescent="0.3">
      <c r="A101" s="19" t="s">
        <v>125</v>
      </c>
      <c r="G101" s="207"/>
      <c r="H101" s="109"/>
      <c r="I101" s="207"/>
      <c r="J101" s="207"/>
      <c r="K101" s="207"/>
      <c r="L101" s="109"/>
      <c r="M101" s="207"/>
    </row>
    <row r="102" spans="1:16" ht="13" customHeight="1" x14ac:dyDescent="0.3">
      <c r="C102" s="66"/>
      <c r="D102" s="60"/>
      <c r="E102" s="60"/>
      <c r="F102" s="66"/>
      <c r="G102" s="207"/>
      <c r="H102" s="109"/>
      <c r="I102" s="207"/>
      <c r="J102" s="207"/>
      <c r="K102" s="207"/>
      <c r="L102" s="109"/>
      <c r="M102" s="207"/>
    </row>
    <row r="103" spans="1:16" ht="31.5" customHeight="1" x14ac:dyDescent="0.3">
      <c r="A103" s="236" t="s">
        <v>152</v>
      </c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</row>
    <row r="104" spans="1:16" ht="24.75" customHeight="1" x14ac:dyDescent="0.3">
      <c r="A104" s="92"/>
      <c r="B104" s="92"/>
      <c r="C104" s="19"/>
      <c r="D104" s="19"/>
      <c r="E104" s="19"/>
      <c r="F104" s="19"/>
      <c r="G104" s="19"/>
      <c r="H104" s="94"/>
      <c r="I104" s="19"/>
      <c r="J104" s="19"/>
      <c r="K104" s="19"/>
      <c r="L104" s="94"/>
    </row>
    <row r="105" spans="1:16" ht="13.5" customHeight="1" x14ac:dyDescent="0.3">
      <c r="A105" s="96" t="s">
        <v>127</v>
      </c>
      <c r="C105" s="19"/>
      <c r="D105" s="19"/>
      <c r="E105" s="19"/>
      <c r="G105" s="66"/>
      <c r="H105" s="98"/>
      <c r="I105" s="66"/>
      <c r="J105" s="66"/>
      <c r="K105" s="66"/>
      <c r="L105" s="98"/>
      <c r="M105" s="66"/>
    </row>
    <row r="106" spans="1:16" ht="13.5" customHeight="1" x14ac:dyDescent="0.3">
      <c r="A106" s="99" t="s">
        <v>128</v>
      </c>
      <c r="C106" s="19"/>
      <c r="D106" s="19"/>
      <c r="E106" s="19"/>
      <c r="G106" s="66"/>
      <c r="H106" s="98"/>
      <c r="I106" s="66"/>
      <c r="J106" s="66"/>
      <c r="K106" s="66"/>
      <c r="L106" s="98"/>
      <c r="M106" s="66"/>
    </row>
    <row r="107" spans="1:16" ht="13.5" customHeight="1" x14ac:dyDescent="0.3">
      <c r="A107" s="100" t="s">
        <v>153</v>
      </c>
      <c r="C107" s="19"/>
      <c r="D107" s="19"/>
      <c r="E107" s="19"/>
      <c r="G107" s="66"/>
      <c r="H107" s="98"/>
      <c r="I107" s="66"/>
      <c r="J107" s="66"/>
      <c r="K107" s="66"/>
      <c r="L107" s="98"/>
      <c r="M107" s="66"/>
    </row>
    <row r="108" spans="1:16" ht="13.5" customHeight="1" x14ac:dyDescent="0.3">
      <c r="A108" s="96" t="s">
        <v>130</v>
      </c>
      <c r="C108" s="19"/>
      <c r="D108" s="19"/>
      <c r="E108" s="19"/>
      <c r="G108" s="66"/>
      <c r="H108" s="98"/>
      <c r="I108" s="66"/>
      <c r="J108" s="66"/>
      <c r="K108" s="66"/>
      <c r="L108" s="98"/>
      <c r="M108" s="66"/>
    </row>
    <row r="109" spans="1:16" ht="13.5" customHeight="1" x14ac:dyDescent="0.3">
      <c r="A109" s="47" t="s">
        <v>154</v>
      </c>
      <c r="C109" s="19"/>
      <c r="D109" s="19"/>
      <c r="E109" s="19"/>
      <c r="G109" s="66"/>
      <c r="H109" s="98"/>
      <c r="I109" s="66"/>
      <c r="J109" s="66"/>
      <c r="K109" s="66"/>
      <c r="L109" s="98"/>
      <c r="M109" s="66"/>
    </row>
    <row r="110" spans="1:16" ht="13" customHeight="1" x14ac:dyDescent="0.3">
      <c r="C110" s="66"/>
      <c r="D110" s="60"/>
      <c r="E110" s="60"/>
      <c r="F110" s="66"/>
      <c r="G110" s="207"/>
      <c r="H110" s="109"/>
      <c r="I110" s="207"/>
      <c r="J110" s="207"/>
      <c r="K110" s="207"/>
      <c r="L110" s="109"/>
      <c r="M110" s="207"/>
    </row>
    <row r="111" spans="1:16" x14ac:dyDescent="0.3">
      <c r="A111" s="101" t="s">
        <v>146</v>
      </c>
      <c r="B111" s="101"/>
      <c r="C111" s="66"/>
      <c r="D111" s="60"/>
      <c r="E111" s="60"/>
      <c r="F111" s="66"/>
      <c r="G111" s="207"/>
      <c r="H111" s="109"/>
      <c r="I111" s="207"/>
      <c r="J111" s="207"/>
      <c r="K111" s="207"/>
      <c r="L111" s="109"/>
      <c r="M111" s="207"/>
    </row>
    <row r="112" spans="1:16" x14ac:dyDescent="0.3">
      <c r="C112" s="66"/>
      <c r="D112" s="60"/>
      <c r="E112" s="60"/>
      <c r="F112" s="66"/>
      <c r="G112" s="207"/>
      <c r="H112" s="109"/>
      <c r="I112" s="207"/>
      <c r="J112" s="207"/>
      <c r="K112" s="207"/>
      <c r="L112" s="109"/>
      <c r="M112" s="207"/>
    </row>
    <row r="113" spans="3:13" x14ac:dyDescent="0.3">
      <c r="C113" s="66"/>
      <c r="D113" s="60"/>
      <c r="E113" s="60"/>
      <c r="F113" s="66"/>
      <c r="G113" s="207"/>
      <c r="H113" s="109"/>
      <c r="I113" s="207"/>
      <c r="J113" s="207"/>
      <c r="K113" s="207"/>
      <c r="L113" s="109"/>
      <c r="M113" s="207"/>
    </row>
    <row r="114" spans="3:13" x14ac:dyDescent="0.3">
      <c r="C114" s="66"/>
      <c r="D114" s="60"/>
      <c r="E114" s="60"/>
      <c r="F114" s="66"/>
      <c r="G114" s="207"/>
      <c r="H114" s="109"/>
      <c r="I114" s="207"/>
      <c r="J114" s="207"/>
      <c r="K114" s="207"/>
      <c r="L114" s="109"/>
      <c r="M114" s="207"/>
    </row>
    <row r="115" spans="3:13" x14ac:dyDescent="0.3">
      <c r="C115" s="66"/>
      <c r="D115" s="60"/>
      <c r="E115" s="60"/>
      <c r="F115" s="66"/>
      <c r="G115" s="207"/>
      <c r="H115" s="109"/>
      <c r="I115" s="207"/>
      <c r="J115" s="207"/>
      <c r="K115" s="207"/>
      <c r="L115" s="109"/>
      <c r="M115" s="207"/>
    </row>
    <row r="116" spans="3:13" x14ac:dyDescent="0.3">
      <c r="C116" s="66"/>
      <c r="D116" s="60"/>
      <c r="E116" s="60"/>
      <c r="F116" s="66"/>
      <c r="G116" s="207"/>
      <c r="H116" s="109"/>
      <c r="I116" s="207"/>
      <c r="J116" s="207"/>
      <c r="K116" s="207"/>
      <c r="L116" s="109"/>
      <c r="M116" s="207"/>
    </row>
    <row r="117" spans="3:13" x14ac:dyDescent="0.3">
      <c r="C117" s="66"/>
      <c r="D117" s="60"/>
      <c r="E117" s="60"/>
      <c r="F117" s="66"/>
      <c r="G117" s="207"/>
      <c r="H117" s="109"/>
      <c r="I117" s="207"/>
      <c r="J117" s="207"/>
      <c r="K117" s="207"/>
      <c r="L117" s="109"/>
      <c r="M117" s="207"/>
    </row>
    <row r="118" spans="3:13" x14ac:dyDescent="0.3">
      <c r="C118" s="66"/>
      <c r="D118" s="60"/>
      <c r="E118" s="60"/>
      <c r="F118" s="66"/>
      <c r="G118" s="207"/>
      <c r="H118" s="109"/>
      <c r="I118" s="207"/>
      <c r="J118" s="207"/>
      <c r="K118" s="207"/>
      <c r="L118" s="109"/>
      <c r="M118" s="207"/>
    </row>
    <row r="119" spans="3:13" x14ac:dyDescent="0.3">
      <c r="C119" s="66"/>
      <c r="D119" s="60"/>
      <c r="E119" s="60"/>
      <c r="F119" s="66"/>
      <c r="G119" s="207"/>
      <c r="H119" s="109"/>
      <c r="I119" s="207"/>
      <c r="J119" s="207"/>
      <c r="K119" s="207"/>
      <c r="L119" s="109"/>
      <c r="M119" s="207"/>
    </row>
    <row r="120" spans="3:13" x14ac:dyDescent="0.3">
      <c r="C120" s="66"/>
      <c r="D120" s="60"/>
      <c r="E120" s="60"/>
      <c r="F120" s="66"/>
      <c r="G120" s="207"/>
      <c r="H120" s="109"/>
      <c r="I120" s="207"/>
      <c r="J120" s="207"/>
      <c r="K120" s="207"/>
      <c r="L120" s="109"/>
      <c r="M120" s="207"/>
    </row>
    <row r="121" spans="3:13" x14ac:dyDescent="0.3">
      <c r="C121" s="66"/>
      <c r="D121" s="60"/>
      <c r="E121" s="60"/>
      <c r="F121" s="66"/>
      <c r="G121" s="207"/>
      <c r="H121" s="109"/>
      <c r="I121" s="207"/>
      <c r="J121" s="207"/>
      <c r="K121" s="207"/>
      <c r="L121" s="109"/>
      <c r="M121" s="207"/>
    </row>
    <row r="122" spans="3:13" x14ac:dyDescent="0.3">
      <c r="C122" s="66"/>
      <c r="D122" s="60"/>
      <c r="E122" s="60"/>
      <c r="F122" s="66"/>
      <c r="G122" s="207"/>
      <c r="H122" s="109"/>
      <c r="I122" s="207"/>
      <c r="J122" s="207"/>
      <c r="K122" s="207"/>
      <c r="L122" s="109"/>
      <c r="M122" s="207"/>
    </row>
    <row r="123" spans="3:13" x14ac:dyDescent="0.3">
      <c r="C123" s="66"/>
      <c r="D123" s="60"/>
      <c r="E123" s="60"/>
      <c r="F123" s="66"/>
      <c r="G123" s="207"/>
      <c r="H123" s="109"/>
      <c r="I123" s="207"/>
      <c r="J123" s="207"/>
      <c r="K123" s="207"/>
      <c r="L123" s="109"/>
      <c r="M123" s="207"/>
    </row>
    <row r="124" spans="3:13" x14ac:dyDescent="0.3">
      <c r="C124" s="66"/>
      <c r="D124" s="60"/>
      <c r="E124" s="60"/>
      <c r="F124" s="66"/>
      <c r="G124" s="207"/>
      <c r="H124" s="109"/>
      <c r="I124" s="207"/>
      <c r="J124" s="207"/>
      <c r="K124" s="207"/>
      <c r="L124" s="109"/>
      <c r="M124" s="207"/>
    </row>
    <row r="125" spans="3:13" x14ac:dyDescent="0.3">
      <c r="C125" s="66"/>
      <c r="D125" s="60"/>
      <c r="E125" s="60"/>
      <c r="F125" s="66"/>
      <c r="G125" s="207"/>
      <c r="H125" s="109"/>
      <c r="I125" s="207"/>
      <c r="J125" s="207"/>
      <c r="K125" s="207"/>
      <c r="L125" s="109"/>
      <c r="M125" s="207"/>
    </row>
    <row r="126" spans="3:13" x14ac:dyDescent="0.3">
      <c r="C126" s="66"/>
      <c r="D126" s="60"/>
      <c r="E126" s="60"/>
      <c r="F126" s="66"/>
      <c r="G126" s="207"/>
      <c r="H126" s="109"/>
      <c r="I126" s="207"/>
      <c r="J126" s="207"/>
      <c r="K126" s="207"/>
      <c r="L126" s="109"/>
      <c r="M126" s="207"/>
    </row>
    <row r="127" spans="3:13" x14ac:dyDescent="0.3">
      <c r="C127" s="66"/>
      <c r="D127" s="60"/>
      <c r="E127" s="60"/>
      <c r="F127" s="66"/>
      <c r="G127" s="207"/>
      <c r="H127" s="109"/>
      <c r="I127" s="207"/>
      <c r="J127" s="207"/>
      <c r="K127" s="207"/>
      <c r="L127" s="109"/>
      <c r="M127" s="207"/>
    </row>
    <row r="128" spans="3:13" x14ac:dyDescent="0.3">
      <c r="C128" s="66"/>
      <c r="D128" s="60"/>
      <c r="E128" s="60"/>
      <c r="F128" s="66"/>
      <c r="G128" s="207"/>
      <c r="H128" s="109"/>
      <c r="I128" s="207"/>
      <c r="J128" s="207"/>
      <c r="K128" s="207"/>
      <c r="L128" s="109"/>
      <c r="M128" s="207"/>
    </row>
    <row r="129" spans="3:13" x14ac:dyDescent="0.3">
      <c r="C129" s="66"/>
      <c r="D129" s="60"/>
      <c r="E129" s="60"/>
      <c r="F129" s="66"/>
      <c r="G129" s="207"/>
      <c r="H129" s="109"/>
      <c r="I129" s="207"/>
      <c r="J129" s="207"/>
      <c r="K129" s="207"/>
      <c r="L129" s="109"/>
      <c r="M129" s="207"/>
    </row>
    <row r="130" spans="3:13" x14ac:dyDescent="0.3">
      <c r="C130" s="66"/>
      <c r="D130" s="60"/>
      <c r="E130" s="60"/>
      <c r="F130" s="66"/>
      <c r="G130" s="207"/>
      <c r="H130" s="109"/>
      <c r="I130" s="207"/>
      <c r="J130" s="207"/>
      <c r="K130" s="207"/>
      <c r="L130" s="109"/>
      <c r="M130" s="207"/>
    </row>
    <row r="131" spans="3:13" x14ac:dyDescent="0.3">
      <c r="C131" s="66"/>
      <c r="D131" s="60"/>
      <c r="E131" s="60"/>
      <c r="F131" s="66"/>
      <c r="G131" s="207"/>
      <c r="H131" s="109"/>
      <c r="I131" s="207"/>
      <c r="J131" s="207"/>
      <c r="K131" s="207"/>
      <c r="L131" s="109"/>
      <c r="M131" s="207"/>
    </row>
    <row r="132" spans="3:13" x14ac:dyDescent="0.3">
      <c r="C132" s="66"/>
      <c r="D132" s="60"/>
      <c r="E132" s="60"/>
      <c r="F132" s="66"/>
      <c r="G132" s="207"/>
      <c r="H132" s="109"/>
      <c r="I132" s="207"/>
      <c r="J132" s="207"/>
      <c r="K132" s="207"/>
      <c r="L132" s="109"/>
      <c r="M132" s="207"/>
    </row>
    <row r="133" spans="3:13" x14ac:dyDescent="0.3">
      <c r="C133" s="66"/>
      <c r="D133" s="60"/>
      <c r="E133" s="60"/>
      <c r="F133" s="66"/>
      <c r="G133" s="207"/>
      <c r="H133" s="109"/>
      <c r="I133" s="207"/>
      <c r="J133" s="207"/>
      <c r="K133" s="207"/>
      <c r="L133" s="109"/>
      <c r="M133" s="207"/>
    </row>
    <row r="134" spans="3:13" x14ac:dyDescent="0.3">
      <c r="C134" s="66"/>
      <c r="D134" s="60"/>
      <c r="E134" s="60"/>
      <c r="F134" s="66"/>
      <c r="G134" s="207"/>
      <c r="H134" s="109"/>
      <c r="I134" s="207"/>
      <c r="J134" s="207"/>
      <c r="K134" s="207"/>
      <c r="L134" s="109"/>
      <c r="M134" s="207"/>
    </row>
    <row r="135" spans="3:13" x14ac:dyDescent="0.3">
      <c r="C135" s="66"/>
      <c r="D135" s="60"/>
      <c r="E135" s="60"/>
      <c r="F135" s="66"/>
      <c r="G135" s="207"/>
      <c r="H135" s="109"/>
      <c r="I135" s="207"/>
      <c r="J135" s="207"/>
      <c r="K135" s="207"/>
      <c r="L135" s="109"/>
      <c r="M135" s="207"/>
    </row>
    <row r="136" spans="3:13" x14ac:dyDescent="0.3">
      <c r="C136" s="66"/>
      <c r="D136" s="60"/>
      <c r="E136" s="60"/>
      <c r="F136" s="66"/>
      <c r="G136" s="207"/>
      <c r="H136" s="109"/>
      <c r="I136" s="207"/>
      <c r="J136" s="207"/>
      <c r="K136" s="207"/>
      <c r="L136" s="109"/>
      <c r="M136" s="207"/>
    </row>
    <row r="137" spans="3:13" x14ac:dyDescent="0.3">
      <c r="C137" s="66"/>
      <c r="D137" s="60"/>
      <c r="E137" s="60"/>
      <c r="F137" s="66"/>
      <c r="G137" s="207"/>
      <c r="H137" s="109"/>
      <c r="I137" s="207"/>
      <c r="J137" s="207"/>
      <c r="K137" s="207"/>
      <c r="L137" s="109"/>
      <c r="M137" s="207"/>
    </row>
    <row r="138" spans="3:13" x14ac:dyDescent="0.3">
      <c r="C138" s="66"/>
      <c r="D138" s="60"/>
      <c r="E138" s="60"/>
      <c r="F138" s="66"/>
      <c r="G138" s="207"/>
      <c r="H138" s="109"/>
      <c r="I138" s="207"/>
      <c r="J138" s="207"/>
      <c r="K138" s="207"/>
      <c r="L138" s="109"/>
      <c r="M138" s="207"/>
    </row>
    <row r="139" spans="3:13" x14ac:dyDescent="0.3">
      <c r="C139" s="66"/>
      <c r="D139" s="60"/>
      <c r="E139" s="60"/>
      <c r="F139" s="66"/>
      <c r="G139" s="207"/>
      <c r="H139" s="109"/>
      <c r="I139" s="207"/>
      <c r="J139" s="207"/>
      <c r="K139" s="207"/>
      <c r="L139" s="109"/>
      <c r="M139" s="207"/>
    </row>
    <row r="140" spans="3:13" x14ac:dyDescent="0.3">
      <c r="C140" s="66"/>
      <c r="D140" s="60"/>
      <c r="E140" s="60"/>
      <c r="F140" s="66"/>
      <c r="G140" s="207"/>
      <c r="H140" s="109"/>
      <c r="I140" s="207"/>
      <c r="J140" s="207"/>
      <c r="K140" s="207"/>
      <c r="L140" s="109"/>
      <c r="M140" s="207"/>
    </row>
    <row r="141" spans="3:13" x14ac:dyDescent="0.3">
      <c r="C141" s="66"/>
      <c r="D141" s="60"/>
      <c r="E141" s="60"/>
      <c r="F141" s="66"/>
      <c r="G141" s="207"/>
      <c r="H141" s="109"/>
      <c r="I141" s="207"/>
      <c r="J141" s="207"/>
      <c r="K141" s="207"/>
      <c r="L141" s="109"/>
      <c r="M141" s="207"/>
    </row>
    <row r="142" spans="3:13" x14ac:dyDescent="0.3">
      <c r="C142" s="66"/>
      <c r="D142" s="60"/>
      <c r="E142" s="60"/>
      <c r="F142" s="66"/>
      <c r="G142" s="207"/>
      <c r="H142" s="109"/>
      <c r="I142" s="207"/>
      <c r="J142" s="207"/>
      <c r="K142" s="207"/>
      <c r="L142" s="109"/>
      <c r="M142" s="207"/>
    </row>
    <row r="143" spans="3:13" x14ac:dyDescent="0.3">
      <c r="C143" s="66"/>
      <c r="D143" s="60"/>
      <c r="E143" s="60"/>
      <c r="F143" s="66"/>
      <c r="G143" s="207"/>
      <c r="H143" s="109"/>
      <c r="I143" s="207"/>
      <c r="J143" s="207"/>
      <c r="K143" s="207"/>
      <c r="L143" s="109"/>
      <c r="M143" s="207"/>
    </row>
    <row r="144" spans="3:13" x14ac:dyDescent="0.3">
      <c r="C144" s="66"/>
      <c r="D144" s="60"/>
      <c r="E144" s="60"/>
      <c r="F144" s="66"/>
      <c r="G144" s="207"/>
      <c r="H144" s="109"/>
      <c r="I144" s="207"/>
      <c r="J144" s="207"/>
      <c r="K144" s="207"/>
      <c r="L144" s="109"/>
      <c r="M144" s="207"/>
    </row>
    <row r="145" spans="3:13" x14ac:dyDescent="0.3">
      <c r="C145" s="66"/>
      <c r="D145" s="60"/>
      <c r="E145" s="60"/>
      <c r="F145" s="66"/>
      <c r="G145" s="207"/>
      <c r="H145" s="109"/>
      <c r="I145" s="207"/>
      <c r="J145" s="207"/>
      <c r="K145" s="207"/>
      <c r="L145" s="109"/>
      <c r="M145" s="207"/>
    </row>
  </sheetData>
  <mergeCells count="6">
    <mergeCell ref="A103:P103"/>
    <mergeCell ref="C4:H4"/>
    <mergeCell ref="I4:M4"/>
    <mergeCell ref="C5:D5"/>
    <mergeCell ref="E5:H5"/>
    <mergeCell ref="I5:M5"/>
  </mergeCells>
  <pageMargins left="0.7" right="0.7" top="1.1770833333333333" bottom="0.78740157499999996" header="0.3" footer="0.3"/>
  <pageSetup paperSize="9" orientation="portrait"/>
  <headerFooter scaleWithDoc="0" alignWithMargins="0">
    <oddHeader>&amp;L&amp;C&amp;R</oddHeader>
    <oddFooter>&amp;L&amp;C&amp;R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W108"/>
  <sheetViews>
    <sheetView zoomScaleNormal="100" workbookViewId="0"/>
  </sheetViews>
  <sheetFormatPr baseColWidth="10" defaultRowHeight="14" x14ac:dyDescent="0.3"/>
  <cols>
    <col min="2" max="2" width="20.08203125" customWidth="1"/>
    <col min="5" max="5" width="11.25" customWidth="1"/>
    <col min="8" max="8" width="11.25" customWidth="1"/>
  </cols>
  <sheetData>
    <row r="1" spans="1:959" ht="20.149999999999999" customHeight="1" x14ac:dyDescent="0.35">
      <c r="A1" s="1" t="s">
        <v>104</v>
      </c>
      <c r="B1" s="1"/>
      <c r="C1" s="12"/>
      <c r="D1" s="12"/>
      <c r="E1" s="23"/>
      <c r="F1" s="34"/>
      <c r="G1" s="45"/>
      <c r="H1" s="56"/>
      <c r="I1" s="57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</row>
    <row r="2" spans="1:959" ht="12.75" customHeight="1" x14ac:dyDescent="0.3">
      <c r="A2" s="12" t="s">
        <v>222</v>
      </c>
      <c r="B2" s="12"/>
      <c r="C2" s="59"/>
      <c r="D2" s="59"/>
      <c r="E2" s="2"/>
      <c r="F2" s="3"/>
      <c r="G2" s="45"/>
      <c r="H2" s="4"/>
      <c r="I2" s="5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</row>
    <row r="3" spans="1:959" ht="12.75" customHeight="1" x14ac:dyDescent="0.3">
      <c r="A3" s="6"/>
      <c r="B3" s="6"/>
      <c r="C3" s="7" t="s">
        <v>102</v>
      </c>
      <c r="D3" s="8"/>
      <c r="E3" s="9"/>
      <c r="F3" s="8"/>
      <c r="G3" s="8"/>
      <c r="H3" s="8"/>
      <c r="I3" s="10"/>
    </row>
    <row r="4" spans="1:959" ht="15" x14ac:dyDescent="0.3">
      <c r="A4" s="11"/>
      <c r="B4" s="11"/>
      <c r="C4" s="7" t="s">
        <v>206</v>
      </c>
      <c r="D4" s="8"/>
      <c r="E4" s="13"/>
      <c r="F4" s="7" t="s">
        <v>207</v>
      </c>
      <c r="G4" s="8"/>
      <c r="H4" s="8"/>
      <c r="I4" s="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</row>
    <row r="5" spans="1:959" ht="49.15" customHeight="1" x14ac:dyDescent="0.3">
      <c r="A5" s="11" t="s">
        <v>197</v>
      </c>
      <c r="B5" s="14" t="s">
        <v>0</v>
      </c>
      <c r="C5" s="15" t="s">
        <v>219</v>
      </c>
      <c r="D5" s="15" t="s">
        <v>220</v>
      </c>
      <c r="E5" s="15" t="s">
        <v>221</v>
      </c>
      <c r="F5" s="15" t="s">
        <v>219</v>
      </c>
      <c r="G5" s="15" t="s">
        <v>220</v>
      </c>
      <c r="H5" s="16" t="s">
        <v>221</v>
      </c>
      <c r="I5" s="17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</row>
    <row r="6" spans="1:959" ht="24.75" customHeight="1" x14ac:dyDescent="0.3">
      <c r="A6" s="47">
        <v>20</v>
      </c>
      <c r="B6" s="18" t="s">
        <v>2</v>
      </c>
      <c r="C6" s="46">
        <v>5811150.9900000002</v>
      </c>
      <c r="D6" s="46">
        <v>5377030.3700000001</v>
      </c>
      <c r="E6" s="40">
        <v>-7.4704756552883902</v>
      </c>
      <c r="F6" s="39">
        <v>2208801.75</v>
      </c>
      <c r="G6" s="39">
        <v>2004780.26</v>
      </c>
      <c r="H6" s="40">
        <v>-9.2367497445164606</v>
      </c>
      <c r="I6" s="43" t="s">
        <v>213</v>
      </c>
    </row>
    <row r="7" spans="1:959" ht="24.75" customHeight="1" x14ac:dyDescent="0.3">
      <c r="A7" s="48">
        <v>2011</v>
      </c>
      <c r="B7" s="18" t="s">
        <v>4</v>
      </c>
      <c r="C7" s="46">
        <v>1610156.7</v>
      </c>
      <c r="D7" s="46">
        <v>1527240.75</v>
      </c>
      <c r="E7" s="40">
        <v>-5.1495578039081602</v>
      </c>
      <c r="F7" s="39">
        <v>654678.21</v>
      </c>
      <c r="G7" s="39">
        <v>593338.22</v>
      </c>
      <c r="H7" s="38">
        <v>-9.3694870339430008</v>
      </c>
      <c r="I7" s="31" t="s">
        <v>213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</row>
    <row r="8" spans="1:959" ht="13" customHeight="1" x14ac:dyDescent="0.3">
      <c r="A8" s="47">
        <v>4461</v>
      </c>
      <c r="B8" s="19" t="s">
        <v>5</v>
      </c>
      <c r="C8" s="42">
        <v>293835</v>
      </c>
      <c r="D8" s="42">
        <v>327199</v>
      </c>
      <c r="E8" s="32">
        <v>11.3546718396379</v>
      </c>
      <c r="F8" s="42">
        <v>116455.58</v>
      </c>
      <c r="G8" s="42">
        <v>132062.32999999999</v>
      </c>
      <c r="H8" s="35">
        <v>13.4014617418933</v>
      </c>
      <c r="I8" s="31" t="s">
        <v>214</v>
      </c>
    </row>
    <row r="9" spans="1:959" ht="13" customHeight="1" x14ac:dyDescent="0.3">
      <c r="A9" s="47">
        <v>4401</v>
      </c>
      <c r="B9" s="19" t="s">
        <v>7</v>
      </c>
      <c r="C9" s="42">
        <v>583000.9</v>
      </c>
      <c r="D9" s="42">
        <v>516099.3</v>
      </c>
      <c r="E9" s="32">
        <v>-11.475385372475399</v>
      </c>
      <c r="F9" s="42">
        <v>240262.08</v>
      </c>
      <c r="G9" s="42">
        <v>220962</v>
      </c>
      <c r="H9" s="35">
        <v>-8.0329280425775096</v>
      </c>
      <c r="I9" s="31" t="s">
        <v>213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</row>
    <row r="10" spans="1:959" ht="13" customHeight="1" x14ac:dyDescent="0.3">
      <c r="A10" s="47">
        <v>4406</v>
      </c>
      <c r="B10" s="19" t="s">
        <v>8</v>
      </c>
      <c r="C10" s="42">
        <v>18999</v>
      </c>
      <c r="D10" s="42">
        <v>19884</v>
      </c>
      <c r="E10" s="30">
        <v>4.6581399021001104</v>
      </c>
      <c r="F10" s="42">
        <v>-3691.8</v>
      </c>
      <c r="G10" s="42">
        <v>-19211.45</v>
      </c>
      <c r="H10" s="32" t="s">
        <v>216</v>
      </c>
      <c r="I10" s="31" t="s">
        <v>213</v>
      </c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</row>
    <row r="11" spans="1:959" ht="13" customHeight="1" x14ac:dyDescent="0.3">
      <c r="A11" s="47">
        <v>4411</v>
      </c>
      <c r="B11" s="19" t="s">
        <v>9</v>
      </c>
      <c r="C11" s="42">
        <v>121962</v>
      </c>
      <c r="D11" s="42">
        <v>130343</v>
      </c>
      <c r="E11" s="32">
        <v>6.8718125317721901</v>
      </c>
      <c r="F11" s="42">
        <v>60542</v>
      </c>
      <c r="G11" s="42">
        <v>43133.1</v>
      </c>
      <c r="H11" s="35">
        <v>-28.755079118628402</v>
      </c>
      <c r="I11" s="31" t="s">
        <v>213</v>
      </c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</row>
    <row r="12" spans="1:959" ht="13" customHeight="1" x14ac:dyDescent="0.3">
      <c r="A12" s="47">
        <v>4416</v>
      </c>
      <c r="B12" s="19" t="s">
        <v>10</v>
      </c>
      <c r="C12" s="42">
        <v>12481</v>
      </c>
      <c r="D12" s="42">
        <v>15384</v>
      </c>
      <c r="E12" s="36">
        <v>23.259354218412</v>
      </c>
      <c r="F12" s="42">
        <v>-6538.55</v>
      </c>
      <c r="G12" s="42">
        <v>-5284</v>
      </c>
      <c r="H12" s="30">
        <v>-19.1869757056228</v>
      </c>
      <c r="I12" s="31" t="s">
        <v>214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</row>
    <row r="13" spans="1:959" ht="13" customHeight="1" x14ac:dyDescent="0.3">
      <c r="A13" s="47">
        <v>4421</v>
      </c>
      <c r="B13" s="19" t="s">
        <v>11</v>
      </c>
      <c r="C13" s="42">
        <v>64037.95</v>
      </c>
      <c r="D13" s="42">
        <v>22865</v>
      </c>
      <c r="E13" s="32">
        <v>-64.2946096806659</v>
      </c>
      <c r="F13" s="42">
        <v>5616.3</v>
      </c>
      <c r="G13" s="42">
        <v>15929</v>
      </c>
      <c r="H13" s="30" t="s">
        <v>216</v>
      </c>
      <c r="I13" s="31" t="s">
        <v>214</v>
      </c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</row>
    <row r="14" spans="1:959" ht="13" customHeight="1" x14ac:dyDescent="0.3">
      <c r="A14" s="47">
        <v>4426</v>
      </c>
      <c r="B14" s="19" t="s">
        <v>12</v>
      </c>
      <c r="C14" s="42">
        <v>8400</v>
      </c>
      <c r="D14" s="42">
        <v>7200</v>
      </c>
      <c r="E14" s="32">
        <v>-14.285714285714301</v>
      </c>
      <c r="F14" s="42">
        <v>8400</v>
      </c>
      <c r="G14" s="42">
        <v>7200</v>
      </c>
      <c r="H14" s="32">
        <v>-14.285714285714301</v>
      </c>
      <c r="I14" s="31" t="s">
        <v>213</v>
      </c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</row>
    <row r="15" spans="1:959" ht="13" customHeight="1" x14ac:dyDescent="0.3">
      <c r="A15" s="47">
        <v>4431</v>
      </c>
      <c r="B15" s="19" t="s">
        <v>13</v>
      </c>
      <c r="C15" s="42">
        <v>72063.3</v>
      </c>
      <c r="D15" s="42">
        <v>56149.9</v>
      </c>
      <c r="E15" s="32">
        <v>-22.082530219959398</v>
      </c>
      <c r="F15" s="42">
        <v>10444.700000000001</v>
      </c>
      <c r="G15" s="42">
        <v>8818.85</v>
      </c>
      <c r="H15" s="32">
        <v>-15.566268059398601</v>
      </c>
      <c r="I15" s="31" t="s">
        <v>213</v>
      </c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</row>
    <row r="16" spans="1:959" ht="13" customHeight="1" x14ac:dyDescent="0.3">
      <c r="A16" s="48">
        <v>4436</v>
      </c>
      <c r="B16" s="19" t="s">
        <v>14</v>
      </c>
      <c r="C16" s="42">
        <v>266025.15000000002</v>
      </c>
      <c r="D16" s="42">
        <v>286261.95</v>
      </c>
      <c r="E16" s="30">
        <v>7.6071003061176699</v>
      </c>
      <c r="F16" s="42">
        <v>139192.4</v>
      </c>
      <c r="G16" s="42">
        <v>156493.99</v>
      </c>
      <c r="H16" s="30">
        <v>12.429981809351601</v>
      </c>
      <c r="I16" s="31" t="s">
        <v>214</v>
      </c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</row>
    <row r="17" spans="1:959" ht="13" customHeight="1" x14ac:dyDescent="0.3">
      <c r="A17" s="48">
        <v>4441</v>
      </c>
      <c r="B17" s="19" t="s">
        <v>15</v>
      </c>
      <c r="C17" s="42">
        <v>74348</v>
      </c>
      <c r="D17" s="42">
        <v>67198.100000000006</v>
      </c>
      <c r="E17" s="32">
        <v>-9.6168020659600693</v>
      </c>
      <c r="F17" s="42">
        <v>24411.1</v>
      </c>
      <c r="G17" s="42">
        <v>-16234.1</v>
      </c>
      <c r="H17" s="32" t="s">
        <v>217</v>
      </c>
      <c r="I17" s="31" t="s">
        <v>213</v>
      </c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</row>
    <row r="18" spans="1:959" ht="13" customHeight="1" x14ac:dyDescent="0.3">
      <c r="A18" s="48">
        <v>4446</v>
      </c>
      <c r="B18" s="19" t="s">
        <v>16</v>
      </c>
      <c r="C18" s="42">
        <v>18443</v>
      </c>
      <c r="D18" s="42">
        <v>21143</v>
      </c>
      <c r="E18" s="32">
        <v>14.639700699452399</v>
      </c>
      <c r="F18" s="42">
        <v>2993</v>
      </c>
      <c r="G18" s="42">
        <v>3693</v>
      </c>
      <c r="H18" s="32">
        <v>23.3879051119278</v>
      </c>
      <c r="I18" s="31" t="s">
        <v>214</v>
      </c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</row>
    <row r="19" spans="1:959" ht="13" customHeight="1" x14ac:dyDescent="0.3">
      <c r="A19" s="48">
        <v>4451</v>
      </c>
      <c r="B19" s="19" t="s">
        <v>17</v>
      </c>
      <c r="C19" s="42">
        <v>76561.399999999994</v>
      </c>
      <c r="D19" s="42">
        <v>57513.5</v>
      </c>
      <c r="E19" s="30">
        <v>-24.879247244695101</v>
      </c>
      <c r="F19" s="42">
        <v>56591.4</v>
      </c>
      <c r="G19" s="42">
        <v>45775.5</v>
      </c>
      <c r="H19" s="41">
        <v>-19.1122679417721</v>
      </c>
      <c r="I19" s="31" t="s">
        <v>213</v>
      </c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</row>
    <row r="20" spans="1:959" ht="24.75" customHeight="1" x14ac:dyDescent="0.3">
      <c r="A20" s="47">
        <v>2012</v>
      </c>
      <c r="B20" s="18" t="s">
        <v>18</v>
      </c>
      <c r="C20" s="46">
        <v>1275551.92</v>
      </c>
      <c r="D20" s="46">
        <v>1202691.95</v>
      </c>
      <c r="E20" s="40">
        <v>-5.7120348343013898</v>
      </c>
      <c r="F20" s="39">
        <v>422482.86</v>
      </c>
      <c r="G20" s="39">
        <v>384152.17</v>
      </c>
      <c r="H20" s="38">
        <v>-9.0727207252857998</v>
      </c>
      <c r="I20" s="43" t="s">
        <v>213</v>
      </c>
    </row>
    <row r="21" spans="1:959" ht="13" customHeight="1" x14ac:dyDescent="0.3">
      <c r="A21" s="47">
        <v>4536</v>
      </c>
      <c r="B21" s="19" t="s">
        <v>19</v>
      </c>
      <c r="C21" s="42">
        <v>0</v>
      </c>
      <c r="D21" s="42">
        <v>0</v>
      </c>
      <c r="E21" s="30" t="s">
        <v>218</v>
      </c>
      <c r="F21" s="37">
        <v>-5355</v>
      </c>
      <c r="G21" s="37">
        <v>-10309.950000000001</v>
      </c>
      <c r="H21" s="32">
        <v>92.529411764705898</v>
      </c>
      <c r="I21" s="31" t="s">
        <v>213</v>
      </c>
    </row>
    <row r="22" spans="1:959" ht="13" customHeight="1" x14ac:dyDescent="0.3">
      <c r="A22" s="47">
        <v>4801</v>
      </c>
      <c r="B22" s="19" t="s">
        <v>20</v>
      </c>
      <c r="C22" s="42">
        <v>0</v>
      </c>
      <c r="D22" s="42">
        <v>0</v>
      </c>
      <c r="E22" s="32" t="s">
        <v>218</v>
      </c>
      <c r="F22" s="33">
        <v>0</v>
      </c>
      <c r="G22" s="33">
        <v>0</v>
      </c>
      <c r="H22" s="30" t="s">
        <v>218</v>
      </c>
      <c r="I22" s="31" t="s">
        <v>215</v>
      </c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</row>
    <row r="23" spans="1:959" ht="13" customHeight="1" x14ac:dyDescent="0.3">
      <c r="A23" s="47">
        <v>4545</v>
      </c>
      <c r="B23" s="19" t="s">
        <v>22</v>
      </c>
      <c r="C23" s="42">
        <v>119371.26</v>
      </c>
      <c r="D23" s="42">
        <v>107178.86</v>
      </c>
      <c r="E23" s="32">
        <v>-10.21384879409</v>
      </c>
      <c r="F23" s="33">
        <v>23822.959999999999</v>
      </c>
      <c r="G23" s="33">
        <v>959.78999999999405</v>
      </c>
      <c r="H23" s="32">
        <v>-95.971155557495806</v>
      </c>
      <c r="I23" s="31" t="s">
        <v>213</v>
      </c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</row>
    <row r="24" spans="1:959" ht="13" customHeight="1" x14ac:dyDescent="0.3">
      <c r="A24" s="47">
        <v>4806</v>
      </c>
      <c r="B24" s="19" t="s">
        <v>23</v>
      </c>
      <c r="C24" s="42">
        <v>20597.599999999999</v>
      </c>
      <c r="D24" s="42">
        <v>19166.849999999999</v>
      </c>
      <c r="E24" s="30">
        <v>-6.9461976152561498</v>
      </c>
      <c r="F24" s="33">
        <v>-4132.5</v>
      </c>
      <c r="G24" s="33">
        <v>7078.25</v>
      </c>
      <c r="H24" s="32" t="s">
        <v>217</v>
      </c>
      <c r="I24" s="31" t="s">
        <v>214</v>
      </c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</row>
    <row r="25" spans="1:959" ht="13" customHeight="1" x14ac:dyDescent="0.3">
      <c r="A25" s="47">
        <v>4561</v>
      </c>
      <c r="B25" s="19" t="s">
        <v>24</v>
      </c>
      <c r="C25" s="42">
        <v>77335</v>
      </c>
      <c r="D25" s="42">
        <v>76574.7</v>
      </c>
      <c r="E25" s="30">
        <v>-0.98312536367751102</v>
      </c>
      <c r="F25" s="33">
        <v>29780.3</v>
      </c>
      <c r="G25" s="33">
        <v>20338.57</v>
      </c>
      <c r="H25" s="32">
        <v>-31.704616810441799</v>
      </c>
      <c r="I25" s="31" t="s">
        <v>213</v>
      </c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</row>
    <row r="26" spans="1:959" ht="13" customHeight="1" x14ac:dyDescent="0.3">
      <c r="A26" s="47">
        <v>4566</v>
      </c>
      <c r="B26" s="19" t="s">
        <v>25</v>
      </c>
      <c r="C26" s="42">
        <v>577843.15</v>
      </c>
      <c r="D26" s="42">
        <v>545164.44999999995</v>
      </c>
      <c r="E26" s="32">
        <v>-5.6552889828321202</v>
      </c>
      <c r="F26" s="33">
        <v>291360.67</v>
      </c>
      <c r="G26" s="33">
        <v>215135.46</v>
      </c>
      <c r="H26" s="35">
        <v>-26.161804886019802</v>
      </c>
      <c r="I26" s="31" t="s">
        <v>213</v>
      </c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</row>
    <row r="27" spans="1:959" ht="13" customHeight="1" x14ac:dyDescent="0.3">
      <c r="A27" s="47">
        <v>4571</v>
      </c>
      <c r="B27" s="19" t="s">
        <v>26</v>
      </c>
      <c r="C27" s="42">
        <v>100</v>
      </c>
      <c r="D27" s="42">
        <v>10437.99</v>
      </c>
      <c r="E27" s="32" t="s">
        <v>216</v>
      </c>
      <c r="F27" s="33">
        <v>-1310</v>
      </c>
      <c r="G27" s="33">
        <v>9137.99</v>
      </c>
      <c r="H27" s="32" t="s">
        <v>217</v>
      </c>
      <c r="I27" s="31" t="s">
        <v>214</v>
      </c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</row>
    <row r="28" spans="1:959" ht="13" customHeight="1" x14ac:dyDescent="0.3">
      <c r="A28" s="47">
        <v>4811</v>
      </c>
      <c r="B28" s="19" t="s">
        <v>27</v>
      </c>
      <c r="C28" s="42">
        <v>9120</v>
      </c>
      <c r="D28" s="42">
        <v>9192</v>
      </c>
      <c r="E28" s="32">
        <v>0.78947368421052599</v>
      </c>
      <c r="F28" s="33">
        <v>0</v>
      </c>
      <c r="G28" s="33">
        <v>-766</v>
      </c>
      <c r="H28" s="32" t="s">
        <v>218</v>
      </c>
      <c r="I28" s="31" t="s">
        <v>213</v>
      </c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</row>
    <row r="29" spans="1:959" ht="13" customHeight="1" x14ac:dyDescent="0.3">
      <c r="A29" s="47">
        <v>4816</v>
      </c>
      <c r="B29" s="19" t="s">
        <v>28</v>
      </c>
      <c r="C29" s="42">
        <v>17860.400000000001</v>
      </c>
      <c r="D29" s="42">
        <v>22543.25</v>
      </c>
      <c r="E29" s="32">
        <v>26.219177622001698</v>
      </c>
      <c r="F29" s="33">
        <v>-12591.45</v>
      </c>
      <c r="G29" s="33">
        <v>-11289.15</v>
      </c>
      <c r="H29" s="32">
        <v>-10.3427325685286</v>
      </c>
      <c r="I29" s="31" t="s">
        <v>214</v>
      </c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</row>
    <row r="30" spans="1:959" ht="13" customHeight="1" x14ac:dyDescent="0.3">
      <c r="A30" s="47">
        <v>4590</v>
      </c>
      <c r="B30" s="19" t="s">
        <v>29</v>
      </c>
      <c r="C30" s="42">
        <v>8547</v>
      </c>
      <c r="D30" s="42">
        <v>3850</v>
      </c>
      <c r="E30" s="30">
        <v>-54.954954954954999</v>
      </c>
      <c r="F30" s="37">
        <v>5670</v>
      </c>
      <c r="G30" s="37">
        <v>2550</v>
      </c>
      <c r="H30" s="32">
        <v>-55.026455026454997</v>
      </c>
      <c r="I30" s="31" t="s">
        <v>213</v>
      </c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</row>
    <row r="31" spans="1:959" ht="13" customHeight="1" x14ac:dyDescent="0.3">
      <c r="A31" s="47">
        <v>4821</v>
      </c>
      <c r="B31" s="19" t="s">
        <v>30</v>
      </c>
      <c r="C31" s="42">
        <v>35190.199999999997</v>
      </c>
      <c r="D31" s="42">
        <v>23563.8</v>
      </c>
      <c r="E31" s="30">
        <v>-33.038743741155201</v>
      </c>
      <c r="F31" s="37">
        <v>33369.199999999997</v>
      </c>
      <c r="G31" s="37">
        <v>23563.8</v>
      </c>
      <c r="H31" s="30">
        <v>-29.384582189564</v>
      </c>
      <c r="I31" s="31" t="s">
        <v>213</v>
      </c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</row>
    <row r="32" spans="1:959" ht="13" customHeight="1" x14ac:dyDescent="0.3">
      <c r="A32" s="48">
        <v>4826</v>
      </c>
      <c r="B32" s="19" t="s">
        <v>31</v>
      </c>
      <c r="C32" s="42">
        <v>0</v>
      </c>
      <c r="D32" s="42">
        <v>0</v>
      </c>
      <c r="E32" s="32" t="s">
        <v>218</v>
      </c>
      <c r="F32" s="33">
        <v>0</v>
      </c>
      <c r="G32" s="33">
        <v>0</v>
      </c>
      <c r="H32" s="32" t="s">
        <v>218</v>
      </c>
      <c r="I32" s="31" t="s">
        <v>215</v>
      </c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</row>
    <row r="33" spans="1:959" ht="13" customHeight="1" x14ac:dyDescent="0.3">
      <c r="A33" s="48">
        <v>4591</v>
      </c>
      <c r="B33" s="19" t="s">
        <v>32</v>
      </c>
      <c r="C33" s="42">
        <v>61613</v>
      </c>
      <c r="D33" s="42">
        <v>76191.55</v>
      </c>
      <c r="E33" s="32">
        <v>23.661483777774201</v>
      </c>
      <c r="F33" s="33">
        <v>43341.85</v>
      </c>
      <c r="G33" s="33">
        <v>53202.95</v>
      </c>
      <c r="H33" s="32">
        <v>22.751912989408599</v>
      </c>
      <c r="I33" s="31" t="s">
        <v>214</v>
      </c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</row>
    <row r="34" spans="1:959" ht="13" customHeight="1" x14ac:dyDescent="0.3">
      <c r="A34" s="48">
        <v>4831</v>
      </c>
      <c r="B34" s="19" t="s">
        <v>33</v>
      </c>
      <c r="C34" s="42">
        <v>47510.2</v>
      </c>
      <c r="D34" s="42">
        <v>93801.5</v>
      </c>
      <c r="E34" s="32">
        <v>97.434445655880197</v>
      </c>
      <c r="F34" s="33">
        <v>22274.2</v>
      </c>
      <c r="G34" s="33">
        <v>44799.5</v>
      </c>
      <c r="H34" s="30" t="s">
        <v>216</v>
      </c>
      <c r="I34" s="31" t="s">
        <v>214</v>
      </c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</row>
    <row r="35" spans="1:959" ht="13" customHeight="1" x14ac:dyDescent="0.3">
      <c r="A35" s="48">
        <v>4601</v>
      </c>
      <c r="B35" s="19" t="s">
        <v>34</v>
      </c>
      <c r="C35" s="42">
        <v>0</v>
      </c>
      <c r="D35" s="42">
        <v>0</v>
      </c>
      <c r="E35" s="32" t="s">
        <v>218</v>
      </c>
      <c r="F35" s="37">
        <v>0</v>
      </c>
      <c r="G35" s="37">
        <v>0</v>
      </c>
      <c r="H35" s="32" t="s">
        <v>218</v>
      </c>
      <c r="I35" s="31" t="s">
        <v>215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</row>
    <row r="36" spans="1:959" ht="13" customHeight="1" x14ac:dyDescent="0.3">
      <c r="A36" s="48">
        <v>4841</v>
      </c>
      <c r="B36" s="19" t="s">
        <v>35</v>
      </c>
      <c r="C36" s="42">
        <v>29779.91</v>
      </c>
      <c r="D36" s="42">
        <v>31896.45</v>
      </c>
      <c r="E36" s="30">
        <v>7.1072746693996098</v>
      </c>
      <c r="F36" s="37">
        <v>11914.77</v>
      </c>
      <c r="G36" s="37">
        <v>22985.42</v>
      </c>
      <c r="H36" s="30">
        <v>92.915347925306094</v>
      </c>
      <c r="I36" s="31" t="s">
        <v>214</v>
      </c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</row>
    <row r="37" spans="1:959" ht="13" customHeight="1" x14ac:dyDescent="0.3">
      <c r="A37" s="48">
        <v>4546</v>
      </c>
      <c r="B37" s="19" t="s">
        <v>36</v>
      </c>
      <c r="C37" s="42">
        <v>15146.45</v>
      </c>
      <c r="D37" s="42">
        <v>14355</v>
      </c>
      <c r="E37" s="32">
        <v>-5.2253168234140697</v>
      </c>
      <c r="F37" s="33">
        <v>-2588.5500000000002</v>
      </c>
      <c r="G37" s="33">
        <v>-18654.099999999999</v>
      </c>
      <c r="H37" s="32" t="s">
        <v>216</v>
      </c>
      <c r="I37" s="31" t="s">
        <v>213</v>
      </c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</row>
    <row r="38" spans="1:959" ht="13" customHeight="1" x14ac:dyDescent="0.3">
      <c r="A38" s="48">
        <v>4864</v>
      </c>
      <c r="B38" s="19" t="s">
        <v>37</v>
      </c>
      <c r="C38" s="42">
        <v>178014.85</v>
      </c>
      <c r="D38" s="42">
        <v>107436.2</v>
      </c>
      <c r="E38" s="32">
        <v>-39.647619285694397</v>
      </c>
      <c r="F38" s="33">
        <v>-10843.89</v>
      </c>
      <c r="G38" s="33">
        <v>20165.29</v>
      </c>
      <c r="H38" s="30" t="s">
        <v>217</v>
      </c>
      <c r="I38" s="31" t="s">
        <v>214</v>
      </c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</row>
    <row r="39" spans="1:959" ht="13" customHeight="1" x14ac:dyDescent="0.3">
      <c r="A39" s="48">
        <v>4606</v>
      </c>
      <c r="B39" s="19" t="s">
        <v>38</v>
      </c>
      <c r="C39" s="42">
        <v>17050</v>
      </c>
      <c r="D39" s="42">
        <v>0</v>
      </c>
      <c r="E39" s="32">
        <v>-100</v>
      </c>
      <c r="F39" s="33">
        <v>-3375.4</v>
      </c>
      <c r="G39" s="33">
        <v>-3900</v>
      </c>
      <c r="H39" s="32">
        <v>15.541861705279301</v>
      </c>
      <c r="I39" s="31" t="s">
        <v>213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</row>
    <row r="40" spans="1:959" ht="13" customHeight="1" x14ac:dyDescent="0.3">
      <c r="A40" s="48">
        <v>4611</v>
      </c>
      <c r="B40" s="19" t="s">
        <v>39</v>
      </c>
      <c r="C40" s="42">
        <v>13882.8</v>
      </c>
      <c r="D40" s="42">
        <v>11708.5</v>
      </c>
      <c r="E40" s="32">
        <v>-15.6618261445818</v>
      </c>
      <c r="F40" s="33">
        <v>7182.8</v>
      </c>
      <c r="G40" s="33">
        <v>7658.5</v>
      </c>
      <c r="H40" s="32">
        <v>6.6227654953500101</v>
      </c>
      <c r="I40" s="31" t="s">
        <v>214</v>
      </c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</row>
    <row r="41" spans="1:959" ht="13" customHeight="1" x14ac:dyDescent="0.3">
      <c r="A41" s="48">
        <v>4616</v>
      </c>
      <c r="B41" s="19" t="s">
        <v>40</v>
      </c>
      <c r="C41" s="42">
        <v>0</v>
      </c>
      <c r="D41" s="42">
        <v>0</v>
      </c>
      <c r="E41" s="32" t="s">
        <v>218</v>
      </c>
      <c r="F41" s="33">
        <v>0</v>
      </c>
      <c r="G41" s="33">
        <v>0</v>
      </c>
      <c r="H41" s="32" t="s">
        <v>218</v>
      </c>
      <c r="I41" s="31" t="s">
        <v>215</v>
      </c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</row>
    <row r="42" spans="1:959" ht="13" customHeight="1" x14ac:dyDescent="0.3">
      <c r="A42" s="48">
        <v>4871</v>
      </c>
      <c r="B42" s="19" t="s">
        <v>41</v>
      </c>
      <c r="C42" s="42">
        <v>46590.1</v>
      </c>
      <c r="D42" s="42">
        <v>49630.85</v>
      </c>
      <c r="E42" s="32">
        <v>6.5266011448784198</v>
      </c>
      <c r="F42" s="33">
        <v>-4837.1000000000004</v>
      </c>
      <c r="G42" s="33">
        <v>1495.85</v>
      </c>
      <c r="H42" s="32" t="s">
        <v>217</v>
      </c>
      <c r="I42" s="31" t="s">
        <v>214</v>
      </c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</row>
    <row r="43" spans="1:959" ht="13" customHeight="1" x14ac:dyDescent="0.3">
      <c r="A43" s="48">
        <v>4621</v>
      </c>
      <c r="B43" s="19" t="s">
        <v>121</v>
      </c>
      <c r="C43" s="42">
        <v>0</v>
      </c>
      <c r="D43" s="42">
        <v>0</v>
      </c>
      <c r="E43" s="32" t="s">
        <v>218</v>
      </c>
      <c r="F43" s="33">
        <v>-1200</v>
      </c>
      <c r="G43" s="33">
        <v>0</v>
      </c>
      <c r="H43" s="32">
        <v>-100</v>
      </c>
      <c r="I43" s="31" t="s">
        <v>214</v>
      </c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</row>
    <row r="44" spans="1:959" ht="24.75" customHeight="1" x14ac:dyDescent="0.3">
      <c r="A44" s="47">
        <v>2013</v>
      </c>
      <c r="B44" s="18" t="s">
        <v>43</v>
      </c>
      <c r="C44" s="46">
        <v>784769.95</v>
      </c>
      <c r="D44" s="46">
        <v>783524.58</v>
      </c>
      <c r="E44" s="40">
        <v>-0.15869236583281399</v>
      </c>
      <c r="F44" s="39">
        <v>396315.39</v>
      </c>
      <c r="G44" s="39">
        <v>386870.67</v>
      </c>
      <c r="H44" s="38">
        <v>-2.3831322825994801</v>
      </c>
      <c r="I44" s="43" t="s">
        <v>213</v>
      </c>
    </row>
    <row r="45" spans="1:959" ht="13" customHeight="1" x14ac:dyDescent="0.3">
      <c r="A45" s="47">
        <v>4641</v>
      </c>
      <c r="B45" s="19" t="s">
        <v>44</v>
      </c>
      <c r="C45" s="42">
        <v>40118.449999999997</v>
      </c>
      <c r="D45" s="42">
        <v>31114.65</v>
      </c>
      <c r="E45" s="32">
        <v>-22.443040546182601</v>
      </c>
      <c r="F45" s="33">
        <v>38243.449999999997</v>
      </c>
      <c r="G45" s="33">
        <v>27853.25</v>
      </c>
      <c r="H45" s="32">
        <v>-27.168573964953499</v>
      </c>
      <c r="I45" s="31" t="s">
        <v>213</v>
      </c>
    </row>
    <row r="46" spans="1:959" ht="13" customHeight="1" x14ac:dyDescent="0.3">
      <c r="A46" s="47">
        <v>4643</v>
      </c>
      <c r="B46" s="19" t="s">
        <v>122</v>
      </c>
      <c r="C46" s="42">
        <v>51178.43</v>
      </c>
      <c r="D46" s="42">
        <v>52112</v>
      </c>
      <c r="E46" s="32">
        <v>1.8241473995978501</v>
      </c>
      <c r="F46" s="33">
        <v>27733.58</v>
      </c>
      <c r="G46" s="33">
        <v>16937.060000000001</v>
      </c>
      <c r="H46" s="32">
        <v>-38.929413368198396</v>
      </c>
      <c r="I46" s="31" t="s">
        <v>213</v>
      </c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</row>
    <row r="47" spans="1:959" ht="13" customHeight="1" x14ac:dyDescent="0.3">
      <c r="A47" s="47">
        <v>4646</v>
      </c>
      <c r="B47" s="19" t="s">
        <v>46</v>
      </c>
      <c r="C47" s="42">
        <v>-2883.4</v>
      </c>
      <c r="D47" s="42">
        <v>6800</v>
      </c>
      <c r="E47" s="32" t="s">
        <v>217</v>
      </c>
      <c r="F47" s="33">
        <v>-2883.4</v>
      </c>
      <c r="G47" s="33">
        <v>1000</v>
      </c>
      <c r="H47" s="30" t="s">
        <v>217</v>
      </c>
      <c r="I47" s="31" t="s">
        <v>214</v>
      </c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  <c r="AJV47" s="58"/>
      <c r="AJW47" s="58"/>
    </row>
    <row r="48" spans="1:959" ht="13" customHeight="1" x14ac:dyDescent="0.3">
      <c r="A48" s="48">
        <v>4651</v>
      </c>
      <c r="B48" s="19" t="s">
        <v>47</v>
      </c>
      <c r="C48" s="42">
        <v>0</v>
      </c>
      <c r="D48" s="42">
        <v>0</v>
      </c>
      <c r="E48" s="32" t="s">
        <v>218</v>
      </c>
      <c r="F48" s="33">
        <v>-550</v>
      </c>
      <c r="G48" s="33">
        <v>-600</v>
      </c>
      <c r="H48" s="32">
        <v>9.0909090909090899</v>
      </c>
      <c r="I48" s="31" t="s">
        <v>213</v>
      </c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  <c r="AJV48" s="58"/>
      <c r="AJW48" s="58"/>
    </row>
    <row r="49" spans="1:959" ht="13" customHeight="1" x14ac:dyDescent="0.3">
      <c r="A49" s="48">
        <v>4656</v>
      </c>
      <c r="B49" s="19" t="s">
        <v>48</v>
      </c>
      <c r="C49" s="42">
        <v>0</v>
      </c>
      <c r="D49" s="42">
        <v>3272</v>
      </c>
      <c r="E49" s="32" t="s">
        <v>218</v>
      </c>
      <c r="F49" s="37">
        <v>0</v>
      </c>
      <c r="G49" s="37">
        <v>872</v>
      </c>
      <c r="H49" s="32" t="s">
        <v>218</v>
      </c>
      <c r="I49" s="31" t="s">
        <v>214</v>
      </c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  <c r="LX49" s="58"/>
      <c r="LY49" s="58"/>
      <c r="LZ49" s="58"/>
      <c r="MA49" s="58"/>
      <c r="MB49" s="58"/>
      <c r="MC49" s="58"/>
      <c r="MD49" s="58"/>
      <c r="ME49" s="58"/>
      <c r="MF49" s="58"/>
      <c r="MG49" s="58"/>
      <c r="MH49" s="58"/>
      <c r="MI49" s="58"/>
      <c r="MJ49" s="58"/>
      <c r="MK49" s="58"/>
      <c r="ML49" s="58"/>
      <c r="MM49" s="58"/>
      <c r="MN49" s="58"/>
      <c r="MO49" s="58"/>
      <c r="MP49" s="58"/>
      <c r="MQ49" s="58"/>
      <c r="MR49" s="58"/>
      <c r="MS49" s="58"/>
      <c r="MT49" s="58"/>
      <c r="MU49" s="58"/>
      <c r="MV49" s="58"/>
      <c r="MW49" s="58"/>
      <c r="MX49" s="58"/>
      <c r="MY49" s="58"/>
      <c r="MZ49" s="58"/>
      <c r="NA49" s="58"/>
      <c r="NB49" s="58"/>
      <c r="NC49" s="58"/>
      <c r="ND49" s="58"/>
      <c r="NE49" s="58"/>
      <c r="NF49" s="58"/>
      <c r="NG49" s="58"/>
      <c r="NH49" s="58"/>
      <c r="NI49" s="58"/>
      <c r="NJ49" s="58"/>
      <c r="NK49" s="58"/>
      <c r="NL49" s="58"/>
      <c r="NM49" s="58"/>
      <c r="NN49" s="58"/>
      <c r="NO49" s="58"/>
      <c r="NP49" s="58"/>
      <c r="NQ49" s="58"/>
      <c r="NR49" s="58"/>
      <c r="NS49" s="58"/>
      <c r="NT49" s="58"/>
      <c r="NU49" s="58"/>
      <c r="NV49" s="58"/>
      <c r="NW49" s="58"/>
      <c r="NX49" s="58"/>
      <c r="NY49" s="58"/>
      <c r="NZ49" s="58"/>
      <c r="OA49" s="58"/>
      <c r="OB49" s="58"/>
      <c r="OC49" s="58"/>
      <c r="OD49" s="58"/>
      <c r="OE49" s="58"/>
      <c r="OF49" s="58"/>
      <c r="OG49" s="58"/>
      <c r="OH49" s="58"/>
      <c r="OI49" s="58"/>
      <c r="OJ49" s="58"/>
      <c r="OK49" s="58"/>
      <c r="OL49" s="58"/>
      <c r="OM49" s="58"/>
      <c r="ON49" s="58"/>
      <c r="OO49" s="58"/>
      <c r="OP49" s="58"/>
      <c r="OQ49" s="58"/>
      <c r="OR49" s="58"/>
      <c r="OS49" s="58"/>
      <c r="OT49" s="58"/>
      <c r="OU49" s="58"/>
      <c r="OV49" s="58"/>
      <c r="OW49" s="58"/>
      <c r="OX49" s="58"/>
      <c r="OY49" s="58"/>
      <c r="OZ49" s="58"/>
      <c r="PA49" s="58"/>
      <c r="PB49" s="58"/>
      <c r="PC49" s="58"/>
      <c r="PD49" s="58"/>
      <c r="PE49" s="58"/>
      <c r="PF49" s="58"/>
      <c r="PG49" s="58"/>
      <c r="PH49" s="58"/>
      <c r="PI49" s="58"/>
      <c r="PJ49" s="58"/>
      <c r="PK49" s="58"/>
      <c r="PL49" s="58"/>
      <c r="PM49" s="58"/>
      <c r="PN49" s="58"/>
      <c r="PO49" s="58"/>
      <c r="PP49" s="58"/>
      <c r="PQ49" s="58"/>
      <c r="PR49" s="58"/>
      <c r="PS49" s="58"/>
      <c r="PT49" s="58"/>
      <c r="PU49" s="58"/>
      <c r="PV49" s="58"/>
      <c r="PW49" s="58"/>
      <c r="PX49" s="58"/>
      <c r="PY49" s="58"/>
      <c r="PZ49" s="58"/>
      <c r="QA49" s="58"/>
      <c r="QB49" s="58"/>
      <c r="QC49" s="58"/>
      <c r="QD49" s="58"/>
      <c r="QE49" s="58"/>
      <c r="QF49" s="58"/>
      <c r="QG49" s="58"/>
      <c r="QH49" s="58"/>
      <c r="QI49" s="58"/>
      <c r="QJ49" s="58"/>
      <c r="QK49" s="58"/>
      <c r="QL49" s="58"/>
      <c r="QM49" s="58"/>
      <c r="QN49" s="58"/>
      <c r="QO49" s="58"/>
      <c r="QP49" s="58"/>
      <c r="QQ49" s="58"/>
      <c r="QR49" s="58"/>
      <c r="QS49" s="58"/>
      <c r="QT49" s="58"/>
      <c r="QU49" s="58"/>
      <c r="QV49" s="58"/>
      <c r="QW49" s="58"/>
      <c r="QX49" s="58"/>
      <c r="QY49" s="58"/>
      <c r="QZ49" s="58"/>
      <c r="RA49" s="58"/>
      <c r="RB49" s="58"/>
      <c r="RC49" s="58"/>
      <c r="RD49" s="58"/>
      <c r="RE49" s="58"/>
      <c r="RF49" s="58"/>
      <c r="RG49" s="58"/>
      <c r="RH49" s="58"/>
      <c r="RI49" s="58"/>
      <c r="RJ49" s="58"/>
      <c r="RK49" s="58"/>
      <c r="RL49" s="58"/>
      <c r="RM49" s="58"/>
      <c r="RN49" s="58"/>
      <c r="RO49" s="58"/>
      <c r="RP49" s="58"/>
      <c r="RQ49" s="58"/>
      <c r="RR49" s="58"/>
      <c r="RS49" s="58"/>
      <c r="RT49" s="58"/>
      <c r="RU49" s="58"/>
      <c r="RV49" s="58"/>
      <c r="RW49" s="58"/>
      <c r="RX49" s="58"/>
      <c r="RY49" s="58"/>
      <c r="RZ49" s="58"/>
      <c r="SA49" s="58"/>
      <c r="SB49" s="58"/>
      <c r="SC49" s="58"/>
      <c r="SD49" s="58"/>
      <c r="SE49" s="58"/>
      <c r="SF49" s="58"/>
      <c r="SG49" s="58"/>
      <c r="SH49" s="58"/>
      <c r="SI49" s="58"/>
      <c r="SJ49" s="58"/>
      <c r="SK49" s="58"/>
      <c r="SL49" s="58"/>
      <c r="SM49" s="58"/>
      <c r="SN49" s="58"/>
      <c r="SO49" s="58"/>
      <c r="SP49" s="58"/>
      <c r="SQ49" s="58"/>
      <c r="SR49" s="58"/>
      <c r="SS49" s="58"/>
      <c r="ST49" s="58"/>
      <c r="SU49" s="58"/>
      <c r="SV49" s="58"/>
      <c r="SW49" s="58"/>
      <c r="SX49" s="58"/>
      <c r="SY49" s="58"/>
      <c r="SZ49" s="58"/>
      <c r="TA49" s="58"/>
      <c r="TB49" s="58"/>
      <c r="TC49" s="58"/>
      <c r="TD49" s="58"/>
      <c r="TE49" s="58"/>
      <c r="TF49" s="58"/>
      <c r="TG49" s="58"/>
      <c r="TH49" s="58"/>
      <c r="TI49" s="58"/>
      <c r="TJ49" s="58"/>
      <c r="TK49" s="58"/>
      <c r="TL49" s="58"/>
      <c r="TM49" s="58"/>
      <c r="TN49" s="58"/>
      <c r="TO49" s="58"/>
      <c r="TP49" s="58"/>
      <c r="TQ49" s="58"/>
      <c r="TR49" s="58"/>
      <c r="TS49" s="58"/>
      <c r="TT49" s="58"/>
      <c r="TU49" s="58"/>
      <c r="TV49" s="58"/>
      <c r="TW49" s="58"/>
      <c r="TX49" s="58"/>
      <c r="TY49" s="58"/>
      <c r="TZ49" s="58"/>
      <c r="UA49" s="58"/>
      <c r="UB49" s="58"/>
      <c r="UC49" s="58"/>
      <c r="UD49" s="58"/>
      <c r="UE49" s="58"/>
      <c r="UF49" s="58"/>
      <c r="UG49" s="58"/>
      <c r="UH49" s="58"/>
      <c r="UI49" s="58"/>
      <c r="UJ49" s="58"/>
      <c r="UK49" s="58"/>
      <c r="UL49" s="58"/>
      <c r="UM49" s="58"/>
      <c r="UN49" s="58"/>
      <c r="UO49" s="58"/>
      <c r="UP49" s="58"/>
      <c r="UQ49" s="58"/>
      <c r="UR49" s="58"/>
      <c r="US49" s="58"/>
      <c r="UT49" s="58"/>
      <c r="UU49" s="58"/>
      <c r="UV49" s="58"/>
      <c r="UW49" s="58"/>
      <c r="UX49" s="58"/>
      <c r="UY49" s="58"/>
      <c r="UZ49" s="58"/>
      <c r="VA49" s="58"/>
      <c r="VB49" s="58"/>
      <c r="VC49" s="58"/>
      <c r="VD49" s="58"/>
      <c r="VE49" s="58"/>
      <c r="VF49" s="58"/>
      <c r="VG49" s="58"/>
      <c r="VH49" s="58"/>
      <c r="VI49" s="58"/>
      <c r="VJ49" s="58"/>
      <c r="VK49" s="58"/>
      <c r="VL49" s="58"/>
      <c r="VM49" s="58"/>
      <c r="VN49" s="58"/>
      <c r="VO49" s="58"/>
      <c r="VP49" s="58"/>
      <c r="VQ49" s="58"/>
      <c r="VR49" s="58"/>
      <c r="VS49" s="58"/>
      <c r="VT49" s="58"/>
      <c r="VU49" s="58"/>
      <c r="VV49" s="58"/>
      <c r="VW49" s="58"/>
      <c r="VX49" s="58"/>
      <c r="VY49" s="58"/>
      <c r="VZ49" s="58"/>
      <c r="WA49" s="58"/>
      <c r="WB49" s="58"/>
      <c r="WC49" s="58"/>
      <c r="WD49" s="58"/>
      <c r="WE49" s="58"/>
      <c r="WF49" s="58"/>
      <c r="WG49" s="58"/>
      <c r="WH49" s="58"/>
      <c r="WI49" s="58"/>
      <c r="WJ49" s="58"/>
      <c r="WK49" s="58"/>
      <c r="WL49" s="58"/>
      <c r="WM49" s="58"/>
      <c r="WN49" s="58"/>
      <c r="WO49" s="58"/>
      <c r="WP49" s="58"/>
      <c r="WQ49" s="58"/>
      <c r="WR49" s="58"/>
      <c r="WS49" s="58"/>
      <c r="WT49" s="58"/>
      <c r="WU49" s="58"/>
      <c r="WV49" s="58"/>
      <c r="WW49" s="58"/>
      <c r="WX49" s="58"/>
      <c r="WY49" s="58"/>
      <c r="WZ49" s="58"/>
      <c r="XA49" s="58"/>
      <c r="XB49" s="58"/>
      <c r="XC49" s="58"/>
      <c r="XD49" s="58"/>
      <c r="XE49" s="58"/>
      <c r="XF49" s="58"/>
      <c r="XG49" s="58"/>
      <c r="XH49" s="58"/>
      <c r="XI49" s="58"/>
      <c r="XJ49" s="58"/>
      <c r="XK49" s="58"/>
      <c r="XL49" s="58"/>
      <c r="XM49" s="58"/>
      <c r="XN49" s="58"/>
      <c r="XO49" s="58"/>
      <c r="XP49" s="58"/>
      <c r="XQ49" s="58"/>
      <c r="XR49" s="58"/>
      <c r="XS49" s="58"/>
      <c r="XT49" s="58"/>
      <c r="XU49" s="58"/>
      <c r="XV49" s="58"/>
      <c r="XW49" s="58"/>
      <c r="XX49" s="58"/>
      <c r="XY49" s="58"/>
      <c r="XZ49" s="58"/>
      <c r="YA49" s="58"/>
      <c r="YB49" s="58"/>
      <c r="YC49" s="58"/>
      <c r="YD49" s="58"/>
      <c r="YE49" s="58"/>
      <c r="YF49" s="58"/>
      <c r="YG49" s="58"/>
      <c r="YH49" s="58"/>
      <c r="YI49" s="58"/>
      <c r="YJ49" s="58"/>
      <c r="YK49" s="58"/>
      <c r="YL49" s="58"/>
      <c r="YM49" s="58"/>
      <c r="YN49" s="58"/>
      <c r="YO49" s="58"/>
      <c r="YP49" s="58"/>
      <c r="YQ49" s="58"/>
      <c r="YR49" s="58"/>
      <c r="YS49" s="58"/>
      <c r="YT49" s="58"/>
      <c r="YU49" s="58"/>
      <c r="YV49" s="58"/>
      <c r="YW49" s="58"/>
      <c r="YX49" s="58"/>
      <c r="YY49" s="58"/>
      <c r="YZ49" s="58"/>
      <c r="ZA49" s="58"/>
      <c r="ZB49" s="58"/>
      <c r="ZC49" s="58"/>
      <c r="ZD49" s="58"/>
      <c r="ZE49" s="58"/>
      <c r="ZF49" s="58"/>
      <c r="ZG49" s="58"/>
      <c r="ZH49" s="58"/>
      <c r="ZI49" s="58"/>
      <c r="ZJ49" s="58"/>
      <c r="ZK49" s="58"/>
      <c r="ZL49" s="58"/>
      <c r="ZM49" s="58"/>
      <c r="ZN49" s="58"/>
      <c r="ZO49" s="58"/>
      <c r="ZP49" s="58"/>
      <c r="ZQ49" s="58"/>
      <c r="ZR49" s="58"/>
      <c r="ZS49" s="58"/>
      <c r="ZT49" s="58"/>
      <c r="ZU49" s="58"/>
      <c r="ZV49" s="58"/>
      <c r="ZW49" s="58"/>
      <c r="ZX49" s="58"/>
      <c r="ZY49" s="58"/>
      <c r="ZZ49" s="58"/>
      <c r="AAA49" s="58"/>
      <c r="AAB49" s="58"/>
      <c r="AAC49" s="58"/>
      <c r="AAD49" s="58"/>
      <c r="AAE49" s="58"/>
      <c r="AAF49" s="58"/>
      <c r="AAG49" s="58"/>
      <c r="AAH49" s="58"/>
      <c r="AAI49" s="58"/>
      <c r="AAJ49" s="58"/>
      <c r="AAK49" s="58"/>
      <c r="AAL49" s="58"/>
      <c r="AAM49" s="58"/>
      <c r="AAN49" s="58"/>
      <c r="AAO49" s="58"/>
      <c r="AAP49" s="58"/>
      <c r="AAQ49" s="58"/>
      <c r="AAR49" s="58"/>
      <c r="AAS49" s="58"/>
      <c r="AAT49" s="58"/>
      <c r="AAU49" s="58"/>
      <c r="AAV49" s="58"/>
      <c r="AAW49" s="58"/>
      <c r="AAX49" s="58"/>
      <c r="AAY49" s="58"/>
      <c r="AAZ49" s="58"/>
      <c r="ABA49" s="58"/>
      <c r="ABB49" s="58"/>
      <c r="ABC49" s="58"/>
      <c r="ABD49" s="58"/>
      <c r="ABE49" s="58"/>
      <c r="ABF49" s="58"/>
      <c r="ABG49" s="58"/>
      <c r="ABH49" s="58"/>
      <c r="ABI49" s="58"/>
      <c r="ABJ49" s="58"/>
      <c r="ABK49" s="58"/>
      <c r="ABL49" s="58"/>
      <c r="ABM49" s="58"/>
      <c r="ABN49" s="58"/>
      <c r="ABO49" s="58"/>
      <c r="ABP49" s="58"/>
      <c r="ABQ49" s="58"/>
      <c r="ABR49" s="58"/>
      <c r="ABS49" s="58"/>
      <c r="ABT49" s="58"/>
      <c r="ABU49" s="58"/>
      <c r="ABV49" s="58"/>
      <c r="ABW49" s="58"/>
      <c r="ABX49" s="58"/>
      <c r="ABY49" s="58"/>
      <c r="ABZ49" s="58"/>
      <c r="ACA49" s="58"/>
      <c r="ACB49" s="58"/>
      <c r="ACC49" s="58"/>
      <c r="ACD49" s="58"/>
      <c r="ACE49" s="58"/>
      <c r="ACF49" s="58"/>
      <c r="ACG49" s="58"/>
      <c r="ACH49" s="58"/>
      <c r="ACI49" s="58"/>
      <c r="ACJ49" s="58"/>
      <c r="ACK49" s="58"/>
      <c r="ACL49" s="58"/>
      <c r="ACM49" s="58"/>
      <c r="ACN49" s="58"/>
      <c r="ACO49" s="58"/>
      <c r="ACP49" s="58"/>
      <c r="ACQ49" s="58"/>
      <c r="ACR49" s="58"/>
      <c r="ACS49" s="58"/>
      <c r="ACT49" s="58"/>
      <c r="ACU49" s="58"/>
      <c r="ACV49" s="58"/>
      <c r="ACW49" s="58"/>
      <c r="ACX49" s="58"/>
      <c r="ACY49" s="58"/>
      <c r="ACZ49" s="58"/>
      <c r="ADA49" s="58"/>
      <c r="ADB49" s="58"/>
      <c r="ADC49" s="58"/>
      <c r="ADD49" s="58"/>
      <c r="ADE49" s="58"/>
      <c r="ADF49" s="58"/>
      <c r="ADG49" s="58"/>
      <c r="ADH49" s="58"/>
      <c r="ADI49" s="58"/>
      <c r="ADJ49" s="58"/>
      <c r="ADK49" s="58"/>
      <c r="ADL49" s="58"/>
      <c r="ADM49" s="58"/>
      <c r="ADN49" s="58"/>
      <c r="ADO49" s="58"/>
      <c r="ADP49" s="58"/>
      <c r="ADQ49" s="58"/>
      <c r="ADR49" s="58"/>
      <c r="ADS49" s="58"/>
      <c r="ADT49" s="58"/>
      <c r="ADU49" s="58"/>
      <c r="ADV49" s="58"/>
      <c r="ADW49" s="58"/>
      <c r="ADX49" s="58"/>
      <c r="ADY49" s="58"/>
      <c r="ADZ49" s="58"/>
      <c r="AEA49" s="58"/>
      <c r="AEB49" s="58"/>
      <c r="AEC49" s="58"/>
      <c r="AED49" s="58"/>
      <c r="AEE49" s="58"/>
      <c r="AEF49" s="58"/>
      <c r="AEG49" s="58"/>
      <c r="AEH49" s="58"/>
      <c r="AEI49" s="58"/>
      <c r="AEJ49" s="58"/>
      <c r="AEK49" s="58"/>
      <c r="AEL49" s="58"/>
      <c r="AEM49" s="58"/>
      <c r="AEN49" s="58"/>
      <c r="AEO49" s="58"/>
      <c r="AEP49" s="58"/>
      <c r="AEQ49" s="58"/>
      <c r="AER49" s="58"/>
      <c r="AES49" s="58"/>
      <c r="AET49" s="58"/>
      <c r="AEU49" s="58"/>
      <c r="AEV49" s="58"/>
      <c r="AEW49" s="58"/>
      <c r="AEX49" s="58"/>
      <c r="AEY49" s="58"/>
      <c r="AEZ49" s="58"/>
      <c r="AFA49" s="58"/>
      <c r="AFB49" s="58"/>
      <c r="AFC49" s="58"/>
      <c r="AFD49" s="58"/>
      <c r="AFE49" s="58"/>
      <c r="AFF49" s="58"/>
      <c r="AFG49" s="58"/>
      <c r="AFH49" s="58"/>
      <c r="AFI49" s="58"/>
      <c r="AFJ49" s="58"/>
      <c r="AFK49" s="58"/>
      <c r="AFL49" s="58"/>
      <c r="AFM49" s="58"/>
      <c r="AFN49" s="58"/>
      <c r="AFO49" s="58"/>
      <c r="AFP49" s="58"/>
      <c r="AFQ49" s="58"/>
      <c r="AFR49" s="58"/>
      <c r="AFS49" s="58"/>
      <c r="AFT49" s="58"/>
      <c r="AFU49" s="58"/>
      <c r="AFV49" s="58"/>
      <c r="AFW49" s="58"/>
      <c r="AFX49" s="58"/>
      <c r="AFY49" s="58"/>
      <c r="AFZ49" s="58"/>
      <c r="AGA49" s="58"/>
      <c r="AGB49" s="58"/>
      <c r="AGC49" s="58"/>
      <c r="AGD49" s="58"/>
      <c r="AGE49" s="58"/>
      <c r="AGF49" s="58"/>
      <c r="AGG49" s="58"/>
      <c r="AGH49" s="58"/>
      <c r="AGI49" s="58"/>
      <c r="AGJ49" s="58"/>
      <c r="AGK49" s="58"/>
      <c r="AGL49" s="58"/>
      <c r="AGM49" s="58"/>
      <c r="AGN49" s="58"/>
      <c r="AGO49" s="58"/>
      <c r="AGP49" s="58"/>
      <c r="AGQ49" s="58"/>
      <c r="AGR49" s="58"/>
      <c r="AGS49" s="58"/>
      <c r="AGT49" s="58"/>
      <c r="AGU49" s="58"/>
      <c r="AGV49" s="58"/>
      <c r="AGW49" s="58"/>
      <c r="AGX49" s="58"/>
      <c r="AGY49" s="58"/>
      <c r="AGZ49" s="58"/>
      <c r="AHA49" s="58"/>
      <c r="AHB49" s="58"/>
      <c r="AHC49" s="58"/>
      <c r="AHD49" s="58"/>
      <c r="AHE49" s="58"/>
      <c r="AHF49" s="58"/>
      <c r="AHG49" s="58"/>
      <c r="AHH49" s="58"/>
      <c r="AHI49" s="58"/>
      <c r="AHJ49" s="58"/>
      <c r="AHK49" s="58"/>
      <c r="AHL49" s="58"/>
      <c r="AHM49" s="58"/>
      <c r="AHN49" s="58"/>
      <c r="AHO49" s="58"/>
      <c r="AHP49" s="58"/>
      <c r="AHQ49" s="58"/>
      <c r="AHR49" s="58"/>
      <c r="AHS49" s="58"/>
      <c r="AHT49" s="58"/>
      <c r="AHU49" s="58"/>
      <c r="AHV49" s="58"/>
      <c r="AHW49" s="58"/>
      <c r="AHX49" s="58"/>
      <c r="AHY49" s="58"/>
      <c r="AHZ49" s="58"/>
      <c r="AIA49" s="58"/>
      <c r="AIB49" s="58"/>
      <c r="AIC49" s="58"/>
      <c r="AID49" s="58"/>
      <c r="AIE49" s="58"/>
      <c r="AIF49" s="58"/>
      <c r="AIG49" s="58"/>
      <c r="AIH49" s="58"/>
      <c r="AII49" s="58"/>
      <c r="AIJ49" s="58"/>
      <c r="AIK49" s="58"/>
      <c r="AIL49" s="58"/>
      <c r="AIM49" s="58"/>
      <c r="AIN49" s="58"/>
      <c r="AIO49" s="58"/>
      <c r="AIP49" s="58"/>
      <c r="AIQ49" s="58"/>
      <c r="AIR49" s="58"/>
      <c r="AIS49" s="58"/>
      <c r="AIT49" s="58"/>
      <c r="AIU49" s="58"/>
      <c r="AIV49" s="58"/>
      <c r="AIW49" s="58"/>
      <c r="AIX49" s="58"/>
      <c r="AIY49" s="58"/>
      <c r="AIZ49" s="58"/>
      <c r="AJA49" s="58"/>
      <c r="AJB49" s="58"/>
      <c r="AJC49" s="58"/>
      <c r="AJD49" s="58"/>
      <c r="AJE49" s="58"/>
      <c r="AJF49" s="58"/>
      <c r="AJG49" s="58"/>
      <c r="AJH49" s="58"/>
      <c r="AJI49" s="58"/>
      <c r="AJJ49" s="58"/>
      <c r="AJK49" s="58"/>
      <c r="AJL49" s="58"/>
      <c r="AJM49" s="58"/>
      <c r="AJN49" s="58"/>
      <c r="AJO49" s="58"/>
      <c r="AJP49" s="58"/>
      <c r="AJQ49" s="58"/>
      <c r="AJR49" s="58"/>
      <c r="AJS49" s="58"/>
      <c r="AJT49" s="58"/>
      <c r="AJU49" s="58"/>
      <c r="AJV49" s="58"/>
      <c r="AJW49" s="58"/>
    </row>
    <row r="50" spans="1:959" ht="13" customHeight="1" x14ac:dyDescent="0.3">
      <c r="A50" s="48">
        <v>4666</v>
      </c>
      <c r="B50" s="19" t="s">
        <v>49</v>
      </c>
      <c r="C50" s="42">
        <v>25789.7</v>
      </c>
      <c r="D50" s="42">
        <v>18584</v>
      </c>
      <c r="E50" s="30">
        <v>-27.940224198032499</v>
      </c>
      <c r="F50" s="37">
        <v>16230.7</v>
      </c>
      <c r="G50" s="37">
        <v>17484</v>
      </c>
      <c r="H50" s="32">
        <v>7.7217864910324199</v>
      </c>
      <c r="I50" s="31" t="s">
        <v>214</v>
      </c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  <c r="LX50" s="58"/>
      <c r="LY50" s="58"/>
      <c r="LZ50" s="58"/>
      <c r="MA50" s="58"/>
      <c r="MB50" s="58"/>
      <c r="MC50" s="58"/>
      <c r="MD50" s="58"/>
      <c r="ME50" s="58"/>
      <c r="MF50" s="58"/>
      <c r="MG50" s="58"/>
      <c r="MH50" s="58"/>
      <c r="MI50" s="58"/>
      <c r="MJ50" s="58"/>
      <c r="MK50" s="58"/>
      <c r="ML50" s="58"/>
      <c r="MM50" s="58"/>
      <c r="MN50" s="58"/>
      <c r="MO50" s="58"/>
      <c r="MP50" s="58"/>
      <c r="MQ50" s="58"/>
      <c r="MR50" s="58"/>
      <c r="MS50" s="58"/>
      <c r="MT50" s="58"/>
      <c r="MU50" s="58"/>
      <c r="MV50" s="58"/>
      <c r="MW50" s="58"/>
      <c r="MX50" s="58"/>
      <c r="MY50" s="58"/>
      <c r="MZ50" s="58"/>
      <c r="NA50" s="58"/>
      <c r="NB50" s="58"/>
      <c r="NC50" s="58"/>
      <c r="ND50" s="58"/>
      <c r="NE50" s="58"/>
      <c r="NF50" s="58"/>
      <c r="NG50" s="58"/>
      <c r="NH50" s="58"/>
      <c r="NI50" s="58"/>
      <c r="NJ50" s="58"/>
      <c r="NK50" s="58"/>
      <c r="NL50" s="58"/>
      <c r="NM50" s="58"/>
      <c r="NN50" s="58"/>
      <c r="NO50" s="58"/>
      <c r="NP50" s="58"/>
      <c r="NQ50" s="58"/>
      <c r="NR50" s="58"/>
      <c r="NS50" s="58"/>
      <c r="NT50" s="58"/>
      <c r="NU50" s="58"/>
      <c r="NV50" s="58"/>
      <c r="NW50" s="58"/>
      <c r="NX50" s="58"/>
      <c r="NY50" s="58"/>
      <c r="NZ50" s="58"/>
      <c r="OA50" s="58"/>
      <c r="OB50" s="58"/>
      <c r="OC50" s="58"/>
      <c r="OD50" s="58"/>
      <c r="OE50" s="58"/>
      <c r="OF50" s="58"/>
      <c r="OG50" s="58"/>
      <c r="OH50" s="58"/>
      <c r="OI50" s="58"/>
      <c r="OJ50" s="58"/>
      <c r="OK50" s="58"/>
      <c r="OL50" s="58"/>
      <c r="OM50" s="58"/>
      <c r="ON50" s="58"/>
      <c r="OO50" s="58"/>
      <c r="OP50" s="58"/>
      <c r="OQ50" s="58"/>
      <c r="OR50" s="58"/>
      <c r="OS50" s="58"/>
      <c r="OT50" s="58"/>
      <c r="OU50" s="58"/>
      <c r="OV50" s="58"/>
      <c r="OW50" s="58"/>
      <c r="OX50" s="58"/>
      <c r="OY50" s="58"/>
      <c r="OZ50" s="58"/>
      <c r="PA50" s="58"/>
      <c r="PB50" s="58"/>
      <c r="PC50" s="58"/>
      <c r="PD50" s="58"/>
      <c r="PE50" s="58"/>
      <c r="PF50" s="58"/>
      <c r="PG50" s="58"/>
      <c r="PH50" s="58"/>
      <c r="PI50" s="58"/>
      <c r="PJ50" s="58"/>
      <c r="PK50" s="58"/>
      <c r="PL50" s="58"/>
      <c r="PM50" s="58"/>
      <c r="PN50" s="58"/>
      <c r="PO50" s="58"/>
      <c r="PP50" s="58"/>
      <c r="PQ50" s="58"/>
      <c r="PR50" s="58"/>
      <c r="PS50" s="58"/>
      <c r="PT50" s="58"/>
      <c r="PU50" s="58"/>
      <c r="PV50" s="58"/>
      <c r="PW50" s="58"/>
      <c r="PX50" s="58"/>
      <c r="PY50" s="58"/>
      <c r="PZ50" s="58"/>
      <c r="QA50" s="58"/>
      <c r="QB50" s="58"/>
      <c r="QC50" s="58"/>
      <c r="QD50" s="58"/>
      <c r="QE50" s="58"/>
      <c r="QF50" s="58"/>
      <c r="QG50" s="58"/>
      <c r="QH50" s="58"/>
      <c r="QI50" s="58"/>
      <c r="QJ50" s="58"/>
      <c r="QK50" s="58"/>
      <c r="QL50" s="58"/>
      <c r="QM50" s="58"/>
      <c r="QN50" s="58"/>
      <c r="QO50" s="58"/>
      <c r="QP50" s="58"/>
      <c r="QQ50" s="58"/>
      <c r="QR50" s="58"/>
      <c r="QS50" s="58"/>
      <c r="QT50" s="58"/>
      <c r="QU50" s="58"/>
      <c r="QV50" s="58"/>
      <c r="QW50" s="58"/>
      <c r="QX50" s="58"/>
      <c r="QY50" s="58"/>
      <c r="QZ50" s="58"/>
      <c r="RA50" s="58"/>
      <c r="RB50" s="58"/>
      <c r="RC50" s="58"/>
      <c r="RD50" s="58"/>
      <c r="RE50" s="58"/>
      <c r="RF50" s="58"/>
      <c r="RG50" s="58"/>
      <c r="RH50" s="58"/>
      <c r="RI50" s="58"/>
      <c r="RJ50" s="58"/>
      <c r="RK50" s="58"/>
      <c r="RL50" s="58"/>
      <c r="RM50" s="58"/>
      <c r="RN50" s="58"/>
      <c r="RO50" s="58"/>
      <c r="RP50" s="58"/>
      <c r="RQ50" s="58"/>
      <c r="RR50" s="58"/>
      <c r="RS50" s="58"/>
      <c r="RT50" s="58"/>
      <c r="RU50" s="58"/>
      <c r="RV50" s="58"/>
      <c r="RW50" s="58"/>
      <c r="RX50" s="58"/>
      <c r="RY50" s="58"/>
      <c r="RZ50" s="58"/>
      <c r="SA50" s="58"/>
      <c r="SB50" s="58"/>
      <c r="SC50" s="58"/>
      <c r="SD50" s="58"/>
      <c r="SE50" s="58"/>
      <c r="SF50" s="58"/>
      <c r="SG50" s="58"/>
      <c r="SH50" s="58"/>
      <c r="SI50" s="58"/>
      <c r="SJ50" s="58"/>
      <c r="SK50" s="58"/>
      <c r="SL50" s="58"/>
      <c r="SM50" s="58"/>
      <c r="SN50" s="58"/>
      <c r="SO50" s="58"/>
      <c r="SP50" s="58"/>
      <c r="SQ50" s="58"/>
      <c r="SR50" s="58"/>
      <c r="SS50" s="58"/>
      <c r="ST50" s="58"/>
      <c r="SU50" s="58"/>
      <c r="SV50" s="58"/>
      <c r="SW50" s="58"/>
      <c r="SX50" s="58"/>
      <c r="SY50" s="58"/>
      <c r="SZ50" s="58"/>
      <c r="TA50" s="58"/>
      <c r="TB50" s="58"/>
      <c r="TC50" s="58"/>
      <c r="TD50" s="58"/>
      <c r="TE50" s="58"/>
      <c r="TF50" s="58"/>
      <c r="TG50" s="58"/>
      <c r="TH50" s="58"/>
      <c r="TI50" s="58"/>
      <c r="TJ50" s="58"/>
      <c r="TK50" s="58"/>
      <c r="TL50" s="58"/>
      <c r="TM50" s="58"/>
      <c r="TN50" s="58"/>
      <c r="TO50" s="58"/>
      <c r="TP50" s="58"/>
      <c r="TQ50" s="58"/>
      <c r="TR50" s="58"/>
      <c r="TS50" s="58"/>
      <c r="TT50" s="58"/>
      <c r="TU50" s="58"/>
      <c r="TV50" s="58"/>
      <c r="TW50" s="58"/>
      <c r="TX50" s="58"/>
      <c r="TY50" s="58"/>
      <c r="TZ50" s="58"/>
      <c r="UA50" s="58"/>
      <c r="UB50" s="58"/>
      <c r="UC50" s="58"/>
      <c r="UD50" s="58"/>
      <c r="UE50" s="58"/>
      <c r="UF50" s="58"/>
      <c r="UG50" s="58"/>
      <c r="UH50" s="58"/>
      <c r="UI50" s="58"/>
      <c r="UJ50" s="58"/>
      <c r="UK50" s="58"/>
      <c r="UL50" s="58"/>
      <c r="UM50" s="58"/>
      <c r="UN50" s="58"/>
      <c r="UO50" s="58"/>
      <c r="UP50" s="58"/>
      <c r="UQ50" s="58"/>
      <c r="UR50" s="58"/>
      <c r="US50" s="58"/>
      <c r="UT50" s="58"/>
      <c r="UU50" s="58"/>
      <c r="UV50" s="58"/>
      <c r="UW50" s="58"/>
      <c r="UX50" s="58"/>
      <c r="UY50" s="58"/>
      <c r="UZ50" s="58"/>
      <c r="VA50" s="58"/>
      <c r="VB50" s="58"/>
      <c r="VC50" s="58"/>
      <c r="VD50" s="58"/>
      <c r="VE50" s="58"/>
      <c r="VF50" s="58"/>
      <c r="VG50" s="58"/>
      <c r="VH50" s="58"/>
      <c r="VI50" s="58"/>
      <c r="VJ50" s="58"/>
      <c r="VK50" s="58"/>
      <c r="VL50" s="58"/>
      <c r="VM50" s="58"/>
      <c r="VN50" s="58"/>
      <c r="VO50" s="58"/>
      <c r="VP50" s="58"/>
      <c r="VQ50" s="58"/>
      <c r="VR50" s="58"/>
      <c r="VS50" s="58"/>
      <c r="VT50" s="58"/>
      <c r="VU50" s="58"/>
      <c r="VV50" s="58"/>
      <c r="VW50" s="58"/>
      <c r="VX50" s="58"/>
      <c r="VY50" s="58"/>
      <c r="VZ50" s="58"/>
      <c r="WA50" s="58"/>
      <c r="WB50" s="58"/>
      <c r="WC50" s="58"/>
      <c r="WD50" s="58"/>
      <c r="WE50" s="58"/>
      <c r="WF50" s="58"/>
      <c r="WG50" s="58"/>
      <c r="WH50" s="58"/>
      <c r="WI50" s="58"/>
      <c r="WJ50" s="58"/>
      <c r="WK50" s="58"/>
      <c r="WL50" s="58"/>
      <c r="WM50" s="58"/>
      <c r="WN50" s="58"/>
      <c r="WO50" s="58"/>
      <c r="WP50" s="58"/>
      <c r="WQ50" s="58"/>
      <c r="WR50" s="58"/>
      <c r="WS50" s="58"/>
      <c r="WT50" s="58"/>
      <c r="WU50" s="58"/>
      <c r="WV50" s="58"/>
      <c r="WW50" s="58"/>
      <c r="WX50" s="58"/>
      <c r="WY50" s="58"/>
      <c r="WZ50" s="58"/>
      <c r="XA50" s="58"/>
      <c r="XB50" s="58"/>
      <c r="XC50" s="58"/>
      <c r="XD50" s="58"/>
      <c r="XE50" s="58"/>
      <c r="XF50" s="58"/>
      <c r="XG50" s="58"/>
      <c r="XH50" s="58"/>
      <c r="XI50" s="58"/>
      <c r="XJ50" s="58"/>
      <c r="XK50" s="58"/>
      <c r="XL50" s="58"/>
      <c r="XM50" s="58"/>
      <c r="XN50" s="58"/>
      <c r="XO50" s="58"/>
      <c r="XP50" s="58"/>
      <c r="XQ50" s="58"/>
      <c r="XR50" s="58"/>
      <c r="XS50" s="58"/>
      <c r="XT50" s="58"/>
      <c r="XU50" s="58"/>
      <c r="XV50" s="58"/>
      <c r="XW50" s="58"/>
      <c r="XX50" s="58"/>
      <c r="XY50" s="58"/>
      <c r="XZ50" s="58"/>
      <c r="YA50" s="58"/>
      <c r="YB50" s="58"/>
      <c r="YC50" s="58"/>
      <c r="YD50" s="58"/>
      <c r="YE50" s="58"/>
      <c r="YF50" s="58"/>
      <c r="YG50" s="58"/>
      <c r="YH50" s="58"/>
      <c r="YI50" s="58"/>
      <c r="YJ50" s="58"/>
      <c r="YK50" s="58"/>
      <c r="YL50" s="58"/>
      <c r="YM50" s="58"/>
      <c r="YN50" s="58"/>
      <c r="YO50" s="58"/>
      <c r="YP50" s="58"/>
      <c r="YQ50" s="58"/>
      <c r="YR50" s="58"/>
      <c r="YS50" s="58"/>
      <c r="YT50" s="58"/>
      <c r="YU50" s="58"/>
      <c r="YV50" s="58"/>
      <c r="YW50" s="58"/>
      <c r="YX50" s="58"/>
      <c r="YY50" s="58"/>
      <c r="YZ50" s="58"/>
      <c r="ZA50" s="58"/>
      <c r="ZB50" s="58"/>
      <c r="ZC50" s="58"/>
      <c r="ZD50" s="58"/>
      <c r="ZE50" s="58"/>
      <c r="ZF50" s="58"/>
      <c r="ZG50" s="58"/>
      <c r="ZH50" s="58"/>
      <c r="ZI50" s="58"/>
      <c r="ZJ50" s="58"/>
      <c r="ZK50" s="58"/>
      <c r="ZL50" s="58"/>
      <c r="ZM50" s="58"/>
      <c r="ZN50" s="58"/>
      <c r="ZO50" s="58"/>
      <c r="ZP50" s="58"/>
      <c r="ZQ50" s="58"/>
      <c r="ZR50" s="58"/>
      <c r="ZS50" s="58"/>
      <c r="ZT50" s="58"/>
      <c r="ZU50" s="58"/>
      <c r="ZV50" s="58"/>
      <c r="ZW50" s="58"/>
      <c r="ZX50" s="58"/>
      <c r="ZY50" s="58"/>
      <c r="ZZ50" s="58"/>
      <c r="AAA50" s="58"/>
      <c r="AAB50" s="58"/>
      <c r="AAC50" s="58"/>
      <c r="AAD50" s="58"/>
      <c r="AAE50" s="58"/>
      <c r="AAF50" s="58"/>
      <c r="AAG50" s="58"/>
      <c r="AAH50" s="58"/>
      <c r="AAI50" s="58"/>
      <c r="AAJ50" s="58"/>
      <c r="AAK50" s="58"/>
      <c r="AAL50" s="58"/>
      <c r="AAM50" s="58"/>
      <c r="AAN50" s="58"/>
      <c r="AAO50" s="58"/>
      <c r="AAP50" s="58"/>
      <c r="AAQ50" s="58"/>
      <c r="AAR50" s="58"/>
      <c r="AAS50" s="58"/>
      <c r="AAT50" s="58"/>
      <c r="AAU50" s="58"/>
      <c r="AAV50" s="58"/>
      <c r="AAW50" s="58"/>
      <c r="AAX50" s="58"/>
      <c r="AAY50" s="58"/>
      <c r="AAZ50" s="58"/>
      <c r="ABA50" s="58"/>
      <c r="ABB50" s="58"/>
      <c r="ABC50" s="58"/>
      <c r="ABD50" s="58"/>
      <c r="ABE50" s="58"/>
      <c r="ABF50" s="58"/>
      <c r="ABG50" s="58"/>
      <c r="ABH50" s="58"/>
      <c r="ABI50" s="58"/>
      <c r="ABJ50" s="58"/>
      <c r="ABK50" s="58"/>
      <c r="ABL50" s="58"/>
      <c r="ABM50" s="58"/>
      <c r="ABN50" s="58"/>
      <c r="ABO50" s="58"/>
      <c r="ABP50" s="58"/>
      <c r="ABQ50" s="58"/>
      <c r="ABR50" s="58"/>
      <c r="ABS50" s="58"/>
      <c r="ABT50" s="58"/>
      <c r="ABU50" s="58"/>
      <c r="ABV50" s="58"/>
      <c r="ABW50" s="58"/>
      <c r="ABX50" s="58"/>
      <c r="ABY50" s="58"/>
      <c r="ABZ50" s="58"/>
      <c r="ACA50" s="58"/>
      <c r="ACB50" s="58"/>
      <c r="ACC50" s="58"/>
      <c r="ACD50" s="58"/>
      <c r="ACE50" s="58"/>
      <c r="ACF50" s="58"/>
      <c r="ACG50" s="58"/>
      <c r="ACH50" s="58"/>
      <c r="ACI50" s="58"/>
      <c r="ACJ50" s="58"/>
      <c r="ACK50" s="58"/>
      <c r="ACL50" s="58"/>
      <c r="ACM50" s="58"/>
      <c r="ACN50" s="58"/>
      <c r="ACO50" s="58"/>
      <c r="ACP50" s="58"/>
      <c r="ACQ50" s="58"/>
      <c r="ACR50" s="58"/>
      <c r="ACS50" s="58"/>
      <c r="ACT50" s="58"/>
      <c r="ACU50" s="58"/>
      <c r="ACV50" s="58"/>
      <c r="ACW50" s="58"/>
      <c r="ACX50" s="58"/>
      <c r="ACY50" s="58"/>
      <c r="ACZ50" s="58"/>
      <c r="ADA50" s="58"/>
      <c r="ADB50" s="58"/>
      <c r="ADC50" s="58"/>
      <c r="ADD50" s="58"/>
      <c r="ADE50" s="58"/>
      <c r="ADF50" s="58"/>
      <c r="ADG50" s="58"/>
      <c r="ADH50" s="58"/>
      <c r="ADI50" s="58"/>
      <c r="ADJ50" s="58"/>
      <c r="ADK50" s="58"/>
      <c r="ADL50" s="58"/>
      <c r="ADM50" s="58"/>
      <c r="ADN50" s="58"/>
      <c r="ADO50" s="58"/>
      <c r="ADP50" s="58"/>
      <c r="ADQ50" s="58"/>
      <c r="ADR50" s="58"/>
      <c r="ADS50" s="58"/>
      <c r="ADT50" s="58"/>
      <c r="ADU50" s="58"/>
      <c r="ADV50" s="58"/>
      <c r="ADW50" s="58"/>
      <c r="ADX50" s="58"/>
      <c r="ADY50" s="58"/>
      <c r="ADZ50" s="58"/>
      <c r="AEA50" s="58"/>
      <c r="AEB50" s="58"/>
      <c r="AEC50" s="58"/>
      <c r="AED50" s="58"/>
      <c r="AEE50" s="58"/>
      <c r="AEF50" s="58"/>
      <c r="AEG50" s="58"/>
      <c r="AEH50" s="58"/>
      <c r="AEI50" s="58"/>
      <c r="AEJ50" s="58"/>
      <c r="AEK50" s="58"/>
      <c r="AEL50" s="58"/>
      <c r="AEM50" s="58"/>
      <c r="AEN50" s="58"/>
      <c r="AEO50" s="58"/>
      <c r="AEP50" s="58"/>
      <c r="AEQ50" s="58"/>
      <c r="AER50" s="58"/>
      <c r="AES50" s="58"/>
      <c r="AET50" s="58"/>
      <c r="AEU50" s="58"/>
      <c r="AEV50" s="58"/>
      <c r="AEW50" s="58"/>
      <c r="AEX50" s="58"/>
      <c r="AEY50" s="58"/>
      <c r="AEZ50" s="58"/>
      <c r="AFA50" s="58"/>
      <c r="AFB50" s="58"/>
      <c r="AFC50" s="58"/>
      <c r="AFD50" s="58"/>
      <c r="AFE50" s="58"/>
      <c r="AFF50" s="58"/>
      <c r="AFG50" s="58"/>
      <c r="AFH50" s="58"/>
      <c r="AFI50" s="58"/>
      <c r="AFJ50" s="58"/>
      <c r="AFK50" s="58"/>
      <c r="AFL50" s="58"/>
      <c r="AFM50" s="58"/>
      <c r="AFN50" s="58"/>
      <c r="AFO50" s="58"/>
      <c r="AFP50" s="58"/>
      <c r="AFQ50" s="58"/>
      <c r="AFR50" s="58"/>
      <c r="AFS50" s="58"/>
      <c r="AFT50" s="58"/>
      <c r="AFU50" s="58"/>
      <c r="AFV50" s="58"/>
      <c r="AFW50" s="58"/>
      <c r="AFX50" s="58"/>
      <c r="AFY50" s="58"/>
      <c r="AFZ50" s="58"/>
      <c r="AGA50" s="58"/>
      <c r="AGB50" s="58"/>
      <c r="AGC50" s="58"/>
      <c r="AGD50" s="58"/>
      <c r="AGE50" s="58"/>
      <c r="AGF50" s="58"/>
      <c r="AGG50" s="58"/>
      <c r="AGH50" s="58"/>
      <c r="AGI50" s="58"/>
      <c r="AGJ50" s="58"/>
      <c r="AGK50" s="58"/>
      <c r="AGL50" s="58"/>
      <c r="AGM50" s="58"/>
      <c r="AGN50" s="58"/>
      <c r="AGO50" s="58"/>
      <c r="AGP50" s="58"/>
      <c r="AGQ50" s="58"/>
      <c r="AGR50" s="58"/>
      <c r="AGS50" s="58"/>
      <c r="AGT50" s="58"/>
      <c r="AGU50" s="58"/>
      <c r="AGV50" s="58"/>
      <c r="AGW50" s="58"/>
      <c r="AGX50" s="58"/>
      <c r="AGY50" s="58"/>
      <c r="AGZ50" s="58"/>
      <c r="AHA50" s="58"/>
      <c r="AHB50" s="58"/>
      <c r="AHC50" s="58"/>
      <c r="AHD50" s="58"/>
      <c r="AHE50" s="58"/>
      <c r="AHF50" s="58"/>
      <c r="AHG50" s="58"/>
      <c r="AHH50" s="58"/>
      <c r="AHI50" s="58"/>
      <c r="AHJ50" s="58"/>
      <c r="AHK50" s="58"/>
      <c r="AHL50" s="58"/>
      <c r="AHM50" s="58"/>
      <c r="AHN50" s="58"/>
      <c r="AHO50" s="58"/>
      <c r="AHP50" s="58"/>
      <c r="AHQ50" s="58"/>
      <c r="AHR50" s="58"/>
      <c r="AHS50" s="58"/>
      <c r="AHT50" s="58"/>
      <c r="AHU50" s="58"/>
      <c r="AHV50" s="58"/>
      <c r="AHW50" s="58"/>
      <c r="AHX50" s="58"/>
      <c r="AHY50" s="58"/>
      <c r="AHZ50" s="58"/>
      <c r="AIA50" s="58"/>
      <c r="AIB50" s="58"/>
      <c r="AIC50" s="58"/>
      <c r="AID50" s="58"/>
      <c r="AIE50" s="58"/>
      <c r="AIF50" s="58"/>
      <c r="AIG50" s="58"/>
      <c r="AIH50" s="58"/>
      <c r="AII50" s="58"/>
      <c r="AIJ50" s="58"/>
      <c r="AIK50" s="58"/>
      <c r="AIL50" s="58"/>
      <c r="AIM50" s="58"/>
      <c r="AIN50" s="58"/>
      <c r="AIO50" s="58"/>
      <c r="AIP50" s="58"/>
      <c r="AIQ50" s="58"/>
      <c r="AIR50" s="58"/>
      <c r="AIS50" s="58"/>
      <c r="AIT50" s="58"/>
      <c r="AIU50" s="58"/>
      <c r="AIV50" s="58"/>
      <c r="AIW50" s="58"/>
      <c r="AIX50" s="58"/>
      <c r="AIY50" s="58"/>
      <c r="AIZ50" s="58"/>
      <c r="AJA50" s="58"/>
      <c r="AJB50" s="58"/>
      <c r="AJC50" s="58"/>
      <c r="AJD50" s="58"/>
      <c r="AJE50" s="58"/>
      <c r="AJF50" s="58"/>
      <c r="AJG50" s="58"/>
      <c r="AJH50" s="58"/>
      <c r="AJI50" s="58"/>
      <c r="AJJ50" s="58"/>
      <c r="AJK50" s="58"/>
      <c r="AJL50" s="58"/>
      <c r="AJM50" s="58"/>
      <c r="AJN50" s="58"/>
      <c r="AJO50" s="58"/>
      <c r="AJP50" s="58"/>
      <c r="AJQ50" s="58"/>
      <c r="AJR50" s="58"/>
      <c r="AJS50" s="58"/>
      <c r="AJT50" s="58"/>
      <c r="AJU50" s="58"/>
      <c r="AJV50" s="58"/>
      <c r="AJW50" s="58"/>
    </row>
    <row r="51" spans="1:959" ht="13" customHeight="1" x14ac:dyDescent="0.3">
      <c r="A51" s="48">
        <v>4671</v>
      </c>
      <c r="B51" s="19" t="s">
        <v>50</v>
      </c>
      <c r="C51" s="42">
        <v>546691.22</v>
      </c>
      <c r="D51" s="42">
        <v>473302.63</v>
      </c>
      <c r="E51" s="32">
        <v>-13.424139132872799</v>
      </c>
      <c r="F51" s="33">
        <v>245724.81</v>
      </c>
      <c r="G51" s="33">
        <v>209325.41</v>
      </c>
      <c r="H51" s="35">
        <v>-14.813074837660899</v>
      </c>
      <c r="I51" s="31" t="s">
        <v>213</v>
      </c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  <c r="LX51" s="58"/>
      <c r="LY51" s="58"/>
      <c r="LZ51" s="58"/>
      <c r="MA51" s="58"/>
      <c r="MB51" s="58"/>
      <c r="MC51" s="58"/>
      <c r="MD51" s="58"/>
      <c r="ME51" s="58"/>
      <c r="MF51" s="58"/>
      <c r="MG51" s="58"/>
      <c r="MH51" s="58"/>
      <c r="MI51" s="58"/>
      <c r="MJ51" s="58"/>
      <c r="MK51" s="58"/>
      <c r="ML51" s="58"/>
      <c r="MM51" s="58"/>
      <c r="MN51" s="58"/>
      <c r="MO51" s="58"/>
      <c r="MP51" s="58"/>
      <c r="MQ51" s="58"/>
      <c r="MR51" s="58"/>
      <c r="MS51" s="58"/>
      <c r="MT51" s="58"/>
      <c r="MU51" s="58"/>
      <c r="MV51" s="58"/>
      <c r="MW51" s="58"/>
      <c r="MX51" s="58"/>
      <c r="MY51" s="58"/>
      <c r="MZ51" s="58"/>
      <c r="NA51" s="58"/>
      <c r="NB51" s="58"/>
      <c r="NC51" s="58"/>
      <c r="ND51" s="58"/>
      <c r="NE51" s="58"/>
      <c r="NF51" s="58"/>
      <c r="NG51" s="58"/>
      <c r="NH51" s="58"/>
      <c r="NI51" s="58"/>
      <c r="NJ51" s="58"/>
      <c r="NK51" s="58"/>
      <c r="NL51" s="58"/>
      <c r="NM51" s="58"/>
      <c r="NN51" s="58"/>
      <c r="NO51" s="58"/>
      <c r="NP51" s="58"/>
      <c r="NQ51" s="58"/>
      <c r="NR51" s="58"/>
      <c r="NS51" s="58"/>
      <c r="NT51" s="58"/>
      <c r="NU51" s="58"/>
      <c r="NV51" s="58"/>
      <c r="NW51" s="58"/>
      <c r="NX51" s="58"/>
      <c r="NY51" s="58"/>
      <c r="NZ51" s="58"/>
      <c r="OA51" s="58"/>
      <c r="OB51" s="58"/>
      <c r="OC51" s="58"/>
      <c r="OD51" s="58"/>
      <c r="OE51" s="58"/>
      <c r="OF51" s="58"/>
      <c r="OG51" s="58"/>
      <c r="OH51" s="58"/>
      <c r="OI51" s="58"/>
      <c r="OJ51" s="58"/>
      <c r="OK51" s="58"/>
      <c r="OL51" s="58"/>
      <c r="OM51" s="58"/>
      <c r="ON51" s="58"/>
      <c r="OO51" s="58"/>
      <c r="OP51" s="58"/>
      <c r="OQ51" s="58"/>
      <c r="OR51" s="58"/>
      <c r="OS51" s="58"/>
      <c r="OT51" s="58"/>
      <c r="OU51" s="58"/>
      <c r="OV51" s="58"/>
      <c r="OW51" s="58"/>
      <c r="OX51" s="58"/>
      <c r="OY51" s="58"/>
      <c r="OZ51" s="58"/>
      <c r="PA51" s="58"/>
      <c r="PB51" s="58"/>
      <c r="PC51" s="58"/>
      <c r="PD51" s="58"/>
      <c r="PE51" s="58"/>
      <c r="PF51" s="58"/>
      <c r="PG51" s="58"/>
      <c r="PH51" s="58"/>
      <c r="PI51" s="58"/>
      <c r="PJ51" s="58"/>
      <c r="PK51" s="58"/>
      <c r="PL51" s="58"/>
      <c r="PM51" s="58"/>
      <c r="PN51" s="58"/>
      <c r="PO51" s="58"/>
      <c r="PP51" s="58"/>
      <c r="PQ51" s="58"/>
      <c r="PR51" s="58"/>
      <c r="PS51" s="58"/>
      <c r="PT51" s="58"/>
      <c r="PU51" s="58"/>
      <c r="PV51" s="58"/>
      <c r="PW51" s="58"/>
      <c r="PX51" s="58"/>
      <c r="PY51" s="58"/>
      <c r="PZ51" s="58"/>
      <c r="QA51" s="58"/>
      <c r="QB51" s="58"/>
      <c r="QC51" s="58"/>
      <c r="QD51" s="58"/>
      <c r="QE51" s="58"/>
      <c r="QF51" s="58"/>
      <c r="QG51" s="58"/>
      <c r="QH51" s="58"/>
      <c r="QI51" s="58"/>
      <c r="QJ51" s="58"/>
      <c r="QK51" s="58"/>
      <c r="QL51" s="58"/>
      <c r="QM51" s="58"/>
      <c r="QN51" s="58"/>
      <c r="QO51" s="58"/>
      <c r="QP51" s="58"/>
      <c r="QQ51" s="58"/>
      <c r="QR51" s="58"/>
      <c r="QS51" s="58"/>
      <c r="QT51" s="58"/>
      <c r="QU51" s="58"/>
      <c r="QV51" s="58"/>
      <c r="QW51" s="58"/>
      <c r="QX51" s="58"/>
      <c r="QY51" s="58"/>
      <c r="QZ51" s="58"/>
      <c r="RA51" s="58"/>
      <c r="RB51" s="58"/>
      <c r="RC51" s="58"/>
      <c r="RD51" s="58"/>
      <c r="RE51" s="58"/>
      <c r="RF51" s="58"/>
      <c r="RG51" s="58"/>
      <c r="RH51" s="58"/>
      <c r="RI51" s="58"/>
      <c r="RJ51" s="58"/>
      <c r="RK51" s="58"/>
      <c r="RL51" s="58"/>
      <c r="RM51" s="58"/>
      <c r="RN51" s="58"/>
      <c r="RO51" s="58"/>
      <c r="RP51" s="58"/>
      <c r="RQ51" s="58"/>
      <c r="RR51" s="58"/>
      <c r="RS51" s="58"/>
      <c r="RT51" s="58"/>
      <c r="RU51" s="58"/>
      <c r="RV51" s="58"/>
      <c r="RW51" s="58"/>
      <c r="RX51" s="58"/>
      <c r="RY51" s="58"/>
      <c r="RZ51" s="58"/>
      <c r="SA51" s="58"/>
      <c r="SB51" s="58"/>
      <c r="SC51" s="58"/>
      <c r="SD51" s="58"/>
      <c r="SE51" s="58"/>
      <c r="SF51" s="58"/>
      <c r="SG51" s="58"/>
      <c r="SH51" s="58"/>
      <c r="SI51" s="58"/>
      <c r="SJ51" s="58"/>
      <c r="SK51" s="58"/>
      <c r="SL51" s="58"/>
      <c r="SM51" s="58"/>
      <c r="SN51" s="58"/>
      <c r="SO51" s="58"/>
      <c r="SP51" s="58"/>
      <c r="SQ51" s="58"/>
      <c r="SR51" s="58"/>
      <c r="SS51" s="58"/>
      <c r="ST51" s="58"/>
      <c r="SU51" s="58"/>
      <c r="SV51" s="58"/>
      <c r="SW51" s="58"/>
      <c r="SX51" s="58"/>
      <c r="SY51" s="58"/>
      <c r="SZ51" s="58"/>
      <c r="TA51" s="58"/>
      <c r="TB51" s="58"/>
      <c r="TC51" s="58"/>
      <c r="TD51" s="58"/>
      <c r="TE51" s="58"/>
      <c r="TF51" s="58"/>
      <c r="TG51" s="58"/>
      <c r="TH51" s="58"/>
      <c r="TI51" s="58"/>
      <c r="TJ51" s="58"/>
      <c r="TK51" s="58"/>
      <c r="TL51" s="58"/>
      <c r="TM51" s="58"/>
      <c r="TN51" s="58"/>
      <c r="TO51" s="58"/>
      <c r="TP51" s="58"/>
      <c r="TQ51" s="58"/>
      <c r="TR51" s="58"/>
      <c r="TS51" s="58"/>
      <c r="TT51" s="58"/>
      <c r="TU51" s="58"/>
      <c r="TV51" s="58"/>
      <c r="TW51" s="58"/>
      <c r="TX51" s="58"/>
      <c r="TY51" s="58"/>
      <c r="TZ51" s="58"/>
      <c r="UA51" s="58"/>
      <c r="UB51" s="58"/>
      <c r="UC51" s="58"/>
      <c r="UD51" s="58"/>
      <c r="UE51" s="58"/>
      <c r="UF51" s="58"/>
      <c r="UG51" s="58"/>
      <c r="UH51" s="58"/>
      <c r="UI51" s="58"/>
      <c r="UJ51" s="58"/>
      <c r="UK51" s="58"/>
      <c r="UL51" s="58"/>
      <c r="UM51" s="58"/>
      <c r="UN51" s="58"/>
      <c r="UO51" s="58"/>
      <c r="UP51" s="58"/>
      <c r="UQ51" s="58"/>
      <c r="UR51" s="58"/>
      <c r="US51" s="58"/>
      <c r="UT51" s="58"/>
      <c r="UU51" s="58"/>
      <c r="UV51" s="58"/>
      <c r="UW51" s="58"/>
      <c r="UX51" s="58"/>
      <c r="UY51" s="58"/>
      <c r="UZ51" s="58"/>
      <c r="VA51" s="58"/>
      <c r="VB51" s="58"/>
      <c r="VC51" s="58"/>
      <c r="VD51" s="58"/>
      <c r="VE51" s="58"/>
      <c r="VF51" s="58"/>
      <c r="VG51" s="58"/>
      <c r="VH51" s="58"/>
      <c r="VI51" s="58"/>
      <c r="VJ51" s="58"/>
      <c r="VK51" s="58"/>
      <c r="VL51" s="58"/>
      <c r="VM51" s="58"/>
      <c r="VN51" s="58"/>
      <c r="VO51" s="58"/>
      <c r="VP51" s="58"/>
      <c r="VQ51" s="58"/>
      <c r="VR51" s="58"/>
      <c r="VS51" s="58"/>
      <c r="VT51" s="58"/>
      <c r="VU51" s="58"/>
      <c r="VV51" s="58"/>
      <c r="VW51" s="58"/>
      <c r="VX51" s="58"/>
      <c r="VY51" s="58"/>
      <c r="VZ51" s="58"/>
      <c r="WA51" s="58"/>
      <c r="WB51" s="58"/>
      <c r="WC51" s="58"/>
      <c r="WD51" s="58"/>
      <c r="WE51" s="58"/>
      <c r="WF51" s="58"/>
      <c r="WG51" s="58"/>
      <c r="WH51" s="58"/>
      <c r="WI51" s="58"/>
      <c r="WJ51" s="58"/>
      <c r="WK51" s="58"/>
      <c r="WL51" s="58"/>
      <c r="WM51" s="58"/>
      <c r="WN51" s="58"/>
      <c r="WO51" s="58"/>
      <c r="WP51" s="58"/>
      <c r="WQ51" s="58"/>
      <c r="WR51" s="58"/>
      <c r="WS51" s="58"/>
      <c r="WT51" s="58"/>
      <c r="WU51" s="58"/>
      <c r="WV51" s="58"/>
      <c r="WW51" s="58"/>
      <c r="WX51" s="58"/>
      <c r="WY51" s="58"/>
      <c r="WZ51" s="58"/>
      <c r="XA51" s="58"/>
      <c r="XB51" s="58"/>
      <c r="XC51" s="58"/>
      <c r="XD51" s="58"/>
      <c r="XE51" s="58"/>
      <c r="XF51" s="58"/>
      <c r="XG51" s="58"/>
      <c r="XH51" s="58"/>
      <c r="XI51" s="58"/>
      <c r="XJ51" s="58"/>
      <c r="XK51" s="58"/>
      <c r="XL51" s="58"/>
      <c r="XM51" s="58"/>
      <c r="XN51" s="58"/>
      <c r="XO51" s="58"/>
      <c r="XP51" s="58"/>
      <c r="XQ51" s="58"/>
      <c r="XR51" s="58"/>
      <c r="XS51" s="58"/>
      <c r="XT51" s="58"/>
      <c r="XU51" s="58"/>
      <c r="XV51" s="58"/>
      <c r="XW51" s="58"/>
      <c r="XX51" s="58"/>
      <c r="XY51" s="58"/>
      <c r="XZ51" s="58"/>
      <c r="YA51" s="58"/>
      <c r="YB51" s="58"/>
      <c r="YC51" s="58"/>
      <c r="YD51" s="58"/>
      <c r="YE51" s="58"/>
      <c r="YF51" s="58"/>
      <c r="YG51" s="58"/>
      <c r="YH51" s="58"/>
      <c r="YI51" s="58"/>
      <c r="YJ51" s="58"/>
      <c r="YK51" s="58"/>
      <c r="YL51" s="58"/>
      <c r="YM51" s="58"/>
      <c r="YN51" s="58"/>
      <c r="YO51" s="58"/>
      <c r="YP51" s="58"/>
      <c r="YQ51" s="58"/>
      <c r="YR51" s="58"/>
      <c r="YS51" s="58"/>
      <c r="YT51" s="58"/>
      <c r="YU51" s="58"/>
      <c r="YV51" s="58"/>
      <c r="YW51" s="58"/>
      <c r="YX51" s="58"/>
      <c r="YY51" s="58"/>
      <c r="YZ51" s="58"/>
      <c r="ZA51" s="58"/>
      <c r="ZB51" s="58"/>
      <c r="ZC51" s="58"/>
      <c r="ZD51" s="58"/>
      <c r="ZE51" s="58"/>
      <c r="ZF51" s="58"/>
      <c r="ZG51" s="58"/>
      <c r="ZH51" s="58"/>
      <c r="ZI51" s="58"/>
      <c r="ZJ51" s="58"/>
      <c r="ZK51" s="58"/>
      <c r="ZL51" s="58"/>
      <c r="ZM51" s="58"/>
      <c r="ZN51" s="58"/>
      <c r="ZO51" s="58"/>
      <c r="ZP51" s="58"/>
      <c r="ZQ51" s="58"/>
      <c r="ZR51" s="58"/>
      <c r="ZS51" s="58"/>
      <c r="ZT51" s="58"/>
      <c r="ZU51" s="58"/>
      <c r="ZV51" s="58"/>
      <c r="ZW51" s="58"/>
      <c r="ZX51" s="58"/>
      <c r="ZY51" s="58"/>
      <c r="ZZ51" s="58"/>
      <c r="AAA51" s="58"/>
      <c r="AAB51" s="58"/>
      <c r="AAC51" s="58"/>
      <c r="AAD51" s="58"/>
      <c r="AAE51" s="58"/>
      <c r="AAF51" s="58"/>
      <c r="AAG51" s="58"/>
      <c r="AAH51" s="58"/>
      <c r="AAI51" s="58"/>
      <c r="AAJ51" s="58"/>
      <c r="AAK51" s="58"/>
      <c r="AAL51" s="58"/>
      <c r="AAM51" s="58"/>
      <c r="AAN51" s="58"/>
      <c r="AAO51" s="58"/>
      <c r="AAP51" s="58"/>
      <c r="AAQ51" s="58"/>
      <c r="AAR51" s="58"/>
      <c r="AAS51" s="58"/>
      <c r="AAT51" s="58"/>
      <c r="AAU51" s="58"/>
      <c r="AAV51" s="58"/>
      <c r="AAW51" s="58"/>
      <c r="AAX51" s="58"/>
      <c r="AAY51" s="58"/>
      <c r="AAZ51" s="58"/>
      <c r="ABA51" s="58"/>
      <c r="ABB51" s="58"/>
      <c r="ABC51" s="58"/>
      <c r="ABD51" s="58"/>
      <c r="ABE51" s="58"/>
      <c r="ABF51" s="58"/>
      <c r="ABG51" s="58"/>
      <c r="ABH51" s="58"/>
      <c r="ABI51" s="58"/>
      <c r="ABJ51" s="58"/>
      <c r="ABK51" s="58"/>
      <c r="ABL51" s="58"/>
      <c r="ABM51" s="58"/>
      <c r="ABN51" s="58"/>
      <c r="ABO51" s="58"/>
      <c r="ABP51" s="58"/>
      <c r="ABQ51" s="58"/>
      <c r="ABR51" s="58"/>
      <c r="ABS51" s="58"/>
      <c r="ABT51" s="58"/>
      <c r="ABU51" s="58"/>
      <c r="ABV51" s="58"/>
      <c r="ABW51" s="58"/>
      <c r="ABX51" s="58"/>
      <c r="ABY51" s="58"/>
      <c r="ABZ51" s="58"/>
      <c r="ACA51" s="58"/>
      <c r="ACB51" s="58"/>
      <c r="ACC51" s="58"/>
      <c r="ACD51" s="58"/>
      <c r="ACE51" s="58"/>
      <c r="ACF51" s="58"/>
      <c r="ACG51" s="58"/>
      <c r="ACH51" s="58"/>
      <c r="ACI51" s="58"/>
      <c r="ACJ51" s="58"/>
      <c r="ACK51" s="58"/>
      <c r="ACL51" s="58"/>
      <c r="ACM51" s="58"/>
      <c r="ACN51" s="58"/>
      <c r="ACO51" s="58"/>
      <c r="ACP51" s="58"/>
      <c r="ACQ51" s="58"/>
      <c r="ACR51" s="58"/>
      <c r="ACS51" s="58"/>
      <c r="ACT51" s="58"/>
      <c r="ACU51" s="58"/>
      <c r="ACV51" s="58"/>
      <c r="ACW51" s="58"/>
      <c r="ACX51" s="58"/>
      <c r="ACY51" s="58"/>
      <c r="ACZ51" s="58"/>
      <c r="ADA51" s="58"/>
      <c r="ADB51" s="58"/>
      <c r="ADC51" s="58"/>
      <c r="ADD51" s="58"/>
      <c r="ADE51" s="58"/>
      <c r="ADF51" s="58"/>
      <c r="ADG51" s="58"/>
      <c r="ADH51" s="58"/>
      <c r="ADI51" s="58"/>
      <c r="ADJ51" s="58"/>
      <c r="ADK51" s="58"/>
      <c r="ADL51" s="58"/>
      <c r="ADM51" s="58"/>
      <c r="ADN51" s="58"/>
      <c r="ADO51" s="58"/>
      <c r="ADP51" s="58"/>
      <c r="ADQ51" s="58"/>
      <c r="ADR51" s="58"/>
      <c r="ADS51" s="58"/>
      <c r="ADT51" s="58"/>
      <c r="ADU51" s="58"/>
      <c r="ADV51" s="58"/>
      <c r="ADW51" s="58"/>
      <c r="ADX51" s="58"/>
      <c r="ADY51" s="58"/>
      <c r="ADZ51" s="58"/>
      <c r="AEA51" s="58"/>
      <c r="AEB51" s="58"/>
      <c r="AEC51" s="58"/>
      <c r="AED51" s="58"/>
      <c r="AEE51" s="58"/>
      <c r="AEF51" s="58"/>
      <c r="AEG51" s="58"/>
      <c r="AEH51" s="58"/>
      <c r="AEI51" s="58"/>
      <c r="AEJ51" s="58"/>
      <c r="AEK51" s="58"/>
      <c r="AEL51" s="58"/>
      <c r="AEM51" s="58"/>
      <c r="AEN51" s="58"/>
      <c r="AEO51" s="58"/>
      <c r="AEP51" s="58"/>
      <c r="AEQ51" s="58"/>
      <c r="AER51" s="58"/>
      <c r="AES51" s="58"/>
      <c r="AET51" s="58"/>
      <c r="AEU51" s="58"/>
      <c r="AEV51" s="58"/>
      <c r="AEW51" s="58"/>
      <c r="AEX51" s="58"/>
      <c r="AEY51" s="58"/>
      <c r="AEZ51" s="58"/>
      <c r="AFA51" s="58"/>
      <c r="AFB51" s="58"/>
      <c r="AFC51" s="58"/>
      <c r="AFD51" s="58"/>
      <c r="AFE51" s="58"/>
      <c r="AFF51" s="58"/>
      <c r="AFG51" s="58"/>
      <c r="AFH51" s="58"/>
      <c r="AFI51" s="58"/>
      <c r="AFJ51" s="58"/>
      <c r="AFK51" s="58"/>
      <c r="AFL51" s="58"/>
      <c r="AFM51" s="58"/>
      <c r="AFN51" s="58"/>
      <c r="AFO51" s="58"/>
      <c r="AFP51" s="58"/>
      <c r="AFQ51" s="58"/>
      <c r="AFR51" s="58"/>
      <c r="AFS51" s="58"/>
      <c r="AFT51" s="58"/>
      <c r="AFU51" s="58"/>
      <c r="AFV51" s="58"/>
      <c r="AFW51" s="58"/>
      <c r="AFX51" s="58"/>
      <c r="AFY51" s="58"/>
      <c r="AFZ51" s="58"/>
      <c r="AGA51" s="58"/>
      <c r="AGB51" s="58"/>
      <c r="AGC51" s="58"/>
      <c r="AGD51" s="58"/>
      <c r="AGE51" s="58"/>
      <c r="AGF51" s="58"/>
      <c r="AGG51" s="58"/>
      <c r="AGH51" s="58"/>
      <c r="AGI51" s="58"/>
      <c r="AGJ51" s="58"/>
      <c r="AGK51" s="58"/>
      <c r="AGL51" s="58"/>
      <c r="AGM51" s="58"/>
      <c r="AGN51" s="58"/>
      <c r="AGO51" s="58"/>
      <c r="AGP51" s="58"/>
      <c r="AGQ51" s="58"/>
      <c r="AGR51" s="58"/>
      <c r="AGS51" s="58"/>
      <c r="AGT51" s="58"/>
      <c r="AGU51" s="58"/>
      <c r="AGV51" s="58"/>
      <c r="AGW51" s="58"/>
      <c r="AGX51" s="58"/>
      <c r="AGY51" s="58"/>
      <c r="AGZ51" s="58"/>
      <c r="AHA51" s="58"/>
      <c r="AHB51" s="58"/>
      <c r="AHC51" s="58"/>
      <c r="AHD51" s="58"/>
      <c r="AHE51" s="58"/>
      <c r="AHF51" s="58"/>
      <c r="AHG51" s="58"/>
      <c r="AHH51" s="58"/>
      <c r="AHI51" s="58"/>
      <c r="AHJ51" s="58"/>
      <c r="AHK51" s="58"/>
      <c r="AHL51" s="58"/>
      <c r="AHM51" s="58"/>
      <c r="AHN51" s="58"/>
      <c r="AHO51" s="58"/>
      <c r="AHP51" s="58"/>
      <c r="AHQ51" s="58"/>
      <c r="AHR51" s="58"/>
      <c r="AHS51" s="58"/>
      <c r="AHT51" s="58"/>
      <c r="AHU51" s="58"/>
      <c r="AHV51" s="58"/>
      <c r="AHW51" s="58"/>
      <c r="AHX51" s="58"/>
      <c r="AHY51" s="58"/>
      <c r="AHZ51" s="58"/>
      <c r="AIA51" s="58"/>
      <c r="AIB51" s="58"/>
      <c r="AIC51" s="58"/>
      <c r="AID51" s="58"/>
      <c r="AIE51" s="58"/>
      <c r="AIF51" s="58"/>
      <c r="AIG51" s="58"/>
      <c r="AIH51" s="58"/>
      <c r="AII51" s="58"/>
      <c r="AIJ51" s="58"/>
      <c r="AIK51" s="58"/>
      <c r="AIL51" s="58"/>
      <c r="AIM51" s="58"/>
      <c r="AIN51" s="58"/>
      <c r="AIO51" s="58"/>
      <c r="AIP51" s="58"/>
      <c r="AIQ51" s="58"/>
      <c r="AIR51" s="58"/>
      <c r="AIS51" s="58"/>
      <c r="AIT51" s="58"/>
      <c r="AIU51" s="58"/>
      <c r="AIV51" s="58"/>
      <c r="AIW51" s="58"/>
      <c r="AIX51" s="58"/>
      <c r="AIY51" s="58"/>
      <c r="AIZ51" s="58"/>
      <c r="AJA51" s="58"/>
      <c r="AJB51" s="58"/>
      <c r="AJC51" s="58"/>
      <c r="AJD51" s="58"/>
      <c r="AJE51" s="58"/>
      <c r="AJF51" s="58"/>
      <c r="AJG51" s="58"/>
      <c r="AJH51" s="58"/>
      <c r="AJI51" s="58"/>
      <c r="AJJ51" s="58"/>
      <c r="AJK51" s="58"/>
      <c r="AJL51" s="58"/>
      <c r="AJM51" s="58"/>
      <c r="AJN51" s="58"/>
      <c r="AJO51" s="58"/>
      <c r="AJP51" s="58"/>
      <c r="AJQ51" s="58"/>
      <c r="AJR51" s="58"/>
      <c r="AJS51" s="58"/>
      <c r="AJT51" s="58"/>
      <c r="AJU51" s="58"/>
      <c r="AJV51" s="58"/>
      <c r="AJW51" s="58"/>
    </row>
    <row r="52" spans="1:959" ht="13" customHeight="1" x14ac:dyDescent="0.3">
      <c r="A52" s="48">
        <v>4681</v>
      </c>
      <c r="B52" s="19" t="s">
        <v>51</v>
      </c>
      <c r="C52" s="42">
        <v>19472</v>
      </c>
      <c r="D52" s="42">
        <v>18167</v>
      </c>
      <c r="E52" s="30">
        <v>-6.7019309778142997</v>
      </c>
      <c r="F52" s="33">
        <v>17022</v>
      </c>
      <c r="G52" s="33">
        <v>12857</v>
      </c>
      <c r="H52" s="32">
        <v>-24.468335095758398</v>
      </c>
      <c r="I52" s="31" t="s">
        <v>213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  <c r="AFQ52" s="58"/>
      <c r="AFR52" s="58"/>
      <c r="AFS52" s="58"/>
      <c r="AFT52" s="58"/>
      <c r="AFU52" s="58"/>
      <c r="AFV52" s="58"/>
      <c r="AFW52" s="58"/>
      <c r="AFX52" s="58"/>
      <c r="AFY52" s="58"/>
      <c r="AFZ52" s="58"/>
      <c r="AGA52" s="58"/>
      <c r="AGB52" s="58"/>
      <c r="AGC52" s="58"/>
      <c r="AGD52" s="58"/>
      <c r="AGE52" s="58"/>
      <c r="AGF52" s="58"/>
      <c r="AGG52" s="58"/>
      <c r="AGH52" s="58"/>
      <c r="AGI52" s="58"/>
      <c r="AGJ52" s="58"/>
      <c r="AGK52" s="58"/>
      <c r="AGL52" s="58"/>
      <c r="AGM52" s="58"/>
      <c r="AGN52" s="58"/>
      <c r="AGO52" s="58"/>
      <c r="AGP52" s="58"/>
      <c r="AGQ52" s="58"/>
      <c r="AGR52" s="58"/>
      <c r="AGS52" s="58"/>
      <c r="AGT52" s="58"/>
      <c r="AGU52" s="58"/>
      <c r="AGV52" s="58"/>
      <c r="AGW52" s="58"/>
      <c r="AGX52" s="58"/>
      <c r="AGY52" s="58"/>
      <c r="AGZ52" s="58"/>
      <c r="AHA52" s="58"/>
      <c r="AHB52" s="58"/>
      <c r="AHC52" s="58"/>
      <c r="AHD52" s="58"/>
      <c r="AHE52" s="58"/>
      <c r="AHF52" s="58"/>
      <c r="AHG52" s="58"/>
      <c r="AHH52" s="58"/>
      <c r="AHI52" s="58"/>
      <c r="AHJ52" s="58"/>
      <c r="AHK52" s="58"/>
      <c r="AHL52" s="58"/>
      <c r="AHM52" s="58"/>
      <c r="AHN52" s="58"/>
      <c r="AHO52" s="58"/>
      <c r="AHP52" s="58"/>
      <c r="AHQ52" s="58"/>
      <c r="AHR52" s="58"/>
      <c r="AHS52" s="58"/>
      <c r="AHT52" s="58"/>
      <c r="AHU52" s="58"/>
      <c r="AHV52" s="58"/>
      <c r="AHW52" s="58"/>
      <c r="AHX52" s="58"/>
      <c r="AHY52" s="58"/>
      <c r="AHZ52" s="58"/>
      <c r="AIA52" s="58"/>
      <c r="AIB52" s="58"/>
      <c r="AIC52" s="58"/>
      <c r="AID52" s="58"/>
      <c r="AIE52" s="58"/>
      <c r="AIF52" s="58"/>
      <c r="AIG52" s="58"/>
      <c r="AIH52" s="58"/>
      <c r="AII52" s="58"/>
      <c r="AIJ52" s="58"/>
      <c r="AIK52" s="58"/>
      <c r="AIL52" s="58"/>
      <c r="AIM52" s="58"/>
      <c r="AIN52" s="58"/>
      <c r="AIO52" s="58"/>
      <c r="AIP52" s="58"/>
      <c r="AIQ52" s="58"/>
      <c r="AIR52" s="58"/>
      <c r="AIS52" s="58"/>
      <c r="AIT52" s="58"/>
      <c r="AIU52" s="58"/>
      <c r="AIV52" s="58"/>
      <c r="AIW52" s="58"/>
      <c r="AIX52" s="58"/>
      <c r="AIY52" s="58"/>
      <c r="AIZ52" s="58"/>
      <c r="AJA52" s="58"/>
      <c r="AJB52" s="58"/>
      <c r="AJC52" s="58"/>
      <c r="AJD52" s="58"/>
      <c r="AJE52" s="58"/>
      <c r="AJF52" s="58"/>
      <c r="AJG52" s="58"/>
      <c r="AJH52" s="58"/>
      <c r="AJI52" s="58"/>
      <c r="AJJ52" s="58"/>
      <c r="AJK52" s="58"/>
      <c r="AJL52" s="58"/>
      <c r="AJM52" s="58"/>
      <c r="AJN52" s="58"/>
      <c r="AJO52" s="58"/>
      <c r="AJP52" s="58"/>
      <c r="AJQ52" s="58"/>
      <c r="AJR52" s="58"/>
      <c r="AJS52" s="58"/>
      <c r="AJT52" s="58"/>
      <c r="AJU52" s="58"/>
      <c r="AJV52" s="58"/>
      <c r="AJW52" s="58"/>
    </row>
    <row r="53" spans="1:959" ht="13" customHeight="1" x14ac:dyDescent="0.3">
      <c r="A53" s="48">
        <v>4683</v>
      </c>
      <c r="B53" s="19" t="s">
        <v>52</v>
      </c>
      <c r="C53" s="42">
        <v>20076</v>
      </c>
      <c r="D53" s="42">
        <v>56638.1</v>
      </c>
      <c r="E53" s="32" t="s">
        <v>216</v>
      </c>
      <c r="F53" s="33">
        <v>0</v>
      </c>
      <c r="G53" s="33">
        <v>25090.1</v>
      </c>
      <c r="H53" s="32" t="s">
        <v>218</v>
      </c>
      <c r="I53" s="31" t="s">
        <v>214</v>
      </c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  <c r="AFQ53" s="58"/>
      <c r="AFR53" s="58"/>
      <c r="AFS53" s="58"/>
      <c r="AFT53" s="58"/>
      <c r="AFU53" s="58"/>
      <c r="AFV53" s="58"/>
      <c r="AFW53" s="58"/>
      <c r="AFX53" s="58"/>
      <c r="AFY53" s="58"/>
      <c r="AFZ53" s="58"/>
      <c r="AGA53" s="58"/>
      <c r="AGB53" s="58"/>
      <c r="AGC53" s="58"/>
      <c r="AGD53" s="58"/>
      <c r="AGE53" s="58"/>
      <c r="AGF53" s="58"/>
      <c r="AGG53" s="58"/>
      <c r="AGH53" s="58"/>
      <c r="AGI53" s="58"/>
      <c r="AGJ53" s="58"/>
      <c r="AGK53" s="58"/>
      <c r="AGL53" s="58"/>
      <c r="AGM53" s="58"/>
      <c r="AGN53" s="58"/>
      <c r="AGO53" s="58"/>
      <c r="AGP53" s="58"/>
      <c r="AGQ53" s="58"/>
      <c r="AGR53" s="58"/>
      <c r="AGS53" s="58"/>
      <c r="AGT53" s="58"/>
      <c r="AGU53" s="58"/>
      <c r="AGV53" s="58"/>
      <c r="AGW53" s="58"/>
      <c r="AGX53" s="58"/>
      <c r="AGY53" s="58"/>
      <c r="AGZ53" s="58"/>
      <c r="AHA53" s="58"/>
      <c r="AHB53" s="58"/>
      <c r="AHC53" s="58"/>
      <c r="AHD53" s="58"/>
      <c r="AHE53" s="58"/>
      <c r="AHF53" s="58"/>
      <c r="AHG53" s="58"/>
      <c r="AHH53" s="58"/>
      <c r="AHI53" s="58"/>
      <c r="AHJ53" s="58"/>
      <c r="AHK53" s="58"/>
      <c r="AHL53" s="58"/>
      <c r="AHM53" s="58"/>
      <c r="AHN53" s="58"/>
      <c r="AHO53" s="58"/>
      <c r="AHP53" s="58"/>
      <c r="AHQ53" s="58"/>
      <c r="AHR53" s="58"/>
      <c r="AHS53" s="58"/>
      <c r="AHT53" s="58"/>
      <c r="AHU53" s="58"/>
      <c r="AHV53" s="58"/>
      <c r="AHW53" s="58"/>
      <c r="AHX53" s="58"/>
      <c r="AHY53" s="58"/>
      <c r="AHZ53" s="58"/>
      <c r="AIA53" s="58"/>
      <c r="AIB53" s="58"/>
      <c r="AIC53" s="58"/>
      <c r="AID53" s="58"/>
      <c r="AIE53" s="58"/>
      <c r="AIF53" s="58"/>
      <c r="AIG53" s="58"/>
      <c r="AIH53" s="58"/>
      <c r="AII53" s="58"/>
      <c r="AIJ53" s="58"/>
      <c r="AIK53" s="58"/>
      <c r="AIL53" s="58"/>
      <c r="AIM53" s="58"/>
      <c r="AIN53" s="58"/>
      <c r="AIO53" s="58"/>
      <c r="AIP53" s="58"/>
      <c r="AIQ53" s="58"/>
      <c r="AIR53" s="58"/>
      <c r="AIS53" s="58"/>
      <c r="AIT53" s="58"/>
      <c r="AIU53" s="58"/>
      <c r="AIV53" s="58"/>
      <c r="AIW53" s="58"/>
      <c r="AIX53" s="58"/>
      <c r="AIY53" s="58"/>
      <c r="AIZ53" s="58"/>
      <c r="AJA53" s="58"/>
      <c r="AJB53" s="58"/>
      <c r="AJC53" s="58"/>
      <c r="AJD53" s="58"/>
      <c r="AJE53" s="58"/>
      <c r="AJF53" s="58"/>
      <c r="AJG53" s="58"/>
      <c r="AJH53" s="58"/>
      <c r="AJI53" s="58"/>
      <c r="AJJ53" s="58"/>
      <c r="AJK53" s="58"/>
      <c r="AJL53" s="58"/>
      <c r="AJM53" s="58"/>
      <c r="AJN53" s="58"/>
      <c r="AJO53" s="58"/>
      <c r="AJP53" s="58"/>
      <c r="AJQ53" s="58"/>
      <c r="AJR53" s="58"/>
      <c r="AJS53" s="58"/>
      <c r="AJT53" s="58"/>
      <c r="AJU53" s="58"/>
      <c r="AJV53" s="58"/>
      <c r="AJW53" s="58"/>
    </row>
    <row r="54" spans="1:959" ht="13" customHeight="1" x14ac:dyDescent="0.3">
      <c r="A54" s="48">
        <v>4691</v>
      </c>
      <c r="B54" s="19" t="s">
        <v>53</v>
      </c>
      <c r="C54" s="42">
        <v>0</v>
      </c>
      <c r="D54" s="42">
        <v>5132</v>
      </c>
      <c r="E54" s="32" t="s">
        <v>218</v>
      </c>
      <c r="F54" s="33">
        <v>-2033.3</v>
      </c>
      <c r="G54" s="33">
        <v>-1260</v>
      </c>
      <c r="H54" s="30">
        <v>-38.031771012639503</v>
      </c>
      <c r="I54" s="31" t="s">
        <v>214</v>
      </c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  <c r="AJV54" s="58"/>
      <c r="AJW54" s="58"/>
    </row>
    <row r="55" spans="1:959" ht="13" customHeight="1" x14ac:dyDescent="0.3">
      <c r="A55" s="48">
        <v>4846</v>
      </c>
      <c r="B55" s="19" t="s">
        <v>54</v>
      </c>
      <c r="C55" s="42">
        <v>0</v>
      </c>
      <c r="D55" s="42">
        <v>0</v>
      </c>
      <c r="E55" s="32" t="s">
        <v>218</v>
      </c>
      <c r="F55" s="33">
        <v>0</v>
      </c>
      <c r="G55" s="33">
        <v>0</v>
      </c>
      <c r="H55" s="32" t="s">
        <v>218</v>
      </c>
      <c r="I55" s="31" t="s">
        <v>215</v>
      </c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  <c r="AJV55" s="58"/>
      <c r="AJW55" s="58"/>
    </row>
    <row r="56" spans="1:959" ht="13" customHeight="1" x14ac:dyDescent="0.3">
      <c r="A56" s="48">
        <v>4851</v>
      </c>
      <c r="B56" s="19" t="s">
        <v>55</v>
      </c>
      <c r="C56" s="42">
        <v>21329.55</v>
      </c>
      <c r="D56" s="42">
        <v>36224.199999999997</v>
      </c>
      <c r="E56" s="32">
        <v>69.831055976333303</v>
      </c>
      <c r="F56" s="33">
        <v>21329.55</v>
      </c>
      <c r="G56" s="33">
        <v>13951.3</v>
      </c>
      <c r="H56" s="30">
        <v>-34.591681493514898</v>
      </c>
      <c r="I56" s="31" t="s">
        <v>213</v>
      </c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  <c r="AJV56" s="58"/>
      <c r="AJW56" s="58"/>
    </row>
    <row r="57" spans="1:959" ht="13" customHeight="1" x14ac:dyDescent="0.3">
      <c r="A57" s="48">
        <v>4696</v>
      </c>
      <c r="B57" s="19" t="s">
        <v>56</v>
      </c>
      <c r="C57" s="42">
        <v>56248</v>
      </c>
      <c r="D57" s="42">
        <v>67890</v>
      </c>
      <c r="E57" s="32">
        <v>20.697624804437499</v>
      </c>
      <c r="F57" s="33">
        <v>28748</v>
      </c>
      <c r="G57" s="33">
        <v>53731</v>
      </c>
      <c r="H57" s="32">
        <v>86.903436760818096</v>
      </c>
      <c r="I57" s="31" t="s">
        <v>214</v>
      </c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  <c r="AJV57" s="58"/>
      <c r="AJW57" s="58"/>
    </row>
    <row r="58" spans="1:959" ht="13" customHeight="1" x14ac:dyDescent="0.3">
      <c r="A58" s="48">
        <v>4701</v>
      </c>
      <c r="B58" s="19" t="s">
        <v>57</v>
      </c>
      <c r="C58" s="42">
        <v>6750</v>
      </c>
      <c r="D58" s="42">
        <v>14288</v>
      </c>
      <c r="E58" s="32" t="s">
        <v>216</v>
      </c>
      <c r="F58" s="33">
        <v>6750</v>
      </c>
      <c r="G58" s="33">
        <v>9629.5499999999993</v>
      </c>
      <c r="H58" s="35">
        <v>42.66</v>
      </c>
      <c r="I58" s="31" t="s">
        <v>214</v>
      </c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  <c r="AGG58" s="58"/>
      <c r="AGH58" s="58"/>
      <c r="AGI58" s="58"/>
      <c r="AGJ58" s="58"/>
      <c r="AGK58" s="58"/>
      <c r="AGL58" s="58"/>
      <c r="AGM58" s="58"/>
      <c r="AGN58" s="58"/>
      <c r="AGO58" s="58"/>
      <c r="AGP58" s="58"/>
      <c r="AGQ58" s="58"/>
      <c r="AGR58" s="58"/>
      <c r="AGS58" s="58"/>
      <c r="AGT58" s="58"/>
      <c r="AGU58" s="58"/>
      <c r="AGV58" s="58"/>
      <c r="AGW58" s="58"/>
      <c r="AGX58" s="58"/>
      <c r="AGY58" s="58"/>
      <c r="AGZ58" s="58"/>
      <c r="AHA58" s="58"/>
      <c r="AHB58" s="58"/>
      <c r="AHC58" s="58"/>
      <c r="AHD58" s="58"/>
      <c r="AHE58" s="58"/>
      <c r="AHF58" s="58"/>
      <c r="AHG58" s="58"/>
      <c r="AHH58" s="58"/>
      <c r="AHI58" s="58"/>
      <c r="AHJ58" s="58"/>
      <c r="AHK58" s="58"/>
      <c r="AHL58" s="58"/>
      <c r="AHM58" s="58"/>
      <c r="AHN58" s="58"/>
      <c r="AHO58" s="58"/>
      <c r="AHP58" s="58"/>
      <c r="AHQ58" s="58"/>
      <c r="AHR58" s="58"/>
      <c r="AHS58" s="58"/>
      <c r="AHT58" s="58"/>
      <c r="AHU58" s="58"/>
      <c r="AHV58" s="58"/>
      <c r="AHW58" s="58"/>
      <c r="AHX58" s="58"/>
      <c r="AHY58" s="58"/>
      <c r="AHZ58" s="58"/>
      <c r="AIA58" s="58"/>
      <c r="AIB58" s="58"/>
      <c r="AIC58" s="58"/>
      <c r="AID58" s="58"/>
      <c r="AIE58" s="58"/>
      <c r="AIF58" s="58"/>
      <c r="AIG58" s="58"/>
      <c r="AIH58" s="58"/>
      <c r="AII58" s="58"/>
      <c r="AIJ58" s="58"/>
      <c r="AIK58" s="58"/>
      <c r="AIL58" s="58"/>
      <c r="AIM58" s="58"/>
      <c r="AIN58" s="58"/>
      <c r="AIO58" s="58"/>
      <c r="AIP58" s="58"/>
      <c r="AIQ58" s="58"/>
      <c r="AIR58" s="58"/>
      <c r="AIS58" s="58"/>
      <c r="AIT58" s="58"/>
      <c r="AIU58" s="58"/>
      <c r="AIV58" s="58"/>
      <c r="AIW58" s="58"/>
      <c r="AIX58" s="58"/>
      <c r="AIY58" s="58"/>
      <c r="AIZ58" s="58"/>
      <c r="AJA58" s="58"/>
      <c r="AJB58" s="58"/>
      <c r="AJC58" s="58"/>
      <c r="AJD58" s="58"/>
      <c r="AJE58" s="58"/>
      <c r="AJF58" s="58"/>
      <c r="AJG58" s="58"/>
      <c r="AJH58" s="58"/>
      <c r="AJI58" s="58"/>
      <c r="AJJ58" s="58"/>
      <c r="AJK58" s="58"/>
      <c r="AJL58" s="58"/>
      <c r="AJM58" s="58"/>
      <c r="AJN58" s="58"/>
      <c r="AJO58" s="58"/>
      <c r="AJP58" s="58"/>
      <c r="AJQ58" s="58"/>
      <c r="AJR58" s="58"/>
      <c r="AJS58" s="58"/>
      <c r="AJT58" s="58"/>
      <c r="AJU58" s="58"/>
      <c r="AJV58" s="58"/>
      <c r="AJW58" s="58"/>
    </row>
    <row r="59" spans="1:959" ht="24.75" customHeight="1" x14ac:dyDescent="0.3">
      <c r="A59" s="47">
        <v>2014</v>
      </c>
      <c r="B59" s="18" t="s">
        <v>58</v>
      </c>
      <c r="C59" s="46">
        <v>779825.25</v>
      </c>
      <c r="D59" s="46">
        <v>703364.21</v>
      </c>
      <c r="E59" s="40">
        <v>-9.8048941092892203</v>
      </c>
      <c r="F59" s="39">
        <v>357592.09</v>
      </c>
      <c r="G59" s="39">
        <v>398796.17</v>
      </c>
      <c r="H59" s="38">
        <v>11.522648613396401</v>
      </c>
      <c r="I59" s="43" t="s">
        <v>214</v>
      </c>
    </row>
    <row r="60" spans="1:959" ht="13" customHeight="1" x14ac:dyDescent="0.3">
      <c r="A60" s="47">
        <v>4551</v>
      </c>
      <c r="B60" s="19" t="s">
        <v>59</v>
      </c>
      <c r="C60" s="42">
        <v>166786.54999999999</v>
      </c>
      <c r="D60" s="42">
        <v>188723.41</v>
      </c>
      <c r="E60" s="32">
        <v>13.1526552950463</v>
      </c>
      <c r="F60" s="33">
        <v>81573.490000000005</v>
      </c>
      <c r="G60" s="33">
        <v>156284.76999999999</v>
      </c>
      <c r="H60" s="35">
        <v>91.587695953673304</v>
      </c>
      <c r="I60" s="31" t="s">
        <v>214</v>
      </c>
    </row>
    <row r="61" spans="1:959" ht="13" customHeight="1" x14ac:dyDescent="0.3">
      <c r="A61" s="48">
        <v>4716</v>
      </c>
      <c r="B61" s="19" t="s">
        <v>60</v>
      </c>
      <c r="C61" s="42">
        <v>60962</v>
      </c>
      <c r="D61" s="42">
        <v>21685.7</v>
      </c>
      <c r="E61" s="30">
        <v>-64.427512220727706</v>
      </c>
      <c r="F61" s="33">
        <v>10130</v>
      </c>
      <c r="G61" s="33">
        <v>839.70000000000095</v>
      </c>
      <c r="H61" s="32">
        <v>-91.710760118460001</v>
      </c>
      <c r="I61" s="31" t="s">
        <v>213</v>
      </c>
    </row>
    <row r="62" spans="1:959" ht="13" customHeight="1" x14ac:dyDescent="0.3">
      <c r="A62" s="48">
        <v>4721</v>
      </c>
      <c r="B62" s="19" t="s">
        <v>61</v>
      </c>
      <c r="C62" s="42">
        <v>66631.399999999994</v>
      </c>
      <c r="D62" s="42">
        <v>56957.7</v>
      </c>
      <c r="E62" s="30">
        <v>-14.518230143746001</v>
      </c>
      <c r="F62" s="33">
        <v>66315.100000000006</v>
      </c>
      <c r="G62" s="33">
        <v>39530.199999999997</v>
      </c>
      <c r="H62" s="30">
        <v>-40.390348502829703</v>
      </c>
      <c r="I62" s="31" t="s">
        <v>213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  <c r="AFQ62" s="58"/>
      <c r="AFR62" s="58"/>
      <c r="AFS62" s="58"/>
      <c r="AFT62" s="58"/>
      <c r="AFU62" s="58"/>
      <c r="AFV62" s="58"/>
      <c r="AFW62" s="58"/>
      <c r="AFX62" s="58"/>
      <c r="AFY62" s="58"/>
      <c r="AFZ62" s="58"/>
      <c r="AGA62" s="58"/>
      <c r="AGB62" s="58"/>
      <c r="AGC62" s="58"/>
      <c r="AGD62" s="58"/>
      <c r="AGE62" s="58"/>
      <c r="AGF62" s="58"/>
      <c r="AGG62" s="58"/>
      <c r="AGH62" s="58"/>
      <c r="AGI62" s="58"/>
      <c r="AGJ62" s="58"/>
      <c r="AGK62" s="58"/>
      <c r="AGL62" s="58"/>
      <c r="AGM62" s="58"/>
      <c r="AGN62" s="58"/>
      <c r="AGO62" s="58"/>
      <c r="AGP62" s="58"/>
      <c r="AGQ62" s="58"/>
      <c r="AGR62" s="58"/>
      <c r="AGS62" s="58"/>
      <c r="AGT62" s="58"/>
      <c r="AGU62" s="58"/>
      <c r="AGV62" s="58"/>
      <c r="AGW62" s="58"/>
      <c r="AGX62" s="58"/>
      <c r="AGY62" s="58"/>
      <c r="AGZ62" s="58"/>
      <c r="AHA62" s="58"/>
      <c r="AHB62" s="58"/>
      <c r="AHC62" s="58"/>
      <c r="AHD62" s="58"/>
      <c r="AHE62" s="58"/>
      <c r="AHF62" s="58"/>
      <c r="AHG62" s="58"/>
      <c r="AHH62" s="58"/>
      <c r="AHI62" s="58"/>
      <c r="AHJ62" s="58"/>
      <c r="AHK62" s="58"/>
      <c r="AHL62" s="58"/>
      <c r="AHM62" s="58"/>
      <c r="AHN62" s="58"/>
      <c r="AHO62" s="58"/>
      <c r="AHP62" s="58"/>
      <c r="AHQ62" s="58"/>
      <c r="AHR62" s="58"/>
      <c r="AHS62" s="58"/>
      <c r="AHT62" s="58"/>
      <c r="AHU62" s="58"/>
      <c r="AHV62" s="58"/>
      <c r="AHW62" s="58"/>
      <c r="AHX62" s="58"/>
      <c r="AHY62" s="58"/>
      <c r="AHZ62" s="58"/>
      <c r="AIA62" s="58"/>
      <c r="AIB62" s="58"/>
      <c r="AIC62" s="58"/>
      <c r="AID62" s="58"/>
      <c r="AIE62" s="58"/>
      <c r="AIF62" s="58"/>
      <c r="AIG62" s="58"/>
      <c r="AIH62" s="58"/>
      <c r="AII62" s="58"/>
      <c r="AIJ62" s="58"/>
      <c r="AIK62" s="58"/>
      <c r="AIL62" s="58"/>
      <c r="AIM62" s="58"/>
      <c r="AIN62" s="58"/>
      <c r="AIO62" s="58"/>
      <c r="AIP62" s="58"/>
      <c r="AIQ62" s="58"/>
      <c r="AIR62" s="58"/>
      <c r="AIS62" s="58"/>
      <c r="AIT62" s="58"/>
      <c r="AIU62" s="58"/>
      <c r="AIV62" s="58"/>
      <c r="AIW62" s="58"/>
      <c r="AIX62" s="58"/>
      <c r="AIY62" s="58"/>
      <c r="AIZ62" s="58"/>
      <c r="AJA62" s="58"/>
      <c r="AJB62" s="58"/>
      <c r="AJC62" s="58"/>
      <c r="AJD62" s="58"/>
      <c r="AJE62" s="58"/>
      <c r="AJF62" s="58"/>
      <c r="AJG62" s="58"/>
      <c r="AJH62" s="58"/>
      <c r="AJI62" s="58"/>
      <c r="AJJ62" s="58"/>
      <c r="AJK62" s="58"/>
      <c r="AJL62" s="58"/>
      <c r="AJM62" s="58"/>
      <c r="AJN62" s="58"/>
      <c r="AJO62" s="58"/>
      <c r="AJP62" s="58"/>
      <c r="AJQ62" s="58"/>
      <c r="AJR62" s="58"/>
      <c r="AJS62" s="58"/>
      <c r="AJT62" s="58"/>
      <c r="AJU62" s="58"/>
      <c r="AJV62" s="58"/>
      <c r="AJW62" s="58"/>
    </row>
    <row r="63" spans="1:959" ht="13" customHeight="1" x14ac:dyDescent="0.3">
      <c r="A63" s="48">
        <v>4723</v>
      </c>
      <c r="B63" s="19" t="s">
        <v>62</v>
      </c>
      <c r="C63" s="42">
        <v>19297</v>
      </c>
      <c r="D63" s="42">
        <v>10068</v>
      </c>
      <c r="E63" s="32">
        <v>-47.826086956521699</v>
      </c>
      <c r="F63" s="33">
        <v>-3723.95</v>
      </c>
      <c r="G63" s="33">
        <v>-4558.8999999999996</v>
      </c>
      <c r="H63" s="32">
        <v>22.4210851380926</v>
      </c>
      <c r="I63" s="31" t="s">
        <v>213</v>
      </c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  <c r="AFQ63" s="58"/>
      <c r="AFR63" s="58"/>
      <c r="AFS63" s="58"/>
      <c r="AFT63" s="58"/>
      <c r="AFU63" s="58"/>
      <c r="AFV63" s="58"/>
      <c r="AFW63" s="58"/>
      <c r="AFX63" s="58"/>
      <c r="AFY63" s="58"/>
      <c r="AFZ63" s="58"/>
      <c r="AGA63" s="58"/>
      <c r="AGB63" s="58"/>
      <c r="AGC63" s="58"/>
      <c r="AGD63" s="58"/>
      <c r="AGE63" s="58"/>
      <c r="AGF63" s="58"/>
      <c r="AGG63" s="58"/>
      <c r="AGH63" s="58"/>
      <c r="AGI63" s="58"/>
      <c r="AGJ63" s="58"/>
      <c r="AGK63" s="58"/>
      <c r="AGL63" s="58"/>
      <c r="AGM63" s="58"/>
      <c r="AGN63" s="58"/>
      <c r="AGO63" s="58"/>
      <c r="AGP63" s="58"/>
      <c r="AGQ63" s="58"/>
      <c r="AGR63" s="58"/>
      <c r="AGS63" s="58"/>
      <c r="AGT63" s="58"/>
      <c r="AGU63" s="58"/>
      <c r="AGV63" s="58"/>
      <c r="AGW63" s="58"/>
      <c r="AGX63" s="58"/>
      <c r="AGY63" s="58"/>
      <c r="AGZ63" s="58"/>
      <c r="AHA63" s="58"/>
      <c r="AHB63" s="58"/>
      <c r="AHC63" s="58"/>
      <c r="AHD63" s="58"/>
      <c r="AHE63" s="58"/>
      <c r="AHF63" s="58"/>
      <c r="AHG63" s="58"/>
      <c r="AHH63" s="58"/>
      <c r="AHI63" s="58"/>
      <c r="AHJ63" s="58"/>
      <c r="AHK63" s="58"/>
      <c r="AHL63" s="58"/>
      <c r="AHM63" s="58"/>
      <c r="AHN63" s="58"/>
      <c r="AHO63" s="58"/>
      <c r="AHP63" s="58"/>
      <c r="AHQ63" s="58"/>
      <c r="AHR63" s="58"/>
      <c r="AHS63" s="58"/>
      <c r="AHT63" s="58"/>
      <c r="AHU63" s="58"/>
      <c r="AHV63" s="58"/>
      <c r="AHW63" s="58"/>
      <c r="AHX63" s="58"/>
      <c r="AHY63" s="58"/>
      <c r="AHZ63" s="58"/>
      <c r="AIA63" s="58"/>
      <c r="AIB63" s="58"/>
      <c r="AIC63" s="58"/>
      <c r="AID63" s="58"/>
      <c r="AIE63" s="58"/>
      <c r="AIF63" s="58"/>
      <c r="AIG63" s="58"/>
      <c r="AIH63" s="58"/>
      <c r="AII63" s="58"/>
      <c r="AIJ63" s="58"/>
      <c r="AIK63" s="58"/>
      <c r="AIL63" s="58"/>
      <c r="AIM63" s="58"/>
      <c r="AIN63" s="58"/>
      <c r="AIO63" s="58"/>
      <c r="AIP63" s="58"/>
      <c r="AIQ63" s="58"/>
      <c r="AIR63" s="58"/>
      <c r="AIS63" s="58"/>
      <c r="AIT63" s="58"/>
      <c r="AIU63" s="58"/>
      <c r="AIV63" s="58"/>
      <c r="AIW63" s="58"/>
      <c r="AIX63" s="58"/>
      <c r="AIY63" s="58"/>
      <c r="AIZ63" s="58"/>
      <c r="AJA63" s="58"/>
      <c r="AJB63" s="58"/>
      <c r="AJC63" s="58"/>
      <c r="AJD63" s="58"/>
      <c r="AJE63" s="58"/>
      <c r="AJF63" s="58"/>
      <c r="AJG63" s="58"/>
      <c r="AJH63" s="58"/>
      <c r="AJI63" s="58"/>
      <c r="AJJ63" s="58"/>
      <c r="AJK63" s="58"/>
      <c r="AJL63" s="58"/>
      <c r="AJM63" s="58"/>
      <c r="AJN63" s="58"/>
      <c r="AJO63" s="58"/>
      <c r="AJP63" s="58"/>
      <c r="AJQ63" s="58"/>
      <c r="AJR63" s="58"/>
      <c r="AJS63" s="58"/>
      <c r="AJT63" s="58"/>
      <c r="AJU63" s="58"/>
      <c r="AJV63" s="58"/>
      <c r="AJW63" s="58"/>
    </row>
    <row r="64" spans="1:959" ht="13" customHeight="1" x14ac:dyDescent="0.3">
      <c r="A64" s="48">
        <v>4724</v>
      </c>
      <c r="B64" s="19" t="s">
        <v>63</v>
      </c>
      <c r="C64" s="42">
        <v>30853.55</v>
      </c>
      <c r="D64" s="42">
        <v>43680.5</v>
      </c>
      <c r="E64" s="30">
        <v>41.573660081254801</v>
      </c>
      <c r="F64" s="37">
        <v>-2337.85</v>
      </c>
      <c r="G64" s="37">
        <v>23857.63</v>
      </c>
      <c r="H64" s="32" t="s">
        <v>217</v>
      </c>
      <c r="I64" s="31" t="s">
        <v>214</v>
      </c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  <c r="AFQ64" s="58"/>
      <c r="AFR64" s="58"/>
      <c r="AFS64" s="58"/>
      <c r="AFT64" s="58"/>
      <c r="AFU64" s="58"/>
      <c r="AFV64" s="58"/>
      <c r="AFW64" s="58"/>
      <c r="AFX64" s="58"/>
      <c r="AFY64" s="58"/>
      <c r="AFZ64" s="58"/>
      <c r="AGA64" s="58"/>
      <c r="AGB64" s="58"/>
      <c r="AGC64" s="58"/>
      <c r="AGD64" s="58"/>
      <c r="AGE64" s="58"/>
      <c r="AGF64" s="58"/>
      <c r="AGG64" s="58"/>
      <c r="AGH64" s="58"/>
      <c r="AGI64" s="58"/>
      <c r="AGJ64" s="58"/>
      <c r="AGK64" s="58"/>
      <c r="AGL64" s="58"/>
      <c r="AGM64" s="58"/>
      <c r="AGN64" s="58"/>
      <c r="AGO64" s="58"/>
      <c r="AGP64" s="58"/>
      <c r="AGQ64" s="58"/>
      <c r="AGR64" s="58"/>
      <c r="AGS64" s="58"/>
      <c r="AGT64" s="58"/>
      <c r="AGU64" s="58"/>
      <c r="AGV64" s="58"/>
      <c r="AGW64" s="58"/>
      <c r="AGX64" s="58"/>
      <c r="AGY64" s="58"/>
      <c r="AGZ64" s="58"/>
      <c r="AHA64" s="58"/>
      <c r="AHB64" s="58"/>
      <c r="AHC64" s="58"/>
      <c r="AHD64" s="58"/>
      <c r="AHE64" s="58"/>
      <c r="AHF64" s="58"/>
      <c r="AHG64" s="58"/>
      <c r="AHH64" s="58"/>
      <c r="AHI64" s="58"/>
      <c r="AHJ64" s="58"/>
      <c r="AHK64" s="58"/>
      <c r="AHL64" s="58"/>
      <c r="AHM64" s="58"/>
      <c r="AHN64" s="58"/>
      <c r="AHO64" s="58"/>
      <c r="AHP64" s="58"/>
      <c r="AHQ64" s="58"/>
      <c r="AHR64" s="58"/>
      <c r="AHS64" s="58"/>
      <c r="AHT64" s="58"/>
      <c r="AHU64" s="58"/>
      <c r="AHV64" s="58"/>
      <c r="AHW64" s="58"/>
      <c r="AHX64" s="58"/>
      <c r="AHY64" s="58"/>
      <c r="AHZ64" s="58"/>
      <c r="AIA64" s="58"/>
      <c r="AIB64" s="58"/>
      <c r="AIC64" s="58"/>
      <c r="AID64" s="58"/>
      <c r="AIE64" s="58"/>
      <c r="AIF64" s="58"/>
      <c r="AIG64" s="58"/>
      <c r="AIH64" s="58"/>
      <c r="AII64" s="58"/>
      <c r="AIJ64" s="58"/>
      <c r="AIK64" s="58"/>
      <c r="AIL64" s="58"/>
      <c r="AIM64" s="58"/>
      <c r="AIN64" s="58"/>
      <c r="AIO64" s="58"/>
      <c r="AIP64" s="58"/>
      <c r="AIQ64" s="58"/>
      <c r="AIR64" s="58"/>
      <c r="AIS64" s="58"/>
      <c r="AIT64" s="58"/>
      <c r="AIU64" s="58"/>
      <c r="AIV64" s="58"/>
      <c r="AIW64" s="58"/>
      <c r="AIX64" s="58"/>
      <c r="AIY64" s="58"/>
      <c r="AIZ64" s="58"/>
      <c r="AJA64" s="58"/>
      <c r="AJB64" s="58"/>
      <c r="AJC64" s="58"/>
      <c r="AJD64" s="58"/>
      <c r="AJE64" s="58"/>
      <c r="AJF64" s="58"/>
      <c r="AJG64" s="58"/>
      <c r="AJH64" s="58"/>
      <c r="AJI64" s="58"/>
      <c r="AJJ64" s="58"/>
      <c r="AJK64" s="58"/>
      <c r="AJL64" s="58"/>
      <c r="AJM64" s="58"/>
      <c r="AJN64" s="58"/>
      <c r="AJO64" s="58"/>
      <c r="AJP64" s="58"/>
      <c r="AJQ64" s="58"/>
      <c r="AJR64" s="58"/>
      <c r="AJS64" s="58"/>
      <c r="AJT64" s="58"/>
      <c r="AJU64" s="58"/>
      <c r="AJV64" s="58"/>
      <c r="AJW64" s="58"/>
    </row>
    <row r="65" spans="1:959" ht="13" customHeight="1" x14ac:dyDescent="0.3">
      <c r="A65" s="48">
        <v>4726</v>
      </c>
      <c r="B65" s="19" t="s">
        <v>64</v>
      </c>
      <c r="C65" s="42">
        <v>28516</v>
      </c>
      <c r="D65" s="42">
        <v>535</v>
      </c>
      <c r="E65" s="30">
        <v>-98.1238602889606</v>
      </c>
      <c r="F65" s="37">
        <v>7654</v>
      </c>
      <c r="G65" s="37">
        <v>535</v>
      </c>
      <c r="H65" s="32">
        <v>-93.010190749934694</v>
      </c>
      <c r="I65" s="31" t="s">
        <v>213</v>
      </c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  <c r="AFQ65" s="58"/>
      <c r="AFR65" s="58"/>
      <c r="AFS65" s="58"/>
      <c r="AFT65" s="58"/>
      <c r="AFU65" s="58"/>
      <c r="AFV65" s="58"/>
      <c r="AFW65" s="58"/>
      <c r="AFX65" s="58"/>
      <c r="AFY65" s="58"/>
      <c r="AFZ65" s="58"/>
      <c r="AGA65" s="58"/>
      <c r="AGB65" s="58"/>
      <c r="AGC65" s="58"/>
      <c r="AGD65" s="58"/>
      <c r="AGE65" s="58"/>
      <c r="AGF65" s="58"/>
      <c r="AGG65" s="58"/>
      <c r="AGH65" s="58"/>
      <c r="AGI65" s="58"/>
      <c r="AGJ65" s="58"/>
      <c r="AGK65" s="58"/>
      <c r="AGL65" s="58"/>
      <c r="AGM65" s="58"/>
      <c r="AGN65" s="58"/>
      <c r="AGO65" s="58"/>
      <c r="AGP65" s="58"/>
      <c r="AGQ65" s="58"/>
      <c r="AGR65" s="58"/>
      <c r="AGS65" s="58"/>
      <c r="AGT65" s="58"/>
      <c r="AGU65" s="58"/>
      <c r="AGV65" s="58"/>
      <c r="AGW65" s="58"/>
      <c r="AGX65" s="58"/>
      <c r="AGY65" s="58"/>
      <c r="AGZ65" s="58"/>
      <c r="AHA65" s="58"/>
      <c r="AHB65" s="58"/>
      <c r="AHC65" s="58"/>
      <c r="AHD65" s="58"/>
      <c r="AHE65" s="58"/>
      <c r="AHF65" s="58"/>
      <c r="AHG65" s="58"/>
      <c r="AHH65" s="58"/>
      <c r="AHI65" s="58"/>
      <c r="AHJ65" s="58"/>
      <c r="AHK65" s="58"/>
      <c r="AHL65" s="58"/>
      <c r="AHM65" s="58"/>
      <c r="AHN65" s="58"/>
      <c r="AHO65" s="58"/>
      <c r="AHP65" s="58"/>
      <c r="AHQ65" s="58"/>
      <c r="AHR65" s="58"/>
      <c r="AHS65" s="58"/>
      <c r="AHT65" s="58"/>
      <c r="AHU65" s="58"/>
      <c r="AHV65" s="58"/>
      <c r="AHW65" s="58"/>
      <c r="AHX65" s="58"/>
      <c r="AHY65" s="58"/>
      <c r="AHZ65" s="58"/>
      <c r="AIA65" s="58"/>
      <c r="AIB65" s="58"/>
      <c r="AIC65" s="58"/>
      <c r="AID65" s="58"/>
      <c r="AIE65" s="58"/>
      <c r="AIF65" s="58"/>
      <c r="AIG65" s="58"/>
      <c r="AIH65" s="58"/>
      <c r="AII65" s="58"/>
      <c r="AIJ65" s="58"/>
      <c r="AIK65" s="58"/>
      <c r="AIL65" s="58"/>
      <c r="AIM65" s="58"/>
      <c r="AIN65" s="58"/>
      <c r="AIO65" s="58"/>
      <c r="AIP65" s="58"/>
      <c r="AIQ65" s="58"/>
      <c r="AIR65" s="58"/>
      <c r="AIS65" s="58"/>
      <c r="AIT65" s="58"/>
      <c r="AIU65" s="58"/>
      <c r="AIV65" s="58"/>
      <c r="AIW65" s="58"/>
      <c r="AIX65" s="58"/>
      <c r="AIY65" s="58"/>
      <c r="AIZ65" s="58"/>
      <c r="AJA65" s="58"/>
      <c r="AJB65" s="58"/>
      <c r="AJC65" s="58"/>
      <c r="AJD65" s="58"/>
      <c r="AJE65" s="58"/>
      <c r="AJF65" s="58"/>
      <c r="AJG65" s="58"/>
      <c r="AJH65" s="58"/>
      <c r="AJI65" s="58"/>
      <c r="AJJ65" s="58"/>
      <c r="AJK65" s="58"/>
      <c r="AJL65" s="58"/>
      <c r="AJM65" s="58"/>
      <c r="AJN65" s="58"/>
      <c r="AJO65" s="58"/>
      <c r="AJP65" s="58"/>
      <c r="AJQ65" s="58"/>
      <c r="AJR65" s="58"/>
      <c r="AJS65" s="58"/>
      <c r="AJT65" s="58"/>
      <c r="AJU65" s="58"/>
      <c r="AJV65" s="58"/>
      <c r="AJW65" s="58"/>
    </row>
    <row r="66" spans="1:959" ht="13" customHeight="1" x14ac:dyDescent="0.3">
      <c r="A66" s="48">
        <v>4741</v>
      </c>
      <c r="B66" s="19" t="s">
        <v>65</v>
      </c>
      <c r="C66" s="42">
        <v>21007</v>
      </c>
      <c r="D66" s="42">
        <v>0</v>
      </c>
      <c r="E66" s="32">
        <v>-100</v>
      </c>
      <c r="F66" s="33">
        <v>-3000</v>
      </c>
      <c r="G66" s="33">
        <v>-2500</v>
      </c>
      <c r="H66" s="32">
        <v>-16.6666666666667</v>
      </c>
      <c r="I66" s="31" t="s">
        <v>214</v>
      </c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  <c r="AFQ66" s="58"/>
      <c r="AFR66" s="58"/>
      <c r="AFS66" s="58"/>
      <c r="AFT66" s="58"/>
      <c r="AFU66" s="58"/>
      <c r="AFV66" s="58"/>
      <c r="AFW66" s="58"/>
      <c r="AFX66" s="58"/>
      <c r="AFY66" s="58"/>
      <c r="AFZ66" s="58"/>
      <c r="AGA66" s="58"/>
      <c r="AGB66" s="58"/>
      <c r="AGC66" s="58"/>
      <c r="AGD66" s="58"/>
      <c r="AGE66" s="58"/>
      <c r="AGF66" s="58"/>
      <c r="AGG66" s="58"/>
      <c r="AGH66" s="58"/>
      <c r="AGI66" s="58"/>
      <c r="AGJ66" s="58"/>
      <c r="AGK66" s="58"/>
      <c r="AGL66" s="58"/>
      <c r="AGM66" s="58"/>
      <c r="AGN66" s="58"/>
      <c r="AGO66" s="58"/>
      <c r="AGP66" s="58"/>
      <c r="AGQ66" s="58"/>
      <c r="AGR66" s="58"/>
      <c r="AGS66" s="58"/>
      <c r="AGT66" s="58"/>
      <c r="AGU66" s="58"/>
      <c r="AGV66" s="58"/>
      <c r="AGW66" s="58"/>
      <c r="AGX66" s="58"/>
      <c r="AGY66" s="58"/>
      <c r="AGZ66" s="58"/>
      <c r="AHA66" s="58"/>
      <c r="AHB66" s="58"/>
      <c r="AHC66" s="58"/>
      <c r="AHD66" s="58"/>
      <c r="AHE66" s="58"/>
      <c r="AHF66" s="58"/>
      <c r="AHG66" s="58"/>
      <c r="AHH66" s="58"/>
      <c r="AHI66" s="58"/>
      <c r="AHJ66" s="58"/>
      <c r="AHK66" s="58"/>
      <c r="AHL66" s="58"/>
      <c r="AHM66" s="58"/>
      <c r="AHN66" s="58"/>
      <c r="AHO66" s="58"/>
      <c r="AHP66" s="58"/>
      <c r="AHQ66" s="58"/>
      <c r="AHR66" s="58"/>
      <c r="AHS66" s="58"/>
      <c r="AHT66" s="58"/>
      <c r="AHU66" s="58"/>
      <c r="AHV66" s="58"/>
      <c r="AHW66" s="58"/>
      <c r="AHX66" s="58"/>
      <c r="AHY66" s="58"/>
      <c r="AHZ66" s="58"/>
      <c r="AIA66" s="58"/>
      <c r="AIB66" s="58"/>
      <c r="AIC66" s="58"/>
      <c r="AID66" s="58"/>
      <c r="AIE66" s="58"/>
      <c r="AIF66" s="58"/>
      <c r="AIG66" s="58"/>
      <c r="AIH66" s="58"/>
      <c r="AII66" s="58"/>
      <c r="AIJ66" s="58"/>
      <c r="AIK66" s="58"/>
      <c r="AIL66" s="58"/>
      <c r="AIM66" s="58"/>
      <c r="AIN66" s="58"/>
      <c r="AIO66" s="58"/>
      <c r="AIP66" s="58"/>
      <c r="AIQ66" s="58"/>
      <c r="AIR66" s="58"/>
      <c r="AIS66" s="58"/>
      <c r="AIT66" s="58"/>
      <c r="AIU66" s="58"/>
      <c r="AIV66" s="58"/>
      <c r="AIW66" s="58"/>
      <c r="AIX66" s="58"/>
      <c r="AIY66" s="58"/>
      <c r="AIZ66" s="58"/>
      <c r="AJA66" s="58"/>
      <c r="AJB66" s="58"/>
      <c r="AJC66" s="58"/>
      <c r="AJD66" s="58"/>
      <c r="AJE66" s="58"/>
      <c r="AJF66" s="58"/>
      <c r="AJG66" s="58"/>
      <c r="AJH66" s="58"/>
      <c r="AJI66" s="58"/>
      <c r="AJJ66" s="58"/>
      <c r="AJK66" s="58"/>
      <c r="AJL66" s="58"/>
      <c r="AJM66" s="58"/>
      <c r="AJN66" s="58"/>
      <c r="AJO66" s="58"/>
      <c r="AJP66" s="58"/>
      <c r="AJQ66" s="58"/>
      <c r="AJR66" s="58"/>
      <c r="AJS66" s="58"/>
      <c r="AJT66" s="58"/>
      <c r="AJU66" s="58"/>
      <c r="AJV66" s="58"/>
      <c r="AJW66" s="58"/>
    </row>
    <row r="67" spans="1:959" ht="13" customHeight="1" x14ac:dyDescent="0.3">
      <c r="A67" s="48">
        <v>4746</v>
      </c>
      <c r="B67" s="19" t="s">
        <v>66</v>
      </c>
      <c r="C67" s="42">
        <v>102870.15</v>
      </c>
      <c r="D67" s="42">
        <v>98518.35</v>
      </c>
      <c r="E67" s="32">
        <v>-4.2303816996475501</v>
      </c>
      <c r="F67" s="33">
        <v>21275.95</v>
      </c>
      <c r="G67" s="33">
        <v>11824.95</v>
      </c>
      <c r="H67" s="35">
        <v>-44.4210481788122</v>
      </c>
      <c r="I67" s="31" t="s">
        <v>213</v>
      </c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  <c r="LX67" s="58"/>
      <c r="LY67" s="58"/>
      <c r="LZ67" s="58"/>
      <c r="MA67" s="58"/>
      <c r="MB67" s="58"/>
      <c r="MC67" s="58"/>
      <c r="MD67" s="58"/>
      <c r="ME67" s="58"/>
      <c r="MF67" s="58"/>
      <c r="MG67" s="58"/>
      <c r="MH67" s="58"/>
      <c r="MI67" s="58"/>
      <c r="MJ67" s="58"/>
      <c r="MK67" s="58"/>
      <c r="ML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D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  <c r="RV67" s="58"/>
      <c r="RW67" s="58"/>
      <c r="RX67" s="58"/>
      <c r="RY67" s="58"/>
      <c r="RZ67" s="58"/>
      <c r="SA67" s="58"/>
      <c r="SB67" s="58"/>
      <c r="SC67" s="58"/>
      <c r="SD67" s="58"/>
      <c r="SE67" s="58"/>
      <c r="SF67" s="58"/>
      <c r="SG67" s="58"/>
      <c r="SH67" s="58"/>
      <c r="SI67" s="58"/>
      <c r="SJ67" s="58"/>
      <c r="SK67" s="58"/>
      <c r="SL67" s="58"/>
      <c r="SM67" s="58"/>
      <c r="SN67" s="58"/>
      <c r="SO67" s="58"/>
      <c r="SP67" s="58"/>
      <c r="SQ67" s="58"/>
      <c r="SR67" s="58"/>
      <c r="SS67" s="58"/>
      <c r="ST67" s="58"/>
      <c r="SU67" s="58"/>
      <c r="SV67" s="58"/>
      <c r="SW67" s="58"/>
      <c r="SX67" s="58"/>
      <c r="SY67" s="58"/>
      <c r="SZ67" s="58"/>
      <c r="TA67" s="58"/>
      <c r="TB67" s="58"/>
      <c r="TC67" s="58"/>
      <c r="TD67" s="58"/>
      <c r="TE67" s="58"/>
      <c r="TF67" s="58"/>
      <c r="TG67" s="58"/>
      <c r="TH67" s="58"/>
      <c r="TI67" s="58"/>
      <c r="TJ67" s="58"/>
      <c r="TK67" s="58"/>
      <c r="TL67" s="58"/>
      <c r="TM67" s="58"/>
      <c r="TN67" s="58"/>
      <c r="TO67" s="58"/>
      <c r="TP67" s="58"/>
      <c r="TQ67" s="58"/>
      <c r="TR67" s="58"/>
      <c r="TS67" s="58"/>
      <c r="TT67" s="58"/>
      <c r="TU67" s="58"/>
      <c r="TV67" s="58"/>
      <c r="TW67" s="58"/>
      <c r="TX67" s="58"/>
      <c r="TY67" s="58"/>
      <c r="TZ67" s="58"/>
      <c r="UA67" s="58"/>
      <c r="UB67" s="58"/>
      <c r="UC67" s="58"/>
      <c r="UD67" s="58"/>
      <c r="UE67" s="58"/>
      <c r="UF67" s="58"/>
      <c r="UG67" s="58"/>
      <c r="UH67" s="58"/>
      <c r="UI67" s="58"/>
      <c r="UJ67" s="58"/>
      <c r="UK67" s="58"/>
      <c r="UL67" s="58"/>
      <c r="UM67" s="58"/>
      <c r="UN67" s="58"/>
      <c r="UO67" s="58"/>
      <c r="UP67" s="58"/>
      <c r="UQ67" s="58"/>
      <c r="UR67" s="58"/>
      <c r="US67" s="58"/>
      <c r="UT67" s="58"/>
      <c r="UU67" s="58"/>
      <c r="UV67" s="58"/>
      <c r="UW67" s="58"/>
      <c r="UX67" s="58"/>
      <c r="UY67" s="58"/>
      <c r="UZ67" s="58"/>
      <c r="VA67" s="58"/>
      <c r="VB67" s="58"/>
      <c r="VC67" s="58"/>
      <c r="VD67" s="58"/>
      <c r="VE67" s="58"/>
      <c r="VF67" s="58"/>
      <c r="VG67" s="58"/>
      <c r="VH67" s="58"/>
      <c r="VI67" s="58"/>
      <c r="VJ67" s="58"/>
      <c r="VK67" s="58"/>
      <c r="VL67" s="58"/>
      <c r="VM67" s="58"/>
      <c r="VN67" s="58"/>
      <c r="VO67" s="58"/>
      <c r="VP67" s="58"/>
      <c r="VQ67" s="58"/>
      <c r="VR67" s="58"/>
      <c r="VS67" s="58"/>
      <c r="VT67" s="58"/>
      <c r="VU67" s="58"/>
      <c r="VV67" s="58"/>
      <c r="VW67" s="58"/>
      <c r="VX67" s="58"/>
      <c r="VY67" s="58"/>
      <c r="VZ67" s="58"/>
      <c r="WA67" s="58"/>
      <c r="WB67" s="58"/>
      <c r="WC67" s="58"/>
      <c r="WD67" s="58"/>
      <c r="WE67" s="58"/>
      <c r="WF67" s="58"/>
      <c r="WG67" s="58"/>
      <c r="WH67" s="58"/>
      <c r="WI67" s="58"/>
      <c r="WJ67" s="58"/>
      <c r="WK67" s="58"/>
      <c r="WL67" s="58"/>
      <c r="WM67" s="58"/>
      <c r="WN67" s="58"/>
      <c r="WO67" s="58"/>
      <c r="WP67" s="58"/>
      <c r="WQ67" s="58"/>
      <c r="WR67" s="58"/>
      <c r="WS67" s="58"/>
      <c r="WT67" s="58"/>
      <c r="WU67" s="58"/>
      <c r="WV67" s="58"/>
      <c r="WW67" s="58"/>
      <c r="WX67" s="58"/>
      <c r="WY67" s="58"/>
      <c r="WZ67" s="58"/>
      <c r="XA67" s="58"/>
      <c r="XB67" s="58"/>
      <c r="XC67" s="58"/>
      <c r="XD67" s="58"/>
      <c r="XE67" s="58"/>
      <c r="XF67" s="58"/>
      <c r="XG67" s="58"/>
      <c r="XH67" s="58"/>
      <c r="XI67" s="58"/>
      <c r="XJ67" s="58"/>
      <c r="XK67" s="58"/>
      <c r="XL67" s="58"/>
      <c r="XM67" s="58"/>
      <c r="XN67" s="58"/>
      <c r="XO67" s="58"/>
      <c r="XP67" s="58"/>
      <c r="XQ67" s="58"/>
      <c r="XR67" s="58"/>
      <c r="XS67" s="58"/>
      <c r="XT67" s="58"/>
      <c r="XU67" s="58"/>
      <c r="XV67" s="58"/>
      <c r="XW67" s="58"/>
      <c r="XX67" s="58"/>
      <c r="XY67" s="58"/>
      <c r="XZ67" s="58"/>
      <c r="YA67" s="58"/>
      <c r="YB67" s="58"/>
      <c r="YC67" s="58"/>
      <c r="YD67" s="58"/>
      <c r="YE67" s="58"/>
      <c r="YF67" s="58"/>
      <c r="YG67" s="58"/>
      <c r="YH67" s="58"/>
      <c r="YI67" s="58"/>
      <c r="YJ67" s="58"/>
      <c r="YK67" s="58"/>
      <c r="YL67" s="58"/>
      <c r="YM67" s="58"/>
      <c r="YN67" s="58"/>
      <c r="YO67" s="58"/>
      <c r="YP67" s="58"/>
      <c r="YQ67" s="58"/>
      <c r="YR67" s="58"/>
      <c r="YS67" s="58"/>
      <c r="YT67" s="58"/>
      <c r="YU67" s="58"/>
      <c r="YV67" s="58"/>
      <c r="YW67" s="58"/>
      <c r="YX67" s="58"/>
      <c r="YY67" s="58"/>
      <c r="YZ67" s="58"/>
      <c r="ZA67" s="58"/>
      <c r="ZB67" s="58"/>
      <c r="ZC67" s="58"/>
      <c r="ZD67" s="58"/>
      <c r="ZE67" s="58"/>
      <c r="ZF67" s="58"/>
      <c r="ZG67" s="58"/>
      <c r="ZH67" s="58"/>
      <c r="ZI67" s="58"/>
      <c r="ZJ67" s="58"/>
      <c r="ZK67" s="58"/>
      <c r="ZL67" s="58"/>
      <c r="ZM67" s="58"/>
      <c r="ZN67" s="58"/>
      <c r="ZO67" s="58"/>
      <c r="ZP67" s="58"/>
      <c r="ZQ67" s="58"/>
      <c r="ZR67" s="58"/>
      <c r="ZS67" s="58"/>
      <c r="ZT67" s="58"/>
      <c r="ZU67" s="58"/>
      <c r="ZV67" s="58"/>
      <c r="ZW67" s="58"/>
      <c r="ZX67" s="58"/>
      <c r="ZY67" s="58"/>
      <c r="ZZ67" s="58"/>
      <c r="AAA67" s="58"/>
      <c r="AAB67" s="58"/>
      <c r="AAC67" s="58"/>
      <c r="AAD67" s="58"/>
      <c r="AAE67" s="58"/>
      <c r="AAF67" s="58"/>
      <c r="AAG67" s="58"/>
      <c r="AAH67" s="58"/>
      <c r="AAI67" s="58"/>
      <c r="AAJ67" s="58"/>
      <c r="AAK67" s="58"/>
      <c r="AAL67" s="58"/>
      <c r="AAM67" s="58"/>
      <c r="AAN67" s="58"/>
      <c r="AAO67" s="58"/>
      <c r="AAP67" s="58"/>
      <c r="AAQ67" s="58"/>
      <c r="AAR67" s="58"/>
      <c r="AAS67" s="58"/>
      <c r="AAT67" s="58"/>
      <c r="AAU67" s="58"/>
      <c r="AAV67" s="58"/>
      <c r="AAW67" s="58"/>
      <c r="AAX67" s="58"/>
      <c r="AAY67" s="58"/>
      <c r="AAZ67" s="58"/>
      <c r="ABA67" s="58"/>
      <c r="ABB67" s="58"/>
      <c r="ABC67" s="58"/>
      <c r="ABD67" s="58"/>
      <c r="ABE67" s="58"/>
      <c r="ABF67" s="58"/>
      <c r="ABG67" s="58"/>
      <c r="ABH67" s="58"/>
      <c r="ABI67" s="58"/>
      <c r="ABJ67" s="58"/>
      <c r="ABK67" s="58"/>
      <c r="ABL67" s="58"/>
      <c r="ABM67" s="58"/>
      <c r="ABN67" s="58"/>
      <c r="ABO67" s="58"/>
      <c r="ABP67" s="58"/>
      <c r="ABQ67" s="58"/>
      <c r="ABR67" s="58"/>
      <c r="ABS67" s="58"/>
      <c r="ABT67" s="58"/>
      <c r="ABU67" s="58"/>
      <c r="ABV67" s="58"/>
      <c r="ABW67" s="58"/>
      <c r="ABX67" s="58"/>
      <c r="ABY67" s="58"/>
      <c r="ABZ67" s="58"/>
      <c r="ACA67" s="58"/>
      <c r="ACB67" s="58"/>
      <c r="ACC67" s="58"/>
      <c r="ACD67" s="58"/>
      <c r="ACE67" s="58"/>
      <c r="ACF67" s="58"/>
      <c r="ACG67" s="58"/>
      <c r="ACH67" s="58"/>
      <c r="ACI67" s="58"/>
      <c r="ACJ67" s="58"/>
      <c r="ACK67" s="58"/>
      <c r="ACL67" s="58"/>
      <c r="ACM67" s="58"/>
      <c r="ACN67" s="58"/>
      <c r="ACO67" s="58"/>
      <c r="ACP67" s="58"/>
      <c r="ACQ67" s="58"/>
      <c r="ACR67" s="58"/>
      <c r="ACS67" s="58"/>
      <c r="ACT67" s="58"/>
      <c r="ACU67" s="58"/>
      <c r="ACV67" s="58"/>
      <c r="ACW67" s="58"/>
      <c r="ACX67" s="58"/>
      <c r="ACY67" s="58"/>
      <c r="ACZ67" s="58"/>
      <c r="ADA67" s="58"/>
      <c r="ADB67" s="58"/>
      <c r="ADC67" s="58"/>
      <c r="ADD67" s="58"/>
      <c r="ADE67" s="58"/>
      <c r="ADF67" s="58"/>
      <c r="ADG67" s="58"/>
      <c r="ADH67" s="58"/>
      <c r="ADI67" s="58"/>
      <c r="ADJ67" s="58"/>
      <c r="ADK67" s="58"/>
      <c r="ADL67" s="58"/>
      <c r="ADM67" s="58"/>
      <c r="ADN67" s="58"/>
      <c r="ADO67" s="58"/>
      <c r="ADP67" s="58"/>
      <c r="ADQ67" s="58"/>
      <c r="ADR67" s="58"/>
      <c r="ADS67" s="58"/>
      <c r="ADT67" s="58"/>
      <c r="ADU67" s="58"/>
      <c r="ADV67" s="58"/>
      <c r="ADW67" s="58"/>
      <c r="ADX67" s="58"/>
      <c r="ADY67" s="58"/>
      <c r="ADZ67" s="58"/>
      <c r="AEA67" s="58"/>
      <c r="AEB67" s="58"/>
      <c r="AEC67" s="58"/>
      <c r="AED67" s="58"/>
      <c r="AEE67" s="58"/>
      <c r="AEF67" s="58"/>
      <c r="AEG67" s="58"/>
      <c r="AEH67" s="58"/>
      <c r="AEI67" s="58"/>
      <c r="AEJ67" s="58"/>
      <c r="AEK67" s="58"/>
      <c r="AEL67" s="58"/>
      <c r="AEM67" s="58"/>
      <c r="AEN67" s="58"/>
      <c r="AEO67" s="58"/>
      <c r="AEP67" s="58"/>
      <c r="AEQ67" s="58"/>
      <c r="AER67" s="58"/>
      <c r="AES67" s="58"/>
      <c r="AET67" s="58"/>
      <c r="AEU67" s="58"/>
      <c r="AEV67" s="58"/>
      <c r="AEW67" s="58"/>
      <c r="AEX67" s="58"/>
      <c r="AEY67" s="58"/>
      <c r="AEZ67" s="58"/>
      <c r="AFA67" s="58"/>
      <c r="AFB67" s="58"/>
      <c r="AFC67" s="58"/>
      <c r="AFD67" s="58"/>
      <c r="AFE67" s="58"/>
      <c r="AFF67" s="58"/>
      <c r="AFG67" s="58"/>
      <c r="AFH67" s="58"/>
      <c r="AFI67" s="58"/>
      <c r="AFJ67" s="58"/>
      <c r="AFK67" s="58"/>
      <c r="AFL67" s="58"/>
      <c r="AFM67" s="58"/>
      <c r="AFN67" s="58"/>
      <c r="AFO67" s="58"/>
      <c r="AFP67" s="58"/>
      <c r="AFQ67" s="58"/>
      <c r="AFR67" s="58"/>
      <c r="AFS67" s="58"/>
      <c r="AFT67" s="58"/>
      <c r="AFU67" s="58"/>
      <c r="AFV67" s="58"/>
      <c r="AFW67" s="58"/>
      <c r="AFX67" s="58"/>
      <c r="AFY67" s="58"/>
      <c r="AFZ67" s="58"/>
      <c r="AGA67" s="58"/>
      <c r="AGB67" s="58"/>
      <c r="AGC67" s="58"/>
      <c r="AGD67" s="58"/>
      <c r="AGE67" s="58"/>
      <c r="AGF67" s="58"/>
      <c r="AGG67" s="58"/>
      <c r="AGH67" s="58"/>
      <c r="AGI67" s="58"/>
      <c r="AGJ67" s="58"/>
      <c r="AGK67" s="58"/>
      <c r="AGL67" s="58"/>
      <c r="AGM67" s="58"/>
      <c r="AGN67" s="58"/>
      <c r="AGO67" s="58"/>
      <c r="AGP67" s="58"/>
      <c r="AGQ67" s="58"/>
      <c r="AGR67" s="58"/>
      <c r="AGS67" s="58"/>
      <c r="AGT67" s="58"/>
      <c r="AGU67" s="58"/>
      <c r="AGV67" s="58"/>
      <c r="AGW67" s="58"/>
      <c r="AGX67" s="58"/>
      <c r="AGY67" s="58"/>
      <c r="AGZ67" s="58"/>
      <c r="AHA67" s="58"/>
      <c r="AHB67" s="58"/>
      <c r="AHC67" s="58"/>
      <c r="AHD67" s="58"/>
      <c r="AHE67" s="58"/>
      <c r="AHF67" s="58"/>
      <c r="AHG67" s="58"/>
      <c r="AHH67" s="58"/>
      <c r="AHI67" s="58"/>
      <c r="AHJ67" s="58"/>
      <c r="AHK67" s="58"/>
      <c r="AHL67" s="58"/>
      <c r="AHM67" s="58"/>
      <c r="AHN67" s="58"/>
      <c r="AHO67" s="58"/>
      <c r="AHP67" s="58"/>
      <c r="AHQ67" s="58"/>
      <c r="AHR67" s="58"/>
      <c r="AHS67" s="58"/>
      <c r="AHT67" s="58"/>
      <c r="AHU67" s="58"/>
      <c r="AHV67" s="58"/>
      <c r="AHW67" s="58"/>
      <c r="AHX67" s="58"/>
      <c r="AHY67" s="58"/>
      <c r="AHZ67" s="58"/>
      <c r="AIA67" s="58"/>
      <c r="AIB67" s="58"/>
      <c r="AIC67" s="58"/>
      <c r="AID67" s="58"/>
      <c r="AIE67" s="58"/>
      <c r="AIF67" s="58"/>
      <c r="AIG67" s="58"/>
      <c r="AIH67" s="58"/>
      <c r="AII67" s="58"/>
      <c r="AIJ67" s="58"/>
      <c r="AIK67" s="58"/>
      <c r="AIL67" s="58"/>
      <c r="AIM67" s="58"/>
      <c r="AIN67" s="58"/>
      <c r="AIO67" s="58"/>
      <c r="AIP67" s="58"/>
      <c r="AIQ67" s="58"/>
      <c r="AIR67" s="58"/>
      <c r="AIS67" s="58"/>
      <c r="AIT67" s="58"/>
      <c r="AIU67" s="58"/>
      <c r="AIV67" s="58"/>
      <c r="AIW67" s="58"/>
      <c r="AIX67" s="58"/>
      <c r="AIY67" s="58"/>
      <c r="AIZ67" s="58"/>
      <c r="AJA67" s="58"/>
      <c r="AJB67" s="58"/>
      <c r="AJC67" s="58"/>
      <c r="AJD67" s="58"/>
      <c r="AJE67" s="58"/>
      <c r="AJF67" s="58"/>
      <c r="AJG67" s="58"/>
      <c r="AJH67" s="58"/>
      <c r="AJI67" s="58"/>
      <c r="AJJ67" s="58"/>
      <c r="AJK67" s="58"/>
      <c r="AJL67" s="58"/>
      <c r="AJM67" s="58"/>
      <c r="AJN67" s="58"/>
      <c r="AJO67" s="58"/>
      <c r="AJP67" s="58"/>
      <c r="AJQ67" s="58"/>
      <c r="AJR67" s="58"/>
      <c r="AJS67" s="58"/>
      <c r="AJT67" s="58"/>
      <c r="AJU67" s="58"/>
      <c r="AJV67" s="58"/>
      <c r="AJW67" s="58"/>
    </row>
    <row r="68" spans="1:959" ht="13" customHeight="1" x14ac:dyDescent="0.3">
      <c r="A68" s="48">
        <v>4751</v>
      </c>
      <c r="B68" s="19" t="s">
        <v>67</v>
      </c>
      <c r="C68" s="42">
        <v>96857.2</v>
      </c>
      <c r="D68" s="42">
        <v>76020</v>
      </c>
      <c r="E68" s="32">
        <v>-21.513320641108798</v>
      </c>
      <c r="F68" s="33">
        <v>51692.2</v>
      </c>
      <c r="G68" s="33">
        <v>25239.4</v>
      </c>
      <c r="H68" s="35">
        <v>-51.173678040400702</v>
      </c>
      <c r="I68" s="31" t="s">
        <v>213</v>
      </c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  <c r="LX68" s="58"/>
      <c r="LY68" s="58"/>
      <c r="LZ68" s="58"/>
      <c r="MA68" s="58"/>
      <c r="MB68" s="58"/>
      <c r="MC68" s="58"/>
      <c r="MD68" s="58"/>
      <c r="ME68" s="58"/>
      <c r="MF68" s="58"/>
      <c r="MG68" s="58"/>
      <c r="MH68" s="58"/>
      <c r="MI68" s="58"/>
      <c r="MJ68" s="58"/>
      <c r="MK68" s="58"/>
      <c r="ML68" s="58"/>
      <c r="MM68" s="58"/>
      <c r="MN68" s="58"/>
      <c r="MO68" s="58"/>
      <c r="MP68" s="58"/>
      <c r="MQ68" s="58"/>
      <c r="MR68" s="58"/>
      <c r="MS68" s="58"/>
      <c r="MT68" s="58"/>
      <c r="MU68" s="58"/>
      <c r="MV68" s="58"/>
      <c r="MW68" s="58"/>
      <c r="MX68" s="58"/>
      <c r="MY68" s="58"/>
      <c r="MZ68" s="58"/>
      <c r="NA68" s="58"/>
      <c r="NB68" s="58"/>
      <c r="NC68" s="58"/>
      <c r="ND68" s="58"/>
      <c r="NE68" s="58"/>
      <c r="NF68" s="58"/>
      <c r="NG68" s="58"/>
      <c r="NH68" s="58"/>
      <c r="NI68" s="58"/>
      <c r="NJ68" s="58"/>
      <c r="NK68" s="58"/>
      <c r="NL68" s="58"/>
      <c r="NM68" s="58"/>
      <c r="NN68" s="58"/>
      <c r="NO68" s="58"/>
      <c r="NP68" s="58"/>
      <c r="NQ68" s="58"/>
      <c r="NR68" s="58"/>
      <c r="NS68" s="58"/>
      <c r="NT68" s="58"/>
      <c r="NU68" s="58"/>
      <c r="NV68" s="58"/>
      <c r="NW68" s="58"/>
      <c r="NX68" s="58"/>
      <c r="NY68" s="58"/>
      <c r="NZ68" s="58"/>
      <c r="OA68" s="58"/>
      <c r="OB68" s="58"/>
      <c r="OC68" s="58"/>
      <c r="OD68" s="58"/>
      <c r="OE68" s="58"/>
      <c r="OF68" s="58"/>
      <c r="OG68" s="58"/>
      <c r="OH68" s="58"/>
      <c r="OI68" s="58"/>
      <c r="OJ68" s="58"/>
      <c r="OK68" s="58"/>
      <c r="OL68" s="58"/>
      <c r="OM68" s="58"/>
      <c r="ON68" s="58"/>
      <c r="OO68" s="58"/>
      <c r="OP68" s="58"/>
      <c r="OQ68" s="58"/>
      <c r="OR68" s="58"/>
      <c r="OS68" s="58"/>
      <c r="OT68" s="58"/>
      <c r="OU68" s="58"/>
      <c r="OV68" s="58"/>
      <c r="OW68" s="58"/>
      <c r="OX68" s="58"/>
      <c r="OY68" s="58"/>
      <c r="OZ68" s="58"/>
      <c r="PA68" s="58"/>
      <c r="PB68" s="58"/>
      <c r="PC68" s="58"/>
      <c r="PD68" s="58"/>
      <c r="PE68" s="58"/>
      <c r="PF68" s="58"/>
      <c r="PG68" s="58"/>
      <c r="PH68" s="58"/>
      <c r="PI68" s="58"/>
      <c r="PJ68" s="58"/>
      <c r="PK68" s="58"/>
      <c r="PL68" s="58"/>
      <c r="PM68" s="58"/>
      <c r="PN68" s="58"/>
      <c r="PO68" s="58"/>
      <c r="PP68" s="58"/>
      <c r="PQ68" s="58"/>
      <c r="PR68" s="58"/>
      <c r="PS68" s="58"/>
      <c r="PT68" s="58"/>
      <c r="PU68" s="58"/>
      <c r="PV68" s="58"/>
      <c r="PW68" s="58"/>
      <c r="PX68" s="58"/>
      <c r="PY68" s="58"/>
      <c r="PZ68" s="58"/>
      <c r="QA68" s="58"/>
      <c r="QB68" s="58"/>
      <c r="QC68" s="58"/>
      <c r="QD68" s="58"/>
      <c r="QE68" s="58"/>
      <c r="QF68" s="58"/>
      <c r="QG68" s="58"/>
      <c r="QH68" s="58"/>
      <c r="QI68" s="58"/>
      <c r="QJ68" s="58"/>
      <c r="QK68" s="58"/>
      <c r="QL68" s="58"/>
      <c r="QM68" s="58"/>
      <c r="QN68" s="58"/>
      <c r="QO68" s="58"/>
      <c r="QP68" s="58"/>
      <c r="QQ68" s="58"/>
      <c r="QR68" s="58"/>
      <c r="QS68" s="58"/>
      <c r="QT68" s="58"/>
      <c r="QU68" s="58"/>
      <c r="QV68" s="58"/>
      <c r="QW68" s="58"/>
      <c r="QX68" s="58"/>
      <c r="QY68" s="58"/>
      <c r="QZ68" s="58"/>
      <c r="RA68" s="58"/>
      <c r="RB68" s="58"/>
      <c r="RC68" s="58"/>
      <c r="RD68" s="58"/>
      <c r="RE68" s="58"/>
      <c r="RF68" s="58"/>
      <c r="RG68" s="58"/>
      <c r="RH68" s="58"/>
      <c r="RI68" s="58"/>
      <c r="RJ68" s="58"/>
      <c r="RK68" s="58"/>
      <c r="RL68" s="58"/>
      <c r="RM68" s="58"/>
      <c r="RN68" s="58"/>
      <c r="RO68" s="58"/>
      <c r="RP68" s="58"/>
      <c r="RQ68" s="58"/>
      <c r="RR68" s="58"/>
      <c r="RS68" s="58"/>
      <c r="RT68" s="58"/>
      <c r="RU68" s="58"/>
      <c r="RV68" s="58"/>
      <c r="RW68" s="58"/>
      <c r="RX68" s="58"/>
      <c r="RY68" s="58"/>
      <c r="RZ68" s="58"/>
      <c r="SA68" s="58"/>
      <c r="SB68" s="58"/>
      <c r="SC68" s="58"/>
      <c r="SD68" s="58"/>
      <c r="SE68" s="58"/>
      <c r="SF68" s="58"/>
      <c r="SG68" s="58"/>
      <c r="SH68" s="58"/>
      <c r="SI68" s="58"/>
      <c r="SJ68" s="58"/>
      <c r="SK68" s="58"/>
      <c r="SL68" s="58"/>
      <c r="SM68" s="58"/>
      <c r="SN68" s="58"/>
      <c r="SO68" s="58"/>
      <c r="SP68" s="58"/>
      <c r="SQ68" s="58"/>
      <c r="SR68" s="58"/>
      <c r="SS68" s="58"/>
      <c r="ST68" s="58"/>
      <c r="SU68" s="58"/>
      <c r="SV68" s="58"/>
      <c r="SW68" s="58"/>
      <c r="SX68" s="58"/>
      <c r="SY68" s="58"/>
      <c r="SZ68" s="58"/>
      <c r="TA68" s="58"/>
      <c r="TB68" s="58"/>
      <c r="TC68" s="58"/>
      <c r="TD68" s="58"/>
      <c r="TE68" s="58"/>
      <c r="TF68" s="58"/>
      <c r="TG68" s="58"/>
      <c r="TH68" s="58"/>
      <c r="TI68" s="58"/>
      <c r="TJ68" s="58"/>
      <c r="TK68" s="58"/>
      <c r="TL68" s="58"/>
      <c r="TM68" s="58"/>
      <c r="TN68" s="58"/>
      <c r="TO68" s="58"/>
      <c r="TP68" s="58"/>
      <c r="TQ68" s="58"/>
      <c r="TR68" s="58"/>
      <c r="TS68" s="58"/>
      <c r="TT68" s="58"/>
      <c r="TU68" s="58"/>
      <c r="TV68" s="58"/>
      <c r="TW68" s="58"/>
      <c r="TX68" s="58"/>
      <c r="TY68" s="58"/>
      <c r="TZ68" s="58"/>
      <c r="UA68" s="58"/>
      <c r="UB68" s="58"/>
      <c r="UC68" s="58"/>
      <c r="UD68" s="58"/>
      <c r="UE68" s="58"/>
      <c r="UF68" s="58"/>
      <c r="UG68" s="58"/>
      <c r="UH68" s="58"/>
      <c r="UI68" s="58"/>
      <c r="UJ68" s="58"/>
      <c r="UK68" s="58"/>
      <c r="UL68" s="58"/>
      <c r="UM68" s="58"/>
      <c r="UN68" s="58"/>
      <c r="UO68" s="58"/>
      <c r="UP68" s="58"/>
      <c r="UQ68" s="58"/>
      <c r="UR68" s="58"/>
      <c r="US68" s="58"/>
      <c r="UT68" s="58"/>
      <c r="UU68" s="58"/>
      <c r="UV68" s="58"/>
      <c r="UW68" s="58"/>
      <c r="UX68" s="58"/>
      <c r="UY68" s="58"/>
      <c r="UZ68" s="58"/>
      <c r="VA68" s="58"/>
      <c r="VB68" s="58"/>
      <c r="VC68" s="58"/>
      <c r="VD68" s="58"/>
      <c r="VE68" s="58"/>
      <c r="VF68" s="58"/>
      <c r="VG68" s="58"/>
      <c r="VH68" s="58"/>
      <c r="VI68" s="58"/>
      <c r="VJ68" s="58"/>
      <c r="VK68" s="58"/>
      <c r="VL68" s="58"/>
      <c r="VM68" s="58"/>
      <c r="VN68" s="58"/>
      <c r="VO68" s="58"/>
      <c r="VP68" s="58"/>
      <c r="VQ68" s="58"/>
      <c r="VR68" s="58"/>
      <c r="VS68" s="58"/>
      <c r="VT68" s="58"/>
      <c r="VU68" s="58"/>
      <c r="VV68" s="58"/>
      <c r="VW68" s="58"/>
      <c r="VX68" s="58"/>
      <c r="VY68" s="58"/>
      <c r="VZ68" s="58"/>
      <c r="WA68" s="58"/>
      <c r="WB68" s="58"/>
      <c r="WC68" s="58"/>
      <c r="WD68" s="58"/>
      <c r="WE68" s="58"/>
      <c r="WF68" s="58"/>
      <c r="WG68" s="58"/>
      <c r="WH68" s="58"/>
      <c r="WI68" s="58"/>
      <c r="WJ68" s="58"/>
      <c r="WK68" s="58"/>
      <c r="WL68" s="58"/>
      <c r="WM68" s="58"/>
      <c r="WN68" s="58"/>
      <c r="WO68" s="58"/>
      <c r="WP68" s="58"/>
      <c r="WQ68" s="58"/>
      <c r="WR68" s="58"/>
      <c r="WS68" s="58"/>
      <c r="WT68" s="58"/>
      <c r="WU68" s="58"/>
      <c r="WV68" s="58"/>
      <c r="WW68" s="58"/>
      <c r="WX68" s="58"/>
      <c r="WY68" s="58"/>
      <c r="WZ68" s="58"/>
      <c r="XA68" s="58"/>
      <c r="XB68" s="58"/>
      <c r="XC68" s="58"/>
      <c r="XD68" s="58"/>
      <c r="XE68" s="58"/>
      <c r="XF68" s="58"/>
      <c r="XG68" s="58"/>
      <c r="XH68" s="58"/>
      <c r="XI68" s="58"/>
      <c r="XJ68" s="58"/>
      <c r="XK68" s="58"/>
      <c r="XL68" s="58"/>
      <c r="XM68" s="58"/>
      <c r="XN68" s="58"/>
      <c r="XO68" s="58"/>
      <c r="XP68" s="58"/>
      <c r="XQ68" s="58"/>
      <c r="XR68" s="58"/>
      <c r="XS68" s="58"/>
      <c r="XT68" s="58"/>
      <c r="XU68" s="58"/>
      <c r="XV68" s="58"/>
      <c r="XW68" s="58"/>
      <c r="XX68" s="58"/>
      <c r="XY68" s="58"/>
      <c r="XZ68" s="58"/>
      <c r="YA68" s="58"/>
      <c r="YB68" s="58"/>
      <c r="YC68" s="58"/>
      <c r="YD68" s="58"/>
      <c r="YE68" s="58"/>
      <c r="YF68" s="58"/>
      <c r="YG68" s="58"/>
      <c r="YH68" s="58"/>
      <c r="YI68" s="58"/>
      <c r="YJ68" s="58"/>
      <c r="YK68" s="58"/>
      <c r="YL68" s="58"/>
      <c r="YM68" s="58"/>
      <c r="YN68" s="58"/>
      <c r="YO68" s="58"/>
      <c r="YP68" s="58"/>
      <c r="YQ68" s="58"/>
      <c r="YR68" s="58"/>
      <c r="YS68" s="58"/>
      <c r="YT68" s="58"/>
      <c r="YU68" s="58"/>
      <c r="YV68" s="58"/>
      <c r="YW68" s="58"/>
      <c r="YX68" s="58"/>
      <c r="YY68" s="58"/>
      <c r="YZ68" s="58"/>
      <c r="ZA68" s="58"/>
      <c r="ZB68" s="58"/>
      <c r="ZC68" s="58"/>
      <c r="ZD68" s="58"/>
      <c r="ZE68" s="58"/>
      <c r="ZF68" s="58"/>
      <c r="ZG68" s="58"/>
      <c r="ZH68" s="58"/>
      <c r="ZI68" s="58"/>
      <c r="ZJ68" s="58"/>
      <c r="ZK68" s="58"/>
      <c r="ZL68" s="58"/>
      <c r="ZM68" s="58"/>
      <c r="ZN68" s="58"/>
      <c r="ZO68" s="58"/>
      <c r="ZP68" s="58"/>
      <c r="ZQ68" s="58"/>
      <c r="ZR68" s="58"/>
      <c r="ZS68" s="58"/>
      <c r="ZT68" s="58"/>
      <c r="ZU68" s="58"/>
      <c r="ZV68" s="58"/>
      <c r="ZW68" s="58"/>
      <c r="ZX68" s="58"/>
      <c r="ZY68" s="58"/>
      <c r="ZZ68" s="58"/>
      <c r="AAA68" s="58"/>
      <c r="AAB68" s="58"/>
      <c r="AAC68" s="58"/>
      <c r="AAD68" s="58"/>
      <c r="AAE68" s="58"/>
      <c r="AAF68" s="58"/>
      <c r="AAG68" s="58"/>
      <c r="AAH68" s="58"/>
      <c r="AAI68" s="58"/>
      <c r="AAJ68" s="58"/>
      <c r="AAK68" s="58"/>
      <c r="AAL68" s="58"/>
      <c r="AAM68" s="58"/>
      <c r="AAN68" s="58"/>
      <c r="AAO68" s="58"/>
      <c r="AAP68" s="58"/>
      <c r="AAQ68" s="58"/>
      <c r="AAR68" s="58"/>
      <c r="AAS68" s="58"/>
      <c r="AAT68" s="58"/>
      <c r="AAU68" s="58"/>
      <c r="AAV68" s="58"/>
      <c r="AAW68" s="58"/>
      <c r="AAX68" s="58"/>
      <c r="AAY68" s="58"/>
      <c r="AAZ68" s="58"/>
      <c r="ABA68" s="58"/>
      <c r="ABB68" s="58"/>
      <c r="ABC68" s="58"/>
      <c r="ABD68" s="58"/>
      <c r="ABE68" s="58"/>
      <c r="ABF68" s="58"/>
      <c r="ABG68" s="58"/>
      <c r="ABH68" s="58"/>
      <c r="ABI68" s="58"/>
      <c r="ABJ68" s="58"/>
      <c r="ABK68" s="58"/>
      <c r="ABL68" s="58"/>
      <c r="ABM68" s="58"/>
      <c r="ABN68" s="58"/>
      <c r="ABO68" s="58"/>
      <c r="ABP68" s="58"/>
      <c r="ABQ68" s="58"/>
      <c r="ABR68" s="58"/>
      <c r="ABS68" s="58"/>
      <c r="ABT68" s="58"/>
      <c r="ABU68" s="58"/>
      <c r="ABV68" s="58"/>
      <c r="ABW68" s="58"/>
      <c r="ABX68" s="58"/>
      <c r="ABY68" s="58"/>
      <c r="ABZ68" s="58"/>
      <c r="ACA68" s="58"/>
      <c r="ACB68" s="58"/>
      <c r="ACC68" s="58"/>
      <c r="ACD68" s="58"/>
      <c r="ACE68" s="58"/>
      <c r="ACF68" s="58"/>
      <c r="ACG68" s="58"/>
      <c r="ACH68" s="58"/>
      <c r="ACI68" s="58"/>
      <c r="ACJ68" s="58"/>
      <c r="ACK68" s="58"/>
      <c r="ACL68" s="58"/>
      <c r="ACM68" s="58"/>
      <c r="ACN68" s="58"/>
      <c r="ACO68" s="58"/>
      <c r="ACP68" s="58"/>
      <c r="ACQ68" s="58"/>
      <c r="ACR68" s="58"/>
      <c r="ACS68" s="58"/>
      <c r="ACT68" s="58"/>
      <c r="ACU68" s="58"/>
      <c r="ACV68" s="58"/>
      <c r="ACW68" s="58"/>
      <c r="ACX68" s="58"/>
      <c r="ACY68" s="58"/>
      <c r="ACZ68" s="58"/>
      <c r="ADA68" s="58"/>
      <c r="ADB68" s="58"/>
      <c r="ADC68" s="58"/>
      <c r="ADD68" s="58"/>
      <c r="ADE68" s="58"/>
      <c r="ADF68" s="58"/>
      <c r="ADG68" s="58"/>
      <c r="ADH68" s="58"/>
      <c r="ADI68" s="58"/>
      <c r="ADJ68" s="58"/>
      <c r="ADK68" s="58"/>
      <c r="ADL68" s="58"/>
      <c r="ADM68" s="58"/>
      <c r="ADN68" s="58"/>
      <c r="ADO68" s="58"/>
      <c r="ADP68" s="58"/>
      <c r="ADQ68" s="58"/>
      <c r="ADR68" s="58"/>
      <c r="ADS68" s="58"/>
      <c r="ADT68" s="58"/>
      <c r="ADU68" s="58"/>
      <c r="ADV68" s="58"/>
      <c r="ADW68" s="58"/>
      <c r="ADX68" s="58"/>
      <c r="ADY68" s="58"/>
      <c r="ADZ68" s="58"/>
      <c r="AEA68" s="58"/>
      <c r="AEB68" s="58"/>
      <c r="AEC68" s="58"/>
      <c r="AED68" s="58"/>
      <c r="AEE68" s="58"/>
      <c r="AEF68" s="58"/>
      <c r="AEG68" s="58"/>
      <c r="AEH68" s="58"/>
      <c r="AEI68" s="58"/>
      <c r="AEJ68" s="58"/>
      <c r="AEK68" s="58"/>
      <c r="AEL68" s="58"/>
      <c r="AEM68" s="58"/>
      <c r="AEN68" s="58"/>
      <c r="AEO68" s="58"/>
      <c r="AEP68" s="58"/>
      <c r="AEQ68" s="58"/>
      <c r="AER68" s="58"/>
      <c r="AES68" s="58"/>
      <c r="AET68" s="58"/>
      <c r="AEU68" s="58"/>
      <c r="AEV68" s="58"/>
      <c r="AEW68" s="58"/>
      <c r="AEX68" s="58"/>
      <c r="AEY68" s="58"/>
      <c r="AEZ68" s="58"/>
      <c r="AFA68" s="58"/>
      <c r="AFB68" s="58"/>
      <c r="AFC68" s="58"/>
      <c r="AFD68" s="58"/>
      <c r="AFE68" s="58"/>
      <c r="AFF68" s="58"/>
      <c r="AFG68" s="58"/>
      <c r="AFH68" s="58"/>
      <c r="AFI68" s="58"/>
      <c r="AFJ68" s="58"/>
      <c r="AFK68" s="58"/>
      <c r="AFL68" s="58"/>
      <c r="AFM68" s="58"/>
      <c r="AFN68" s="58"/>
      <c r="AFO68" s="58"/>
      <c r="AFP68" s="58"/>
      <c r="AFQ68" s="58"/>
      <c r="AFR68" s="58"/>
      <c r="AFS68" s="58"/>
      <c r="AFT68" s="58"/>
      <c r="AFU68" s="58"/>
      <c r="AFV68" s="58"/>
      <c r="AFW68" s="58"/>
      <c r="AFX68" s="58"/>
      <c r="AFY68" s="58"/>
      <c r="AFZ68" s="58"/>
      <c r="AGA68" s="58"/>
      <c r="AGB68" s="58"/>
      <c r="AGC68" s="58"/>
      <c r="AGD68" s="58"/>
      <c r="AGE68" s="58"/>
      <c r="AGF68" s="58"/>
      <c r="AGG68" s="58"/>
      <c r="AGH68" s="58"/>
      <c r="AGI68" s="58"/>
      <c r="AGJ68" s="58"/>
      <c r="AGK68" s="58"/>
      <c r="AGL68" s="58"/>
      <c r="AGM68" s="58"/>
      <c r="AGN68" s="58"/>
      <c r="AGO68" s="58"/>
      <c r="AGP68" s="58"/>
      <c r="AGQ68" s="58"/>
      <c r="AGR68" s="58"/>
      <c r="AGS68" s="58"/>
      <c r="AGT68" s="58"/>
      <c r="AGU68" s="58"/>
      <c r="AGV68" s="58"/>
      <c r="AGW68" s="58"/>
      <c r="AGX68" s="58"/>
      <c r="AGY68" s="58"/>
      <c r="AGZ68" s="58"/>
      <c r="AHA68" s="58"/>
      <c r="AHB68" s="58"/>
      <c r="AHC68" s="58"/>
      <c r="AHD68" s="58"/>
      <c r="AHE68" s="58"/>
      <c r="AHF68" s="58"/>
      <c r="AHG68" s="58"/>
      <c r="AHH68" s="58"/>
      <c r="AHI68" s="58"/>
      <c r="AHJ68" s="58"/>
      <c r="AHK68" s="58"/>
      <c r="AHL68" s="58"/>
      <c r="AHM68" s="58"/>
      <c r="AHN68" s="58"/>
      <c r="AHO68" s="58"/>
      <c r="AHP68" s="58"/>
      <c r="AHQ68" s="58"/>
      <c r="AHR68" s="58"/>
      <c r="AHS68" s="58"/>
      <c r="AHT68" s="58"/>
      <c r="AHU68" s="58"/>
      <c r="AHV68" s="58"/>
      <c r="AHW68" s="58"/>
      <c r="AHX68" s="58"/>
      <c r="AHY68" s="58"/>
      <c r="AHZ68" s="58"/>
      <c r="AIA68" s="58"/>
      <c r="AIB68" s="58"/>
      <c r="AIC68" s="58"/>
      <c r="AID68" s="58"/>
      <c r="AIE68" s="58"/>
      <c r="AIF68" s="58"/>
      <c r="AIG68" s="58"/>
      <c r="AIH68" s="58"/>
      <c r="AII68" s="58"/>
      <c r="AIJ68" s="58"/>
      <c r="AIK68" s="58"/>
      <c r="AIL68" s="58"/>
      <c r="AIM68" s="58"/>
      <c r="AIN68" s="58"/>
      <c r="AIO68" s="58"/>
      <c r="AIP68" s="58"/>
      <c r="AIQ68" s="58"/>
      <c r="AIR68" s="58"/>
      <c r="AIS68" s="58"/>
      <c r="AIT68" s="58"/>
      <c r="AIU68" s="58"/>
      <c r="AIV68" s="58"/>
      <c r="AIW68" s="58"/>
      <c r="AIX68" s="58"/>
      <c r="AIY68" s="58"/>
      <c r="AIZ68" s="58"/>
      <c r="AJA68" s="58"/>
      <c r="AJB68" s="58"/>
      <c r="AJC68" s="58"/>
      <c r="AJD68" s="58"/>
      <c r="AJE68" s="58"/>
      <c r="AJF68" s="58"/>
      <c r="AJG68" s="58"/>
      <c r="AJH68" s="58"/>
      <c r="AJI68" s="58"/>
      <c r="AJJ68" s="58"/>
      <c r="AJK68" s="58"/>
      <c r="AJL68" s="58"/>
      <c r="AJM68" s="58"/>
      <c r="AJN68" s="58"/>
      <c r="AJO68" s="58"/>
      <c r="AJP68" s="58"/>
      <c r="AJQ68" s="58"/>
      <c r="AJR68" s="58"/>
      <c r="AJS68" s="58"/>
      <c r="AJT68" s="58"/>
      <c r="AJU68" s="58"/>
      <c r="AJV68" s="58"/>
      <c r="AJW68" s="58"/>
    </row>
    <row r="69" spans="1:959" ht="13" customHeight="1" x14ac:dyDescent="0.3">
      <c r="A69" s="48">
        <v>4761</v>
      </c>
      <c r="B69" s="19" t="s">
        <v>68</v>
      </c>
      <c r="C69" s="42">
        <v>121859.5</v>
      </c>
      <c r="D69" s="42">
        <v>126448.45</v>
      </c>
      <c r="E69" s="32">
        <v>3.7657712365470002</v>
      </c>
      <c r="F69" s="33">
        <v>92708.2</v>
      </c>
      <c r="G69" s="33">
        <v>111202.2</v>
      </c>
      <c r="H69" s="35">
        <v>19.948612959802901</v>
      </c>
      <c r="I69" s="31" t="s">
        <v>214</v>
      </c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  <c r="AGG69" s="58"/>
      <c r="AGH69" s="58"/>
      <c r="AGI69" s="58"/>
      <c r="AGJ69" s="58"/>
      <c r="AGK69" s="58"/>
      <c r="AGL69" s="58"/>
      <c r="AGM69" s="58"/>
      <c r="AGN69" s="58"/>
      <c r="AGO69" s="58"/>
      <c r="AGP69" s="58"/>
      <c r="AGQ69" s="58"/>
      <c r="AGR69" s="58"/>
      <c r="AGS69" s="58"/>
      <c r="AGT69" s="58"/>
      <c r="AGU69" s="58"/>
      <c r="AGV69" s="58"/>
      <c r="AGW69" s="58"/>
      <c r="AGX69" s="58"/>
      <c r="AGY69" s="58"/>
      <c r="AGZ69" s="58"/>
      <c r="AHA69" s="58"/>
      <c r="AHB69" s="58"/>
      <c r="AHC69" s="58"/>
      <c r="AHD69" s="58"/>
      <c r="AHE69" s="58"/>
      <c r="AHF69" s="58"/>
      <c r="AHG69" s="58"/>
      <c r="AHH69" s="58"/>
      <c r="AHI69" s="58"/>
      <c r="AHJ69" s="58"/>
      <c r="AHK69" s="58"/>
      <c r="AHL69" s="58"/>
      <c r="AHM69" s="58"/>
      <c r="AHN69" s="58"/>
      <c r="AHO69" s="58"/>
      <c r="AHP69" s="58"/>
      <c r="AHQ69" s="58"/>
      <c r="AHR69" s="58"/>
      <c r="AHS69" s="58"/>
      <c r="AHT69" s="58"/>
      <c r="AHU69" s="58"/>
      <c r="AHV69" s="58"/>
      <c r="AHW69" s="58"/>
      <c r="AHX69" s="58"/>
      <c r="AHY69" s="58"/>
      <c r="AHZ69" s="58"/>
      <c r="AIA69" s="58"/>
      <c r="AIB69" s="58"/>
      <c r="AIC69" s="58"/>
      <c r="AID69" s="58"/>
      <c r="AIE69" s="58"/>
      <c r="AIF69" s="58"/>
      <c r="AIG69" s="58"/>
      <c r="AIH69" s="58"/>
      <c r="AII69" s="58"/>
      <c r="AIJ69" s="58"/>
      <c r="AIK69" s="58"/>
      <c r="AIL69" s="58"/>
      <c r="AIM69" s="58"/>
      <c r="AIN69" s="58"/>
      <c r="AIO69" s="58"/>
      <c r="AIP69" s="58"/>
      <c r="AIQ69" s="58"/>
      <c r="AIR69" s="58"/>
      <c r="AIS69" s="58"/>
      <c r="AIT69" s="58"/>
      <c r="AIU69" s="58"/>
      <c r="AIV69" s="58"/>
      <c r="AIW69" s="58"/>
      <c r="AIX69" s="58"/>
      <c r="AIY69" s="58"/>
      <c r="AIZ69" s="58"/>
      <c r="AJA69" s="58"/>
      <c r="AJB69" s="58"/>
      <c r="AJC69" s="58"/>
      <c r="AJD69" s="58"/>
      <c r="AJE69" s="58"/>
      <c r="AJF69" s="58"/>
      <c r="AJG69" s="58"/>
      <c r="AJH69" s="58"/>
      <c r="AJI69" s="58"/>
      <c r="AJJ69" s="58"/>
      <c r="AJK69" s="58"/>
      <c r="AJL69" s="58"/>
      <c r="AJM69" s="58"/>
      <c r="AJN69" s="58"/>
      <c r="AJO69" s="58"/>
      <c r="AJP69" s="58"/>
      <c r="AJQ69" s="58"/>
      <c r="AJR69" s="58"/>
      <c r="AJS69" s="58"/>
      <c r="AJT69" s="58"/>
      <c r="AJU69" s="58"/>
      <c r="AJV69" s="58"/>
      <c r="AJW69" s="58"/>
    </row>
    <row r="70" spans="1:959" ht="13" customHeight="1" x14ac:dyDescent="0.3">
      <c r="A70" s="48">
        <v>4776</v>
      </c>
      <c r="B70" s="19" t="s">
        <v>69</v>
      </c>
      <c r="C70" s="42">
        <v>35095.35</v>
      </c>
      <c r="D70" s="42">
        <v>21972.9</v>
      </c>
      <c r="E70" s="30">
        <v>-37.390850924695101</v>
      </c>
      <c r="F70" s="33">
        <v>25821.15</v>
      </c>
      <c r="G70" s="33">
        <v>-1189.8</v>
      </c>
      <c r="H70" s="30" t="s">
        <v>217</v>
      </c>
      <c r="I70" s="31" t="s">
        <v>213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  <c r="AJV70" s="58"/>
      <c r="AJW70" s="58"/>
    </row>
    <row r="71" spans="1:959" ht="13" customHeight="1" x14ac:dyDescent="0.3">
      <c r="A71" s="48">
        <v>4781</v>
      </c>
      <c r="B71" s="19" t="s">
        <v>70</v>
      </c>
      <c r="C71" s="42">
        <v>16692.55</v>
      </c>
      <c r="D71" s="42">
        <v>35810.199999999997</v>
      </c>
      <c r="E71" s="32" t="s">
        <v>216</v>
      </c>
      <c r="F71" s="37">
        <v>-2913.2</v>
      </c>
      <c r="G71" s="37">
        <v>14787.02</v>
      </c>
      <c r="H71" s="32" t="s">
        <v>217</v>
      </c>
      <c r="I71" s="31" t="s">
        <v>214</v>
      </c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  <c r="AGG71" s="58"/>
      <c r="AGH71" s="58"/>
      <c r="AGI71" s="58"/>
      <c r="AGJ71" s="58"/>
      <c r="AGK71" s="58"/>
      <c r="AGL71" s="58"/>
      <c r="AGM71" s="58"/>
      <c r="AGN71" s="58"/>
      <c r="AGO71" s="58"/>
      <c r="AGP71" s="58"/>
      <c r="AGQ71" s="58"/>
      <c r="AGR71" s="58"/>
      <c r="AGS71" s="58"/>
      <c r="AGT71" s="58"/>
      <c r="AGU71" s="58"/>
      <c r="AGV71" s="58"/>
      <c r="AGW71" s="58"/>
      <c r="AGX71" s="58"/>
      <c r="AGY71" s="58"/>
      <c r="AGZ71" s="58"/>
      <c r="AHA71" s="58"/>
      <c r="AHB71" s="58"/>
      <c r="AHC71" s="58"/>
      <c r="AHD71" s="58"/>
      <c r="AHE71" s="58"/>
      <c r="AHF71" s="58"/>
      <c r="AHG71" s="58"/>
      <c r="AHH71" s="58"/>
      <c r="AHI71" s="58"/>
      <c r="AHJ71" s="58"/>
      <c r="AHK71" s="58"/>
      <c r="AHL71" s="58"/>
      <c r="AHM71" s="58"/>
      <c r="AHN71" s="58"/>
      <c r="AHO71" s="58"/>
      <c r="AHP71" s="58"/>
      <c r="AHQ71" s="58"/>
      <c r="AHR71" s="58"/>
      <c r="AHS71" s="58"/>
      <c r="AHT71" s="58"/>
      <c r="AHU71" s="58"/>
      <c r="AHV71" s="58"/>
      <c r="AHW71" s="58"/>
      <c r="AHX71" s="58"/>
      <c r="AHY71" s="58"/>
      <c r="AHZ71" s="58"/>
      <c r="AIA71" s="58"/>
      <c r="AIB71" s="58"/>
      <c r="AIC71" s="58"/>
      <c r="AID71" s="58"/>
      <c r="AIE71" s="58"/>
      <c r="AIF71" s="58"/>
      <c r="AIG71" s="58"/>
      <c r="AIH71" s="58"/>
      <c r="AII71" s="58"/>
      <c r="AIJ71" s="58"/>
      <c r="AIK71" s="58"/>
      <c r="AIL71" s="58"/>
      <c r="AIM71" s="58"/>
      <c r="AIN71" s="58"/>
      <c r="AIO71" s="58"/>
      <c r="AIP71" s="58"/>
      <c r="AIQ71" s="58"/>
      <c r="AIR71" s="58"/>
      <c r="AIS71" s="58"/>
      <c r="AIT71" s="58"/>
      <c r="AIU71" s="58"/>
      <c r="AIV71" s="58"/>
      <c r="AIW71" s="58"/>
      <c r="AIX71" s="58"/>
      <c r="AIY71" s="58"/>
      <c r="AIZ71" s="58"/>
      <c r="AJA71" s="58"/>
      <c r="AJB71" s="58"/>
      <c r="AJC71" s="58"/>
      <c r="AJD71" s="58"/>
      <c r="AJE71" s="58"/>
      <c r="AJF71" s="58"/>
      <c r="AJG71" s="58"/>
      <c r="AJH71" s="58"/>
      <c r="AJI71" s="58"/>
      <c r="AJJ71" s="58"/>
      <c r="AJK71" s="58"/>
      <c r="AJL71" s="58"/>
      <c r="AJM71" s="58"/>
      <c r="AJN71" s="58"/>
      <c r="AJO71" s="58"/>
      <c r="AJP71" s="58"/>
      <c r="AJQ71" s="58"/>
      <c r="AJR71" s="58"/>
      <c r="AJS71" s="58"/>
      <c r="AJT71" s="58"/>
      <c r="AJU71" s="58"/>
      <c r="AJV71" s="58"/>
      <c r="AJW71" s="58"/>
    </row>
    <row r="72" spans="1:959" ht="13" customHeight="1" x14ac:dyDescent="0.3">
      <c r="A72" s="48">
        <v>4786</v>
      </c>
      <c r="B72" s="19" t="s">
        <v>71</v>
      </c>
      <c r="C72" s="42">
        <v>12397</v>
      </c>
      <c r="D72" s="42">
        <v>22944</v>
      </c>
      <c r="E72" s="32">
        <v>85.077034766475805</v>
      </c>
      <c r="F72" s="33">
        <v>12397</v>
      </c>
      <c r="G72" s="33">
        <v>22944</v>
      </c>
      <c r="H72" s="32">
        <v>85.077034766475805</v>
      </c>
      <c r="I72" s="31" t="s">
        <v>214</v>
      </c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  <c r="AGG72" s="58"/>
      <c r="AGH72" s="58"/>
      <c r="AGI72" s="58"/>
      <c r="AGJ72" s="58"/>
      <c r="AGK72" s="58"/>
      <c r="AGL72" s="58"/>
      <c r="AGM72" s="58"/>
      <c r="AGN72" s="58"/>
      <c r="AGO72" s="58"/>
      <c r="AGP72" s="58"/>
      <c r="AGQ72" s="58"/>
      <c r="AGR72" s="58"/>
      <c r="AGS72" s="58"/>
      <c r="AGT72" s="58"/>
      <c r="AGU72" s="58"/>
      <c r="AGV72" s="58"/>
      <c r="AGW72" s="58"/>
      <c r="AGX72" s="58"/>
      <c r="AGY72" s="58"/>
      <c r="AGZ72" s="58"/>
      <c r="AHA72" s="58"/>
      <c r="AHB72" s="58"/>
      <c r="AHC72" s="58"/>
      <c r="AHD72" s="58"/>
      <c r="AHE72" s="58"/>
      <c r="AHF72" s="58"/>
      <c r="AHG72" s="58"/>
      <c r="AHH72" s="58"/>
      <c r="AHI72" s="58"/>
      <c r="AHJ72" s="58"/>
      <c r="AHK72" s="58"/>
      <c r="AHL72" s="58"/>
      <c r="AHM72" s="58"/>
      <c r="AHN72" s="58"/>
      <c r="AHO72" s="58"/>
      <c r="AHP72" s="58"/>
      <c r="AHQ72" s="58"/>
      <c r="AHR72" s="58"/>
      <c r="AHS72" s="58"/>
      <c r="AHT72" s="58"/>
      <c r="AHU72" s="58"/>
      <c r="AHV72" s="58"/>
      <c r="AHW72" s="58"/>
      <c r="AHX72" s="58"/>
      <c r="AHY72" s="58"/>
      <c r="AHZ72" s="58"/>
      <c r="AIA72" s="58"/>
      <c r="AIB72" s="58"/>
      <c r="AIC72" s="58"/>
      <c r="AID72" s="58"/>
      <c r="AIE72" s="58"/>
      <c r="AIF72" s="58"/>
      <c r="AIG72" s="58"/>
      <c r="AIH72" s="58"/>
      <c r="AII72" s="58"/>
      <c r="AIJ72" s="58"/>
      <c r="AIK72" s="58"/>
      <c r="AIL72" s="58"/>
      <c r="AIM72" s="58"/>
      <c r="AIN72" s="58"/>
      <c r="AIO72" s="58"/>
      <c r="AIP72" s="58"/>
      <c r="AIQ72" s="58"/>
      <c r="AIR72" s="58"/>
      <c r="AIS72" s="58"/>
      <c r="AIT72" s="58"/>
      <c r="AIU72" s="58"/>
      <c r="AIV72" s="58"/>
      <c r="AIW72" s="58"/>
      <c r="AIX72" s="58"/>
      <c r="AIY72" s="58"/>
      <c r="AIZ72" s="58"/>
      <c r="AJA72" s="58"/>
      <c r="AJB72" s="58"/>
      <c r="AJC72" s="58"/>
      <c r="AJD72" s="58"/>
      <c r="AJE72" s="58"/>
      <c r="AJF72" s="58"/>
      <c r="AJG72" s="58"/>
      <c r="AJH72" s="58"/>
      <c r="AJI72" s="58"/>
      <c r="AJJ72" s="58"/>
      <c r="AJK72" s="58"/>
      <c r="AJL72" s="58"/>
      <c r="AJM72" s="58"/>
      <c r="AJN72" s="58"/>
      <c r="AJO72" s="58"/>
      <c r="AJP72" s="58"/>
      <c r="AJQ72" s="58"/>
      <c r="AJR72" s="58"/>
      <c r="AJS72" s="58"/>
      <c r="AJT72" s="58"/>
      <c r="AJU72" s="58"/>
      <c r="AJV72" s="58"/>
      <c r="AJW72" s="58"/>
    </row>
    <row r="73" spans="1:959" ht="24.75" customHeight="1" x14ac:dyDescent="0.3">
      <c r="A73" s="47">
        <v>2015</v>
      </c>
      <c r="B73" s="18" t="s">
        <v>72</v>
      </c>
      <c r="C73" s="46">
        <v>1360847.17</v>
      </c>
      <c r="D73" s="46">
        <v>1160208.8799999999</v>
      </c>
      <c r="E73" s="40">
        <v>-14.743631351344201</v>
      </c>
      <c r="F73" s="39">
        <v>377733.2</v>
      </c>
      <c r="G73" s="39">
        <v>241623.03</v>
      </c>
      <c r="H73" s="38">
        <v>-36.033414589980502</v>
      </c>
      <c r="I73" s="43" t="s">
        <v>213</v>
      </c>
    </row>
    <row r="74" spans="1:959" ht="13" customHeight="1" x14ac:dyDescent="0.3">
      <c r="A74" s="47">
        <v>4711</v>
      </c>
      <c r="B74" s="19" t="s">
        <v>73</v>
      </c>
      <c r="C74" s="42">
        <v>123985.1</v>
      </c>
      <c r="D74" s="42">
        <v>86730</v>
      </c>
      <c r="E74" s="32">
        <v>-30.048046095861501</v>
      </c>
      <c r="F74" s="33">
        <v>70426.600000000006</v>
      </c>
      <c r="G74" s="33">
        <v>38842</v>
      </c>
      <c r="H74" s="32">
        <v>-44.847543399795001</v>
      </c>
      <c r="I74" s="31" t="s">
        <v>213</v>
      </c>
    </row>
    <row r="75" spans="1:959" ht="13" customHeight="1" x14ac:dyDescent="0.3">
      <c r="A75" s="47">
        <v>4881</v>
      </c>
      <c r="B75" s="19" t="s">
        <v>74</v>
      </c>
      <c r="C75" s="42">
        <v>14498.17</v>
      </c>
      <c r="D75" s="42">
        <v>251</v>
      </c>
      <c r="E75" s="32">
        <v>-98.268747021175798</v>
      </c>
      <c r="F75" s="33">
        <v>8348.17</v>
      </c>
      <c r="G75" s="33">
        <v>-2477</v>
      </c>
      <c r="H75" s="32" t="s">
        <v>217</v>
      </c>
      <c r="I75" s="31" t="s">
        <v>213</v>
      </c>
    </row>
    <row r="76" spans="1:959" ht="13" customHeight="1" x14ac:dyDescent="0.3">
      <c r="A76" s="47">
        <v>4891</v>
      </c>
      <c r="B76" s="19" t="s">
        <v>75</v>
      </c>
      <c r="C76" s="42">
        <v>151197.01</v>
      </c>
      <c r="D76" s="42">
        <v>36847.35</v>
      </c>
      <c r="E76" s="30">
        <v>-75.6295775954829</v>
      </c>
      <c r="F76" s="33">
        <v>32933.85</v>
      </c>
      <c r="G76" s="33">
        <v>27339.65</v>
      </c>
      <c r="H76" s="32">
        <v>-16.9861707635154</v>
      </c>
      <c r="I76" s="31" t="s">
        <v>213</v>
      </c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  <c r="LX76" s="58"/>
      <c r="LY76" s="58"/>
      <c r="LZ76" s="58"/>
      <c r="MA76" s="58"/>
      <c r="MB76" s="58"/>
      <c r="MC76" s="58"/>
      <c r="MD76" s="58"/>
      <c r="ME76" s="58"/>
      <c r="MF76" s="58"/>
      <c r="MG76" s="58"/>
      <c r="MH76" s="58"/>
      <c r="MI76" s="58"/>
      <c r="MJ76" s="58"/>
      <c r="MK76" s="58"/>
      <c r="ML76" s="58"/>
      <c r="MM76" s="58"/>
      <c r="MN76" s="58"/>
      <c r="MO76" s="58"/>
      <c r="MP76" s="58"/>
      <c r="MQ76" s="58"/>
      <c r="MR76" s="58"/>
      <c r="MS76" s="58"/>
      <c r="MT76" s="58"/>
      <c r="MU76" s="58"/>
      <c r="MV76" s="58"/>
      <c r="MW76" s="58"/>
      <c r="MX76" s="58"/>
      <c r="MY76" s="58"/>
      <c r="MZ76" s="58"/>
      <c r="NA76" s="58"/>
      <c r="NB76" s="58"/>
      <c r="NC76" s="58"/>
      <c r="ND76" s="58"/>
      <c r="NE76" s="58"/>
      <c r="NF76" s="58"/>
      <c r="NG76" s="58"/>
      <c r="NH76" s="58"/>
      <c r="NI76" s="58"/>
      <c r="NJ76" s="58"/>
      <c r="NK76" s="58"/>
      <c r="NL76" s="58"/>
      <c r="NM76" s="58"/>
      <c r="NN76" s="58"/>
      <c r="NO76" s="58"/>
      <c r="NP76" s="58"/>
      <c r="NQ76" s="58"/>
      <c r="NR76" s="58"/>
      <c r="NS76" s="58"/>
      <c r="NT76" s="58"/>
      <c r="NU76" s="58"/>
      <c r="NV76" s="58"/>
      <c r="NW76" s="58"/>
      <c r="NX76" s="58"/>
      <c r="NY76" s="58"/>
      <c r="NZ76" s="58"/>
      <c r="OA76" s="58"/>
      <c r="OB76" s="58"/>
      <c r="OC76" s="58"/>
      <c r="OD76" s="58"/>
      <c r="OE76" s="58"/>
      <c r="OF76" s="58"/>
      <c r="OG76" s="58"/>
      <c r="OH76" s="58"/>
      <c r="OI76" s="58"/>
      <c r="OJ76" s="58"/>
      <c r="OK76" s="58"/>
      <c r="OL76" s="58"/>
      <c r="OM76" s="58"/>
      <c r="ON76" s="58"/>
      <c r="OO76" s="58"/>
      <c r="OP76" s="58"/>
      <c r="OQ76" s="58"/>
      <c r="OR76" s="58"/>
      <c r="OS76" s="58"/>
      <c r="OT76" s="58"/>
      <c r="OU76" s="58"/>
      <c r="OV76" s="58"/>
      <c r="OW76" s="58"/>
      <c r="OX76" s="58"/>
      <c r="OY76" s="58"/>
      <c r="OZ76" s="58"/>
      <c r="PA76" s="58"/>
      <c r="PB76" s="58"/>
      <c r="PC76" s="58"/>
      <c r="PD76" s="58"/>
      <c r="PE76" s="58"/>
      <c r="PF76" s="58"/>
      <c r="PG76" s="58"/>
      <c r="PH76" s="58"/>
      <c r="PI76" s="58"/>
      <c r="PJ76" s="58"/>
      <c r="PK76" s="58"/>
      <c r="PL76" s="58"/>
      <c r="PM76" s="58"/>
      <c r="PN76" s="58"/>
      <c r="PO76" s="58"/>
      <c r="PP76" s="58"/>
      <c r="PQ76" s="58"/>
      <c r="PR76" s="58"/>
      <c r="PS76" s="58"/>
      <c r="PT76" s="58"/>
      <c r="PU76" s="58"/>
      <c r="PV76" s="58"/>
      <c r="PW76" s="58"/>
      <c r="PX76" s="58"/>
      <c r="PY76" s="58"/>
      <c r="PZ76" s="58"/>
      <c r="QA76" s="58"/>
      <c r="QB76" s="58"/>
      <c r="QC76" s="58"/>
      <c r="QD76" s="58"/>
      <c r="QE76" s="58"/>
      <c r="QF76" s="58"/>
      <c r="QG76" s="58"/>
      <c r="QH76" s="58"/>
      <c r="QI76" s="58"/>
      <c r="QJ76" s="58"/>
      <c r="QK76" s="58"/>
      <c r="QL76" s="58"/>
      <c r="QM76" s="58"/>
      <c r="QN76" s="58"/>
      <c r="QO76" s="58"/>
      <c r="QP76" s="58"/>
      <c r="QQ76" s="58"/>
      <c r="QR76" s="58"/>
      <c r="QS76" s="58"/>
      <c r="QT76" s="58"/>
      <c r="QU76" s="58"/>
      <c r="QV76" s="58"/>
      <c r="QW76" s="58"/>
      <c r="QX76" s="58"/>
      <c r="QY76" s="58"/>
      <c r="QZ76" s="58"/>
      <c r="RA76" s="58"/>
      <c r="RB76" s="58"/>
      <c r="RC76" s="58"/>
      <c r="RD76" s="58"/>
      <c r="RE76" s="58"/>
      <c r="RF76" s="58"/>
      <c r="RG76" s="58"/>
      <c r="RH76" s="58"/>
      <c r="RI76" s="58"/>
      <c r="RJ76" s="58"/>
      <c r="RK76" s="58"/>
      <c r="RL76" s="58"/>
      <c r="RM76" s="58"/>
      <c r="RN76" s="58"/>
      <c r="RO76" s="58"/>
      <c r="RP76" s="58"/>
      <c r="RQ76" s="58"/>
      <c r="RR76" s="58"/>
      <c r="RS76" s="58"/>
      <c r="RT76" s="58"/>
      <c r="RU76" s="58"/>
      <c r="RV76" s="58"/>
      <c r="RW76" s="58"/>
      <c r="RX76" s="58"/>
      <c r="RY76" s="58"/>
      <c r="RZ76" s="58"/>
      <c r="SA76" s="58"/>
      <c r="SB76" s="58"/>
      <c r="SC76" s="58"/>
      <c r="SD76" s="58"/>
      <c r="SE76" s="58"/>
      <c r="SF76" s="58"/>
      <c r="SG76" s="58"/>
      <c r="SH76" s="58"/>
      <c r="SI76" s="58"/>
      <c r="SJ76" s="58"/>
      <c r="SK76" s="58"/>
      <c r="SL76" s="58"/>
      <c r="SM76" s="58"/>
      <c r="SN76" s="58"/>
      <c r="SO76" s="58"/>
      <c r="SP76" s="58"/>
      <c r="SQ76" s="58"/>
      <c r="SR76" s="58"/>
      <c r="SS76" s="58"/>
      <c r="ST76" s="58"/>
      <c r="SU76" s="58"/>
      <c r="SV76" s="58"/>
      <c r="SW76" s="58"/>
      <c r="SX76" s="58"/>
      <c r="SY76" s="58"/>
      <c r="SZ76" s="58"/>
      <c r="TA76" s="58"/>
      <c r="TB76" s="58"/>
      <c r="TC76" s="58"/>
      <c r="TD76" s="58"/>
      <c r="TE76" s="58"/>
      <c r="TF76" s="58"/>
      <c r="TG76" s="58"/>
      <c r="TH76" s="58"/>
      <c r="TI76" s="58"/>
      <c r="TJ76" s="58"/>
      <c r="TK76" s="58"/>
      <c r="TL76" s="58"/>
      <c r="TM76" s="58"/>
      <c r="TN76" s="58"/>
      <c r="TO76" s="58"/>
      <c r="TP76" s="58"/>
      <c r="TQ76" s="58"/>
      <c r="TR76" s="58"/>
      <c r="TS76" s="58"/>
      <c r="TT76" s="58"/>
      <c r="TU76" s="58"/>
      <c r="TV76" s="58"/>
      <c r="TW76" s="58"/>
      <c r="TX76" s="58"/>
      <c r="TY76" s="58"/>
      <c r="TZ76" s="58"/>
      <c r="UA76" s="58"/>
      <c r="UB76" s="58"/>
      <c r="UC76" s="58"/>
      <c r="UD76" s="58"/>
      <c r="UE76" s="58"/>
      <c r="UF76" s="58"/>
      <c r="UG76" s="58"/>
      <c r="UH76" s="58"/>
      <c r="UI76" s="58"/>
      <c r="UJ76" s="58"/>
      <c r="UK76" s="58"/>
      <c r="UL76" s="58"/>
      <c r="UM76" s="58"/>
      <c r="UN76" s="58"/>
      <c r="UO76" s="58"/>
      <c r="UP76" s="58"/>
      <c r="UQ76" s="58"/>
      <c r="UR76" s="58"/>
      <c r="US76" s="58"/>
      <c r="UT76" s="58"/>
      <c r="UU76" s="58"/>
      <c r="UV76" s="58"/>
      <c r="UW76" s="58"/>
      <c r="UX76" s="58"/>
      <c r="UY76" s="58"/>
      <c r="UZ76" s="58"/>
      <c r="VA76" s="58"/>
      <c r="VB76" s="58"/>
      <c r="VC76" s="58"/>
      <c r="VD76" s="58"/>
      <c r="VE76" s="58"/>
      <c r="VF76" s="58"/>
      <c r="VG76" s="58"/>
      <c r="VH76" s="58"/>
      <c r="VI76" s="58"/>
      <c r="VJ76" s="58"/>
      <c r="VK76" s="58"/>
      <c r="VL76" s="58"/>
      <c r="VM76" s="58"/>
      <c r="VN76" s="58"/>
      <c r="VO76" s="58"/>
      <c r="VP76" s="58"/>
      <c r="VQ76" s="58"/>
      <c r="VR76" s="58"/>
      <c r="VS76" s="58"/>
      <c r="VT76" s="58"/>
      <c r="VU76" s="58"/>
      <c r="VV76" s="58"/>
      <c r="VW76" s="58"/>
      <c r="VX76" s="58"/>
      <c r="VY76" s="58"/>
      <c r="VZ76" s="58"/>
      <c r="WA76" s="58"/>
      <c r="WB76" s="58"/>
      <c r="WC76" s="58"/>
      <c r="WD76" s="58"/>
      <c r="WE76" s="58"/>
      <c r="WF76" s="58"/>
      <c r="WG76" s="58"/>
      <c r="WH76" s="58"/>
      <c r="WI76" s="58"/>
      <c r="WJ76" s="58"/>
      <c r="WK76" s="58"/>
      <c r="WL76" s="58"/>
      <c r="WM76" s="58"/>
      <c r="WN76" s="58"/>
      <c r="WO76" s="58"/>
      <c r="WP76" s="58"/>
      <c r="WQ76" s="58"/>
      <c r="WR76" s="58"/>
      <c r="WS76" s="58"/>
      <c r="WT76" s="58"/>
      <c r="WU76" s="58"/>
      <c r="WV76" s="58"/>
      <c r="WW76" s="58"/>
      <c r="WX76" s="58"/>
      <c r="WY76" s="58"/>
      <c r="WZ76" s="58"/>
      <c r="XA76" s="58"/>
      <c r="XB76" s="58"/>
      <c r="XC76" s="58"/>
      <c r="XD76" s="58"/>
      <c r="XE76" s="58"/>
      <c r="XF76" s="58"/>
      <c r="XG76" s="58"/>
      <c r="XH76" s="58"/>
      <c r="XI76" s="58"/>
      <c r="XJ76" s="58"/>
      <c r="XK76" s="58"/>
      <c r="XL76" s="58"/>
      <c r="XM76" s="58"/>
      <c r="XN76" s="58"/>
      <c r="XO76" s="58"/>
      <c r="XP76" s="58"/>
      <c r="XQ76" s="58"/>
      <c r="XR76" s="58"/>
      <c r="XS76" s="58"/>
      <c r="XT76" s="58"/>
      <c r="XU76" s="58"/>
      <c r="XV76" s="58"/>
      <c r="XW76" s="58"/>
      <c r="XX76" s="58"/>
      <c r="XY76" s="58"/>
      <c r="XZ76" s="58"/>
      <c r="YA76" s="58"/>
      <c r="YB76" s="58"/>
      <c r="YC76" s="58"/>
      <c r="YD76" s="58"/>
      <c r="YE76" s="58"/>
      <c r="YF76" s="58"/>
      <c r="YG76" s="58"/>
      <c r="YH76" s="58"/>
      <c r="YI76" s="58"/>
      <c r="YJ76" s="58"/>
      <c r="YK76" s="58"/>
      <c r="YL76" s="58"/>
      <c r="YM76" s="58"/>
      <c r="YN76" s="58"/>
      <c r="YO76" s="58"/>
      <c r="YP76" s="58"/>
      <c r="YQ76" s="58"/>
      <c r="YR76" s="58"/>
      <c r="YS76" s="58"/>
      <c r="YT76" s="58"/>
      <c r="YU76" s="58"/>
      <c r="YV76" s="58"/>
      <c r="YW76" s="58"/>
      <c r="YX76" s="58"/>
      <c r="YY76" s="58"/>
      <c r="YZ76" s="58"/>
      <c r="ZA76" s="58"/>
      <c r="ZB76" s="58"/>
      <c r="ZC76" s="58"/>
      <c r="ZD76" s="58"/>
      <c r="ZE76" s="58"/>
      <c r="ZF76" s="58"/>
      <c r="ZG76" s="58"/>
      <c r="ZH76" s="58"/>
      <c r="ZI76" s="58"/>
      <c r="ZJ76" s="58"/>
      <c r="ZK76" s="58"/>
      <c r="ZL76" s="58"/>
      <c r="ZM76" s="58"/>
      <c r="ZN76" s="58"/>
      <c r="ZO76" s="58"/>
      <c r="ZP76" s="58"/>
      <c r="ZQ76" s="58"/>
      <c r="ZR76" s="58"/>
      <c r="ZS76" s="58"/>
      <c r="ZT76" s="58"/>
      <c r="ZU76" s="58"/>
      <c r="ZV76" s="58"/>
      <c r="ZW76" s="58"/>
      <c r="ZX76" s="58"/>
      <c r="ZY76" s="58"/>
      <c r="ZZ76" s="58"/>
      <c r="AAA76" s="58"/>
      <c r="AAB76" s="58"/>
      <c r="AAC76" s="58"/>
      <c r="AAD76" s="58"/>
      <c r="AAE76" s="58"/>
      <c r="AAF76" s="58"/>
      <c r="AAG76" s="58"/>
      <c r="AAH76" s="58"/>
      <c r="AAI76" s="58"/>
      <c r="AAJ76" s="58"/>
      <c r="AAK76" s="58"/>
      <c r="AAL76" s="58"/>
      <c r="AAM76" s="58"/>
      <c r="AAN76" s="58"/>
      <c r="AAO76" s="58"/>
      <c r="AAP76" s="58"/>
      <c r="AAQ76" s="58"/>
      <c r="AAR76" s="58"/>
      <c r="AAS76" s="58"/>
      <c r="AAT76" s="58"/>
      <c r="AAU76" s="58"/>
      <c r="AAV76" s="58"/>
      <c r="AAW76" s="58"/>
      <c r="AAX76" s="58"/>
      <c r="AAY76" s="58"/>
      <c r="AAZ76" s="58"/>
      <c r="ABA76" s="58"/>
      <c r="ABB76" s="58"/>
      <c r="ABC76" s="58"/>
      <c r="ABD76" s="58"/>
      <c r="ABE76" s="58"/>
      <c r="ABF76" s="58"/>
      <c r="ABG76" s="58"/>
      <c r="ABH76" s="58"/>
      <c r="ABI76" s="58"/>
      <c r="ABJ76" s="58"/>
      <c r="ABK76" s="58"/>
      <c r="ABL76" s="58"/>
      <c r="ABM76" s="58"/>
      <c r="ABN76" s="58"/>
      <c r="ABO76" s="58"/>
      <c r="ABP76" s="58"/>
      <c r="ABQ76" s="58"/>
      <c r="ABR76" s="58"/>
      <c r="ABS76" s="58"/>
      <c r="ABT76" s="58"/>
      <c r="ABU76" s="58"/>
      <c r="ABV76" s="58"/>
      <c r="ABW76" s="58"/>
      <c r="ABX76" s="58"/>
      <c r="ABY76" s="58"/>
      <c r="ABZ76" s="58"/>
      <c r="ACA76" s="58"/>
      <c r="ACB76" s="58"/>
      <c r="ACC76" s="58"/>
      <c r="ACD76" s="58"/>
      <c r="ACE76" s="58"/>
      <c r="ACF76" s="58"/>
      <c r="ACG76" s="58"/>
      <c r="ACH76" s="58"/>
      <c r="ACI76" s="58"/>
      <c r="ACJ76" s="58"/>
      <c r="ACK76" s="58"/>
      <c r="ACL76" s="58"/>
      <c r="ACM76" s="58"/>
      <c r="ACN76" s="58"/>
      <c r="ACO76" s="58"/>
      <c r="ACP76" s="58"/>
      <c r="ACQ76" s="58"/>
      <c r="ACR76" s="58"/>
      <c r="ACS76" s="58"/>
      <c r="ACT76" s="58"/>
      <c r="ACU76" s="58"/>
      <c r="ACV76" s="58"/>
      <c r="ACW76" s="58"/>
      <c r="ACX76" s="58"/>
      <c r="ACY76" s="58"/>
      <c r="ACZ76" s="58"/>
      <c r="ADA76" s="58"/>
      <c r="ADB76" s="58"/>
      <c r="ADC76" s="58"/>
      <c r="ADD76" s="58"/>
      <c r="ADE76" s="58"/>
      <c r="ADF76" s="58"/>
      <c r="ADG76" s="58"/>
      <c r="ADH76" s="58"/>
      <c r="ADI76" s="58"/>
      <c r="ADJ76" s="58"/>
      <c r="ADK76" s="58"/>
      <c r="ADL76" s="58"/>
      <c r="ADM76" s="58"/>
      <c r="ADN76" s="58"/>
      <c r="ADO76" s="58"/>
      <c r="ADP76" s="58"/>
      <c r="ADQ76" s="58"/>
      <c r="ADR76" s="58"/>
      <c r="ADS76" s="58"/>
      <c r="ADT76" s="58"/>
      <c r="ADU76" s="58"/>
      <c r="ADV76" s="58"/>
      <c r="ADW76" s="58"/>
      <c r="ADX76" s="58"/>
      <c r="ADY76" s="58"/>
      <c r="ADZ76" s="58"/>
      <c r="AEA76" s="58"/>
      <c r="AEB76" s="58"/>
      <c r="AEC76" s="58"/>
      <c r="AED76" s="58"/>
      <c r="AEE76" s="58"/>
      <c r="AEF76" s="58"/>
      <c r="AEG76" s="58"/>
      <c r="AEH76" s="58"/>
      <c r="AEI76" s="58"/>
      <c r="AEJ76" s="58"/>
      <c r="AEK76" s="58"/>
      <c r="AEL76" s="58"/>
      <c r="AEM76" s="58"/>
      <c r="AEN76" s="58"/>
      <c r="AEO76" s="58"/>
      <c r="AEP76" s="58"/>
      <c r="AEQ76" s="58"/>
      <c r="AER76" s="58"/>
      <c r="AES76" s="58"/>
      <c r="AET76" s="58"/>
      <c r="AEU76" s="58"/>
      <c r="AEV76" s="58"/>
      <c r="AEW76" s="58"/>
      <c r="AEX76" s="58"/>
      <c r="AEY76" s="58"/>
      <c r="AEZ76" s="58"/>
      <c r="AFA76" s="58"/>
      <c r="AFB76" s="58"/>
      <c r="AFC76" s="58"/>
      <c r="AFD76" s="58"/>
      <c r="AFE76" s="58"/>
      <c r="AFF76" s="58"/>
      <c r="AFG76" s="58"/>
      <c r="AFH76" s="58"/>
      <c r="AFI76" s="58"/>
      <c r="AFJ76" s="58"/>
      <c r="AFK76" s="58"/>
      <c r="AFL76" s="58"/>
      <c r="AFM76" s="58"/>
      <c r="AFN76" s="58"/>
      <c r="AFO76" s="58"/>
      <c r="AFP76" s="58"/>
      <c r="AFQ76" s="58"/>
      <c r="AFR76" s="58"/>
      <c r="AFS76" s="58"/>
      <c r="AFT76" s="58"/>
      <c r="AFU76" s="58"/>
      <c r="AFV76" s="58"/>
      <c r="AFW76" s="58"/>
      <c r="AFX76" s="58"/>
      <c r="AFY76" s="58"/>
      <c r="AFZ76" s="58"/>
      <c r="AGA76" s="58"/>
      <c r="AGB76" s="58"/>
      <c r="AGC76" s="58"/>
      <c r="AGD76" s="58"/>
      <c r="AGE76" s="58"/>
      <c r="AGF76" s="58"/>
      <c r="AGG76" s="58"/>
      <c r="AGH76" s="58"/>
      <c r="AGI76" s="58"/>
      <c r="AGJ76" s="58"/>
      <c r="AGK76" s="58"/>
      <c r="AGL76" s="58"/>
      <c r="AGM76" s="58"/>
      <c r="AGN76" s="58"/>
      <c r="AGO76" s="58"/>
      <c r="AGP76" s="58"/>
      <c r="AGQ76" s="58"/>
      <c r="AGR76" s="58"/>
      <c r="AGS76" s="58"/>
      <c r="AGT76" s="58"/>
      <c r="AGU76" s="58"/>
      <c r="AGV76" s="58"/>
      <c r="AGW76" s="58"/>
      <c r="AGX76" s="58"/>
      <c r="AGY76" s="58"/>
      <c r="AGZ76" s="58"/>
      <c r="AHA76" s="58"/>
      <c r="AHB76" s="58"/>
      <c r="AHC76" s="58"/>
      <c r="AHD76" s="58"/>
      <c r="AHE76" s="58"/>
      <c r="AHF76" s="58"/>
      <c r="AHG76" s="58"/>
      <c r="AHH76" s="58"/>
      <c r="AHI76" s="58"/>
      <c r="AHJ76" s="58"/>
      <c r="AHK76" s="58"/>
      <c r="AHL76" s="58"/>
      <c r="AHM76" s="58"/>
      <c r="AHN76" s="58"/>
      <c r="AHO76" s="58"/>
      <c r="AHP76" s="58"/>
      <c r="AHQ76" s="58"/>
      <c r="AHR76" s="58"/>
      <c r="AHS76" s="58"/>
      <c r="AHT76" s="58"/>
      <c r="AHU76" s="58"/>
      <c r="AHV76" s="58"/>
      <c r="AHW76" s="58"/>
      <c r="AHX76" s="58"/>
      <c r="AHY76" s="58"/>
      <c r="AHZ76" s="58"/>
      <c r="AIA76" s="58"/>
      <c r="AIB76" s="58"/>
      <c r="AIC76" s="58"/>
      <c r="AID76" s="58"/>
      <c r="AIE76" s="58"/>
      <c r="AIF76" s="58"/>
      <c r="AIG76" s="58"/>
      <c r="AIH76" s="58"/>
      <c r="AII76" s="58"/>
      <c r="AIJ76" s="58"/>
      <c r="AIK76" s="58"/>
      <c r="AIL76" s="58"/>
      <c r="AIM76" s="58"/>
      <c r="AIN76" s="58"/>
      <c r="AIO76" s="58"/>
      <c r="AIP76" s="58"/>
      <c r="AIQ76" s="58"/>
      <c r="AIR76" s="58"/>
      <c r="AIS76" s="58"/>
      <c r="AIT76" s="58"/>
      <c r="AIU76" s="58"/>
      <c r="AIV76" s="58"/>
      <c r="AIW76" s="58"/>
      <c r="AIX76" s="58"/>
      <c r="AIY76" s="58"/>
      <c r="AIZ76" s="58"/>
      <c r="AJA76" s="58"/>
      <c r="AJB76" s="58"/>
      <c r="AJC76" s="58"/>
      <c r="AJD76" s="58"/>
      <c r="AJE76" s="58"/>
      <c r="AJF76" s="58"/>
      <c r="AJG76" s="58"/>
      <c r="AJH76" s="58"/>
      <c r="AJI76" s="58"/>
      <c r="AJJ76" s="58"/>
      <c r="AJK76" s="58"/>
      <c r="AJL76" s="58"/>
      <c r="AJM76" s="58"/>
      <c r="AJN76" s="58"/>
      <c r="AJO76" s="58"/>
      <c r="AJP76" s="58"/>
      <c r="AJQ76" s="58"/>
      <c r="AJR76" s="58"/>
      <c r="AJS76" s="58"/>
      <c r="AJT76" s="58"/>
      <c r="AJU76" s="58"/>
      <c r="AJV76" s="58"/>
      <c r="AJW76" s="58"/>
    </row>
    <row r="77" spans="1:959" ht="13" customHeight="1" x14ac:dyDescent="0.3">
      <c r="A77" s="47">
        <v>4901</v>
      </c>
      <c r="B77" s="19" t="s">
        <v>76</v>
      </c>
      <c r="C77" s="42">
        <v>29247.45</v>
      </c>
      <c r="D77" s="42">
        <v>43106.5</v>
      </c>
      <c r="E77" s="30">
        <v>47.385498564832098</v>
      </c>
      <c r="F77" s="33">
        <v>1305.25</v>
      </c>
      <c r="G77" s="33">
        <v>3326.5</v>
      </c>
      <c r="H77" s="32" t="s">
        <v>216</v>
      </c>
      <c r="I77" s="31" t="s">
        <v>214</v>
      </c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  <c r="AFQ77" s="58"/>
      <c r="AFR77" s="58"/>
      <c r="AFS77" s="58"/>
      <c r="AFT77" s="58"/>
      <c r="AFU77" s="58"/>
      <c r="AFV77" s="58"/>
      <c r="AFW77" s="58"/>
      <c r="AFX77" s="58"/>
      <c r="AFY77" s="58"/>
      <c r="AFZ77" s="58"/>
      <c r="AGA77" s="58"/>
      <c r="AGB77" s="58"/>
      <c r="AGC77" s="58"/>
      <c r="AGD77" s="58"/>
      <c r="AGE77" s="58"/>
      <c r="AGF77" s="58"/>
      <c r="AGG77" s="58"/>
      <c r="AGH77" s="58"/>
      <c r="AGI77" s="58"/>
      <c r="AGJ77" s="58"/>
      <c r="AGK77" s="58"/>
      <c r="AGL77" s="58"/>
      <c r="AGM77" s="58"/>
      <c r="AGN77" s="58"/>
      <c r="AGO77" s="58"/>
      <c r="AGP77" s="58"/>
      <c r="AGQ77" s="58"/>
      <c r="AGR77" s="58"/>
      <c r="AGS77" s="58"/>
      <c r="AGT77" s="58"/>
      <c r="AGU77" s="58"/>
      <c r="AGV77" s="58"/>
      <c r="AGW77" s="58"/>
      <c r="AGX77" s="58"/>
      <c r="AGY77" s="58"/>
      <c r="AGZ77" s="58"/>
      <c r="AHA77" s="58"/>
      <c r="AHB77" s="58"/>
      <c r="AHC77" s="58"/>
      <c r="AHD77" s="58"/>
      <c r="AHE77" s="58"/>
      <c r="AHF77" s="58"/>
      <c r="AHG77" s="58"/>
      <c r="AHH77" s="58"/>
      <c r="AHI77" s="58"/>
      <c r="AHJ77" s="58"/>
      <c r="AHK77" s="58"/>
      <c r="AHL77" s="58"/>
      <c r="AHM77" s="58"/>
      <c r="AHN77" s="58"/>
      <c r="AHO77" s="58"/>
      <c r="AHP77" s="58"/>
      <c r="AHQ77" s="58"/>
      <c r="AHR77" s="58"/>
      <c r="AHS77" s="58"/>
      <c r="AHT77" s="58"/>
      <c r="AHU77" s="58"/>
      <c r="AHV77" s="58"/>
      <c r="AHW77" s="58"/>
      <c r="AHX77" s="58"/>
      <c r="AHY77" s="58"/>
      <c r="AHZ77" s="58"/>
      <c r="AIA77" s="58"/>
      <c r="AIB77" s="58"/>
      <c r="AIC77" s="58"/>
      <c r="AID77" s="58"/>
      <c r="AIE77" s="58"/>
      <c r="AIF77" s="58"/>
      <c r="AIG77" s="58"/>
      <c r="AIH77" s="58"/>
      <c r="AII77" s="58"/>
      <c r="AIJ77" s="58"/>
      <c r="AIK77" s="58"/>
      <c r="AIL77" s="58"/>
      <c r="AIM77" s="58"/>
      <c r="AIN77" s="58"/>
      <c r="AIO77" s="58"/>
      <c r="AIP77" s="58"/>
      <c r="AIQ77" s="58"/>
      <c r="AIR77" s="58"/>
      <c r="AIS77" s="58"/>
      <c r="AIT77" s="58"/>
      <c r="AIU77" s="58"/>
      <c r="AIV77" s="58"/>
      <c r="AIW77" s="58"/>
      <c r="AIX77" s="58"/>
      <c r="AIY77" s="58"/>
      <c r="AIZ77" s="58"/>
      <c r="AJA77" s="58"/>
      <c r="AJB77" s="58"/>
      <c r="AJC77" s="58"/>
      <c r="AJD77" s="58"/>
      <c r="AJE77" s="58"/>
      <c r="AJF77" s="58"/>
      <c r="AJG77" s="58"/>
      <c r="AJH77" s="58"/>
      <c r="AJI77" s="58"/>
      <c r="AJJ77" s="58"/>
      <c r="AJK77" s="58"/>
      <c r="AJL77" s="58"/>
      <c r="AJM77" s="58"/>
      <c r="AJN77" s="58"/>
      <c r="AJO77" s="58"/>
      <c r="AJP77" s="58"/>
      <c r="AJQ77" s="58"/>
      <c r="AJR77" s="58"/>
      <c r="AJS77" s="58"/>
      <c r="AJT77" s="58"/>
      <c r="AJU77" s="58"/>
      <c r="AJV77" s="58"/>
      <c r="AJW77" s="58"/>
    </row>
    <row r="78" spans="1:959" ht="13" customHeight="1" x14ac:dyDescent="0.3">
      <c r="A78" s="47">
        <v>4471</v>
      </c>
      <c r="B78" s="19" t="s">
        <v>77</v>
      </c>
      <c r="C78" s="42">
        <v>159693.1</v>
      </c>
      <c r="D78" s="42">
        <v>188849.3</v>
      </c>
      <c r="E78" s="32">
        <v>18.257645446171399</v>
      </c>
      <c r="F78" s="33">
        <v>74379.009999999995</v>
      </c>
      <c r="G78" s="33">
        <v>55758.06</v>
      </c>
      <c r="H78" s="35">
        <v>-25.035221630403498</v>
      </c>
      <c r="I78" s="31" t="s">
        <v>213</v>
      </c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  <c r="LX78" s="58"/>
      <c r="LY78" s="58"/>
      <c r="LZ78" s="58"/>
      <c r="MA78" s="58"/>
      <c r="MB78" s="58"/>
      <c r="MC78" s="58"/>
      <c r="MD78" s="58"/>
      <c r="ME78" s="58"/>
      <c r="MF78" s="58"/>
      <c r="MG78" s="58"/>
      <c r="MH78" s="58"/>
      <c r="MI78" s="58"/>
      <c r="MJ78" s="58"/>
      <c r="MK78" s="58"/>
      <c r="ML78" s="58"/>
      <c r="MM78" s="58"/>
      <c r="MN78" s="58"/>
      <c r="MO78" s="58"/>
      <c r="MP78" s="58"/>
      <c r="MQ78" s="58"/>
      <c r="MR78" s="58"/>
      <c r="MS78" s="58"/>
      <c r="MT78" s="58"/>
      <c r="MU78" s="58"/>
      <c r="MV78" s="58"/>
      <c r="MW78" s="58"/>
      <c r="MX78" s="58"/>
      <c r="MY78" s="58"/>
      <c r="MZ78" s="58"/>
      <c r="NA78" s="58"/>
      <c r="NB78" s="58"/>
      <c r="NC78" s="58"/>
      <c r="ND78" s="58"/>
      <c r="NE78" s="58"/>
      <c r="NF78" s="58"/>
      <c r="NG78" s="58"/>
      <c r="NH78" s="58"/>
      <c r="NI78" s="58"/>
      <c r="NJ78" s="58"/>
      <c r="NK78" s="58"/>
      <c r="NL78" s="58"/>
      <c r="NM78" s="58"/>
      <c r="NN78" s="58"/>
      <c r="NO78" s="58"/>
      <c r="NP78" s="58"/>
      <c r="NQ78" s="58"/>
      <c r="NR78" s="58"/>
      <c r="NS78" s="58"/>
      <c r="NT78" s="58"/>
      <c r="NU78" s="58"/>
      <c r="NV78" s="58"/>
      <c r="NW78" s="58"/>
      <c r="NX78" s="58"/>
      <c r="NY78" s="58"/>
      <c r="NZ78" s="58"/>
      <c r="OA78" s="58"/>
      <c r="OB78" s="58"/>
      <c r="OC78" s="58"/>
      <c r="OD78" s="58"/>
      <c r="OE78" s="58"/>
      <c r="OF78" s="58"/>
      <c r="OG78" s="58"/>
      <c r="OH78" s="58"/>
      <c r="OI78" s="58"/>
      <c r="OJ78" s="58"/>
      <c r="OK78" s="58"/>
      <c r="OL78" s="58"/>
      <c r="OM78" s="58"/>
      <c r="ON78" s="58"/>
      <c r="OO78" s="58"/>
      <c r="OP78" s="58"/>
      <c r="OQ78" s="58"/>
      <c r="OR78" s="58"/>
      <c r="OS78" s="58"/>
      <c r="OT78" s="58"/>
      <c r="OU78" s="58"/>
      <c r="OV78" s="58"/>
      <c r="OW78" s="58"/>
      <c r="OX78" s="58"/>
      <c r="OY78" s="58"/>
      <c r="OZ78" s="58"/>
      <c r="PA78" s="58"/>
      <c r="PB78" s="58"/>
      <c r="PC78" s="58"/>
      <c r="PD78" s="58"/>
      <c r="PE78" s="58"/>
      <c r="PF78" s="58"/>
      <c r="PG78" s="58"/>
      <c r="PH78" s="58"/>
      <c r="PI78" s="58"/>
      <c r="PJ78" s="58"/>
      <c r="PK78" s="58"/>
      <c r="PL78" s="58"/>
      <c r="PM78" s="58"/>
      <c r="PN78" s="58"/>
      <c r="PO78" s="58"/>
      <c r="PP78" s="58"/>
      <c r="PQ78" s="58"/>
      <c r="PR78" s="58"/>
      <c r="PS78" s="58"/>
      <c r="PT78" s="58"/>
      <c r="PU78" s="58"/>
      <c r="PV78" s="58"/>
      <c r="PW78" s="58"/>
      <c r="PX78" s="58"/>
      <c r="PY78" s="58"/>
      <c r="PZ78" s="58"/>
      <c r="QA78" s="58"/>
      <c r="QB78" s="58"/>
      <c r="QC78" s="58"/>
      <c r="QD78" s="58"/>
      <c r="QE78" s="58"/>
      <c r="QF78" s="58"/>
      <c r="QG78" s="58"/>
      <c r="QH78" s="58"/>
      <c r="QI78" s="58"/>
      <c r="QJ78" s="58"/>
      <c r="QK78" s="58"/>
      <c r="QL78" s="58"/>
      <c r="QM78" s="58"/>
      <c r="QN78" s="58"/>
      <c r="QO78" s="58"/>
      <c r="QP78" s="58"/>
      <c r="QQ78" s="58"/>
      <c r="QR78" s="58"/>
      <c r="QS78" s="58"/>
      <c r="QT78" s="58"/>
      <c r="QU78" s="58"/>
      <c r="QV78" s="58"/>
      <c r="QW78" s="58"/>
      <c r="QX78" s="58"/>
      <c r="QY78" s="58"/>
      <c r="QZ78" s="58"/>
      <c r="RA78" s="58"/>
      <c r="RB78" s="58"/>
      <c r="RC78" s="58"/>
      <c r="RD78" s="58"/>
      <c r="RE78" s="58"/>
      <c r="RF78" s="58"/>
      <c r="RG78" s="58"/>
      <c r="RH78" s="58"/>
      <c r="RI78" s="58"/>
      <c r="RJ78" s="58"/>
      <c r="RK78" s="58"/>
      <c r="RL78" s="58"/>
      <c r="RM78" s="58"/>
      <c r="RN78" s="58"/>
      <c r="RO78" s="58"/>
      <c r="RP78" s="58"/>
      <c r="RQ78" s="58"/>
      <c r="RR78" s="58"/>
      <c r="RS78" s="58"/>
      <c r="RT78" s="58"/>
      <c r="RU78" s="58"/>
      <c r="RV78" s="58"/>
      <c r="RW78" s="58"/>
      <c r="RX78" s="58"/>
      <c r="RY78" s="58"/>
      <c r="RZ78" s="58"/>
      <c r="SA78" s="58"/>
      <c r="SB78" s="58"/>
      <c r="SC78" s="58"/>
      <c r="SD78" s="58"/>
      <c r="SE78" s="58"/>
      <c r="SF78" s="58"/>
      <c r="SG78" s="58"/>
      <c r="SH78" s="58"/>
      <c r="SI78" s="58"/>
      <c r="SJ78" s="58"/>
      <c r="SK78" s="58"/>
      <c r="SL78" s="58"/>
      <c r="SM78" s="58"/>
      <c r="SN78" s="58"/>
      <c r="SO78" s="58"/>
      <c r="SP78" s="58"/>
      <c r="SQ78" s="58"/>
      <c r="SR78" s="58"/>
      <c r="SS78" s="58"/>
      <c r="ST78" s="58"/>
      <c r="SU78" s="58"/>
      <c r="SV78" s="58"/>
      <c r="SW78" s="58"/>
      <c r="SX78" s="58"/>
      <c r="SY78" s="58"/>
      <c r="SZ78" s="58"/>
      <c r="TA78" s="58"/>
      <c r="TB78" s="58"/>
      <c r="TC78" s="58"/>
      <c r="TD78" s="58"/>
      <c r="TE78" s="58"/>
      <c r="TF78" s="58"/>
      <c r="TG78" s="58"/>
      <c r="TH78" s="58"/>
      <c r="TI78" s="58"/>
      <c r="TJ78" s="58"/>
      <c r="TK78" s="58"/>
      <c r="TL78" s="58"/>
      <c r="TM78" s="58"/>
      <c r="TN78" s="58"/>
      <c r="TO78" s="58"/>
      <c r="TP78" s="58"/>
      <c r="TQ78" s="58"/>
      <c r="TR78" s="58"/>
      <c r="TS78" s="58"/>
      <c r="TT78" s="58"/>
      <c r="TU78" s="58"/>
      <c r="TV78" s="58"/>
      <c r="TW78" s="58"/>
      <c r="TX78" s="58"/>
      <c r="TY78" s="58"/>
      <c r="TZ78" s="58"/>
      <c r="UA78" s="58"/>
      <c r="UB78" s="58"/>
      <c r="UC78" s="58"/>
      <c r="UD78" s="58"/>
      <c r="UE78" s="58"/>
      <c r="UF78" s="58"/>
      <c r="UG78" s="58"/>
      <c r="UH78" s="58"/>
      <c r="UI78" s="58"/>
      <c r="UJ78" s="58"/>
      <c r="UK78" s="58"/>
      <c r="UL78" s="58"/>
      <c r="UM78" s="58"/>
      <c r="UN78" s="58"/>
      <c r="UO78" s="58"/>
      <c r="UP78" s="58"/>
      <c r="UQ78" s="58"/>
      <c r="UR78" s="58"/>
      <c r="US78" s="58"/>
      <c r="UT78" s="58"/>
      <c r="UU78" s="58"/>
      <c r="UV78" s="58"/>
      <c r="UW78" s="58"/>
      <c r="UX78" s="58"/>
      <c r="UY78" s="58"/>
      <c r="UZ78" s="58"/>
      <c r="VA78" s="58"/>
      <c r="VB78" s="58"/>
      <c r="VC78" s="58"/>
      <c r="VD78" s="58"/>
      <c r="VE78" s="58"/>
      <c r="VF78" s="58"/>
      <c r="VG78" s="58"/>
      <c r="VH78" s="58"/>
      <c r="VI78" s="58"/>
      <c r="VJ78" s="58"/>
      <c r="VK78" s="58"/>
      <c r="VL78" s="58"/>
      <c r="VM78" s="58"/>
      <c r="VN78" s="58"/>
      <c r="VO78" s="58"/>
      <c r="VP78" s="58"/>
      <c r="VQ78" s="58"/>
      <c r="VR78" s="58"/>
      <c r="VS78" s="58"/>
      <c r="VT78" s="58"/>
      <c r="VU78" s="58"/>
      <c r="VV78" s="58"/>
      <c r="VW78" s="58"/>
      <c r="VX78" s="58"/>
      <c r="VY78" s="58"/>
      <c r="VZ78" s="58"/>
      <c r="WA78" s="58"/>
      <c r="WB78" s="58"/>
      <c r="WC78" s="58"/>
      <c r="WD78" s="58"/>
      <c r="WE78" s="58"/>
      <c r="WF78" s="58"/>
      <c r="WG78" s="58"/>
      <c r="WH78" s="58"/>
      <c r="WI78" s="58"/>
      <c r="WJ78" s="58"/>
      <c r="WK78" s="58"/>
      <c r="WL78" s="58"/>
      <c r="WM78" s="58"/>
      <c r="WN78" s="58"/>
      <c r="WO78" s="58"/>
      <c r="WP78" s="58"/>
      <c r="WQ78" s="58"/>
      <c r="WR78" s="58"/>
      <c r="WS78" s="58"/>
      <c r="WT78" s="58"/>
      <c r="WU78" s="58"/>
      <c r="WV78" s="58"/>
      <c r="WW78" s="58"/>
      <c r="WX78" s="58"/>
      <c r="WY78" s="58"/>
      <c r="WZ78" s="58"/>
      <c r="XA78" s="58"/>
      <c r="XB78" s="58"/>
      <c r="XC78" s="58"/>
      <c r="XD78" s="58"/>
      <c r="XE78" s="58"/>
      <c r="XF78" s="58"/>
      <c r="XG78" s="58"/>
      <c r="XH78" s="58"/>
      <c r="XI78" s="58"/>
      <c r="XJ78" s="58"/>
      <c r="XK78" s="58"/>
      <c r="XL78" s="58"/>
      <c r="XM78" s="58"/>
      <c r="XN78" s="58"/>
      <c r="XO78" s="58"/>
      <c r="XP78" s="58"/>
      <c r="XQ78" s="58"/>
      <c r="XR78" s="58"/>
      <c r="XS78" s="58"/>
      <c r="XT78" s="58"/>
      <c r="XU78" s="58"/>
      <c r="XV78" s="58"/>
      <c r="XW78" s="58"/>
      <c r="XX78" s="58"/>
      <c r="XY78" s="58"/>
      <c r="XZ78" s="58"/>
      <c r="YA78" s="58"/>
      <c r="YB78" s="58"/>
      <c r="YC78" s="58"/>
      <c r="YD78" s="58"/>
      <c r="YE78" s="58"/>
      <c r="YF78" s="58"/>
      <c r="YG78" s="58"/>
      <c r="YH78" s="58"/>
      <c r="YI78" s="58"/>
      <c r="YJ78" s="58"/>
      <c r="YK78" s="58"/>
      <c r="YL78" s="58"/>
      <c r="YM78" s="58"/>
      <c r="YN78" s="58"/>
      <c r="YO78" s="58"/>
      <c r="YP78" s="58"/>
      <c r="YQ78" s="58"/>
      <c r="YR78" s="58"/>
      <c r="YS78" s="58"/>
      <c r="YT78" s="58"/>
      <c r="YU78" s="58"/>
      <c r="YV78" s="58"/>
      <c r="YW78" s="58"/>
      <c r="YX78" s="58"/>
      <c r="YY78" s="58"/>
      <c r="YZ78" s="58"/>
      <c r="ZA78" s="58"/>
      <c r="ZB78" s="58"/>
      <c r="ZC78" s="58"/>
      <c r="ZD78" s="58"/>
      <c r="ZE78" s="58"/>
      <c r="ZF78" s="58"/>
      <c r="ZG78" s="58"/>
      <c r="ZH78" s="58"/>
      <c r="ZI78" s="58"/>
      <c r="ZJ78" s="58"/>
      <c r="ZK78" s="58"/>
      <c r="ZL78" s="58"/>
      <c r="ZM78" s="58"/>
      <c r="ZN78" s="58"/>
      <c r="ZO78" s="58"/>
      <c r="ZP78" s="58"/>
      <c r="ZQ78" s="58"/>
      <c r="ZR78" s="58"/>
      <c r="ZS78" s="58"/>
      <c r="ZT78" s="58"/>
      <c r="ZU78" s="58"/>
      <c r="ZV78" s="58"/>
      <c r="ZW78" s="58"/>
      <c r="ZX78" s="58"/>
      <c r="ZY78" s="58"/>
      <c r="ZZ78" s="58"/>
      <c r="AAA78" s="58"/>
      <c r="AAB78" s="58"/>
      <c r="AAC78" s="58"/>
      <c r="AAD78" s="58"/>
      <c r="AAE78" s="58"/>
      <c r="AAF78" s="58"/>
      <c r="AAG78" s="58"/>
      <c r="AAH78" s="58"/>
      <c r="AAI78" s="58"/>
      <c r="AAJ78" s="58"/>
      <c r="AAK78" s="58"/>
      <c r="AAL78" s="58"/>
      <c r="AAM78" s="58"/>
      <c r="AAN78" s="58"/>
      <c r="AAO78" s="58"/>
      <c r="AAP78" s="58"/>
      <c r="AAQ78" s="58"/>
      <c r="AAR78" s="58"/>
      <c r="AAS78" s="58"/>
      <c r="AAT78" s="58"/>
      <c r="AAU78" s="58"/>
      <c r="AAV78" s="58"/>
      <c r="AAW78" s="58"/>
      <c r="AAX78" s="58"/>
      <c r="AAY78" s="58"/>
      <c r="AAZ78" s="58"/>
      <c r="ABA78" s="58"/>
      <c r="ABB78" s="58"/>
      <c r="ABC78" s="58"/>
      <c r="ABD78" s="58"/>
      <c r="ABE78" s="58"/>
      <c r="ABF78" s="58"/>
      <c r="ABG78" s="58"/>
      <c r="ABH78" s="58"/>
      <c r="ABI78" s="58"/>
      <c r="ABJ78" s="58"/>
      <c r="ABK78" s="58"/>
      <c r="ABL78" s="58"/>
      <c r="ABM78" s="58"/>
      <c r="ABN78" s="58"/>
      <c r="ABO78" s="58"/>
      <c r="ABP78" s="58"/>
      <c r="ABQ78" s="58"/>
      <c r="ABR78" s="58"/>
      <c r="ABS78" s="58"/>
      <c r="ABT78" s="58"/>
      <c r="ABU78" s="58"/>
      <c r="ABV78" s="58"/>
      <c r="ABW78" s="58"/>
      <c r="ABX78" s="58"/>
      <c r="ABY78" s="58"/>
      <c r="ABZ78" s="58"/>
      <c r="ACA78" s="58"/>
      <c r="ACB78" s="58"/>
      <c r="ACC78" s="58"/>
      <c r="ACD78" s="58"/>
      <c r="ACE78" s="58"/>
      <c r="ACF78" s="58"/>
      <c r="ACG78" s="58"/>
      <c r="ACH78" s="58"/>
      <c r="ACI78" s="58"/>
      <c r="ACJ78" s="58"/>
      <c r="ACK78" s="58"/>
      <c r="ACL78" s="58"/>
      <c r="ACM78" s="58"/>
      <c r="ACN78" s="58"/>
      <c r="ACO78" s="58"/>
      <c r="ACP78" s="58"/>
      <c r="ACQ78" s="58"/>
      <c r="ACR78" s="58"/>
      <c r="ACS78" s="58"/>
      <c r="ACT78" s="58"/>
      <c r="ACU78" s="58"/>
      <c r="ACV78" s="58"/>
      <c r="ACW78" s="58"/>
      <c r="ACX78" s="58"/>
      <c r="ACY78" s="58"/>
      <c r="ACZ78" s="58"/>
      <c r="ADA78" s="58"/>
      <c r="ADB78" s="58"/>
      <c r="ADC78" s="58"/>
      <c r="ADD78" s="58"/>
      <c r="ADE78" s="58"/>
      <c r="ADF78" s="58"/>
      <c r="ADG78" s="58"/>
      <c r="ADH78" s="58"/>
      <c r="ADI78" s="58"/>
      <c r="ADJ78" s="58"/>
      <c r="ADK78" s="58"/>
      <c r="ADL78" s="58"/>
      <c r="ADM78" s="58"/>
      <c r="ADN78" s="58"/>
      <c r="ADO78" s="58"/>
      <c r="ADP78" s="58"/>
      <c r="ADQ78" s="58"/>
      <c r="ADR78" s="58"/>
      <c r="ADS78" s="58"/>
      <c r="ADT78" s="58"/>
      <c r="ADU78" s="58"/>
      <c r="ADV78" s="58"/>
      <c r="ADW78" s="58"/>
      <c r="ADX78" s="58"/>
      <c r="ADY78" s="58"/>
      <c r="ADZ78" s="58"/>
      <c r="AEA78" s="58"/>
      <c r="AEB78" s="58"/>
      <c r="AEC78" s="58"/>
      <c r="AED78" s="58"/>
      <c r="AEE78" s="58"/>
      <c r="AEF78" s="58"/>
      <c r="AEG78" s="58"/>
      <c r="AEH78" s="58"/>
      <c r="AEI78" s="58"/>
      <c r="AEJ78" s="58"/>
      <c r="AEK78" s="58"/>
      <c r="AEL78" s="58"/>
      <c r="AEM78" s="58"/>
      <c r="AEN78" s="58"/>
      <c r="AEO78" s="58"/>
      <c r="AEP78" s="58"/>
      <c r="AEQ78" s="58"/>
      <c r="AER78" s="58"/>
      <c r="AES78" s="58"/>
      <c r="AET78" s="58"/>
      <c r="AEU78" s="58"/>
      <c r="AEV78" s="58"/>
      <c r="AEW78" s="58"/>
      <c r="AEX78" s="58"/>
      <c r="AEY78" s="58"/>
      <c r="AEZ78" s="58"/>
      <c r="AFA78" s="58"/>
      <c r="AFB78" s="58"/>
      <c r="AFC78" s="58"/>
      <c r="AFD78" s="58"/>
      <c r="AFE78" s="58"/>
      <c r="AFF78" s="58"/>
      <c r="AFG78" s="58"/>
      <c r="AFH78" s="58"/>
      <c r="AFI78" s="58"/>
      <c r="AFJ78" s="58"/>
      <c r="AFK78" s="58"/>
      <c r="AFL78" s="58"/>
      <c r="AFM78" s="58"/>
      <c r="AFN78" s="58"/>
      <c r="AFO78" s="58"/>
      <c r="AFP78" s="58"/>
      <c r="AFQ78" s="58"/>
      <c r="AFR78" s="58"/>
      <c r="AFS78" s="58"/>
      <c r="AFT78" s="58"/>
      <c r="AFU78" s="58"/>
      <c r="AFV78" s="58"/>
      <c r="AFW78" s="58"/>
      <c r="AFX78" s="58"/>
      <c r="AFY78" s="58"/>
      <c r="AFZ78" s="58"/>
      <c r="AGA78" s="58"/>
      <c r="AGB78" s="58"/>
      <c r="AGC78" s="58"/>
      <c r="AGD78" s="58"/>
      <c r="AGE78" s="58"/>
      <c r="AGF78" s="58"/>
      <c r="AGG78" s="58"/>
      <c r="AGH78" s="58"/>
      <c r="AGI78" s="58"/>
      <c r="AGJ78" s="58"/>
      <c r="AGK78" s="58"/>
      <c r="AGL78" s="58"/>
      <c r="AGM78" s="58"/>
      <c r="AGN78" s="58"/>
      <c r="AGO78" s="58"/>
      <c r="AGP78" s="58"/>
      <c r="AGQ78" s="58"/>
      <c r="AGR78" s="58"/>
      <c r="AGS78" s="58"/>
      <c r="AGT78" s="58"/>
      <c r="AGU78" s="58"/>
      <c r="AGV78" s="58"/>
      <c r="AGW78" s="58"/>
      <c r="AGX78" s="58"/>
      <c r="AGY78" s="58"/>
      <c r="AGZ78" s="58"/>
      <c r="AHA78" s="58"/>
      <c r="AHB78" s="58"/>
      <c r="AHC78" s="58"/>
      <c r="AHD78" s="58"/>
      <c r="AHE78" s="58"/>
      <c r="AHF78" s="58"/>
      <c r="AHG78" s="58"/>
      <c r="AHH78" s="58"/>
      <c r="AHI78" s="58"/>
      <c r="AHJ78" s="58"/>
      <c r="AHK78" s="58"/>
      <c r="AHL78" s="58"/>
      <c r="AHM78" s="58"/>
      <c r="AHN78" s="58"/>
      <c r="AHO78" s="58"/>
      <c r="AHP78" s="58"/>
      <c r="AHQ78" s="58"/>
      <c r="AHR78" s="58"/>
      <c r="AHS78" s="58"/>
      <c r="AHT78" s="58"/>
      <c r="AHU78" s="58"/>
      <c r="AHV78" s="58"/>
      <c r="AHW78" s="58"/>
      <c r="AHX78" s="58"/>
      <c r="AHY78" s="58"/>
      <c r="AHZ78" s="58"/>
      <c r="AIA78" s="58"/>
      <c r="AIB78" s="58"/>
      <c r="AIC78" s="58"/>
      <c r="AID78" s="58"/>
      <c r="AIE78" s="58"/>
      <c r="AIF78" s="58"/>
      <c r="AIG78" s="58"/>
      <c r="AIH78" s="58"/>
      <c r="AII78" s="58"/>
      <c r="AIJ78" s="58"/>
      <c r="AIK78" s="58"/>
      <c r="AIL78" s="58"/>
      <c r="AIM78" s="58"/>
      <c r="AIN78" s="58"/>
      <c r="AIO78" s="58"/>
      <c r="AIP78" s="58"/>
      <c r="AIQ78" s="58"/>
      <c r="AIR78" s="58"/>
      <c r="AIS78" s="58"/>
      <c r="AIT78" s="58"/>
      <c r="AIU78" s="58"/>
      <c r="AIV78" s="58"/>
      <c r="AIW78" s="58"/>
      <c r="AIX78" s="58"/>
      <c r="AIY78" s="58"/>
      <c r="AIZ78" s="58"/>
      <c r="AJA78" s="58"/>
      <c r="AJB78" s="58"/>
      <c r="AJC78" s="58"/>
      <c r="AJD78" s="58"/>
      <c r="AJE78" s="58"/>
      <c r="AJF78" s="58"/>
      <c r="AJG78" s="58"/>
      <c r="AJH78" s="58"/>
      <c r="AJI78" s="58"/>
      <c r="AJJ78" s="58"/>
      <c r="AJK78" s="58"/>
      <c r="AJL78" s="58"/>
      <c r="AJM78" s="58"/>
      <c r="AJN78" s="58"/>
      <c r="AJO78" s="58"/>
      <c r="AJP78" s="58"/>
      <c r="AJQ78" s="58"/>
      <c r="AJR78" s="58"/>
      <c r="AJS78" s="58"/>
      <c r="AJT78" s="58"/>
      <c r="AJU78" s="58"/>
      <c r="AJV78" s="58"/>
      <c r="AJW78" s="58"/>
    </row>
    <row r="79" spans="1:959" ht="13" customHeight="1" x14ac:dyDescent="0.3">
      <c r="A79" s="47">
        <v>4911</v>
      </c>
      <c r="B79" s="19" t="s">
        <v>78</v>
      </c>
      <c r="C79" s="42">
        <v>80118.45</v>
      </c>
      <c r="D79" s="42">
        <v>105261.51</v>
      </c>
      <c r="E79" s="30">
        <v>31.382359493974199</v>
      </c>
      <c r="F79" s="33">
        <v>4590.47</v>
      </c>
      <c r="G79" s="33">
        <v>18759.849999999999</v>
      </c>
      <c r="H79" s="32" t="s">
        <v>216</v>
      </c>
      <c r="I79" s="31" t="s">
        <v>214</v>
      </c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  <c r="LX79" s="58"/>
      <c r="LY79" s="58"/>
      <c r="LZ79" s="58"/>
      <c r="MA79" s="58"/>
      <c r="MB79" s="58"/>
      <c r="MC79" s="58"/>
      <c r="MD79" s="58"/>
      <c r="ME79" s="58"/>
      <c r="MF79" s="58"/>
      <c r="MG79" s="58"/>
      <c r="MH79" s="58"/>
      <c r="MI79" s="58"/>
      <c r="MJ79" s="58"/>
      <c r="MK79" s="58"/>
      <c r="ML79" s="58"/>
      <c r="MM79" s="58"/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D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  <c r="RV79" s="58"/>
      <c r="RW79" s="58"/>
      <c r="RX79" s="58"/>
      <c r="RY79" s="58"/>
      <c r="RZ79" s="58"/>
      <c r="SA79" s="58"/>
      <c r="SB79" s="58"/>
      <c r="SC79" s="58"/>
      <c r="SD79" s="58"/>
      <c r="SE79" s="58"/>
      <c r="SF79" s="58"/>
      <c r="SG79" s="58"/>
      <c r="SH79" s="58"/>
      <c r="SI79" s="58"/>
      <c r="SJ79" s="58"/>
      <c r="SK79" s="58"/>
      <c r="SL79" s="58"/>
      <c r="SM79" s="58"/>
      <c r="SN79" s="58"/>
      <c r="SO79" s="58"/>
      <c r="SP79" s="58"/>
      <c r="SQ79" s="58"/>
      <c r="SR79" s="58"/>
      <c r="SS79" s="58"/>
      <c r="ST79" s="58"/>
      <c r="SU79" s="58"/>
      <c r="SV79" s="58"/>
      <c r="SW79" s="58"/>
      <c r="SX79" s="58"/>
      <c r="SY79" s="58"/>
      <c r="SZ79" s="58"/>
      <c r="TA79" s="58"/>
      <c r="TB79" s="58"/>
      <c r="TC79" s="58"/>
      <c r="TD79" s="58"/>
      <c r="TE79" s="58"/>
      <c r="TF79" s="58"/>
      <c r="TG79" s="58"/>
      <c r="TH79" s="58"/>
      <c r="TI79" s="58"/>
      <c r="TJ79" s="58"/>
      <c r="TK79" s="58"/>
      <c r="TL79" s="58"/>
      <c r="TM79" s="58"/>
      <c r="TN79" s="58"/>
      <c r="TO79" s="58"/>
      <c r="TP79" s="58"/>
      <c r="TQ79" s="58"/>
      <c r="TR79" s="58"/>
      <c r="TS79" s="58"/>
      <c r="TT79" s="58"/>
      <c r="TU79" s="58"/>
      <c r="TV79" s="58"/>
      <c r="TW79" s="58"/>
      <c r="TX79" s="58"/>
      <c r="TY79" s="58"/>
      <c r="TZ79" s="58"/>
      <c r="UA79" s="58"/>
      <c r="UB79" s="58"/>
      <c r="UC79" s="58"/>
      <c r="UD79" s="58"/>
      <c r="UE79" s="58"/>
      <c r="UF79" s="58"/>
      <c r="UG79" s="58"/>
      <c r="UH79" s="58"/>
      <c r="UI79" s="58"/>
      <c r="UJ79" s="58"/>
      <c r="UK79" s="58"/>
      <c r="UL79" s="58"/>
      <c r="UM79" s="58"/>
      <c r="UN79" s="58"/>
      <c r="UO79" s="58"/>
      <c r="UP79" s="58"/>
      <c r="UQ79" s="58"/>
      <c r="UR79" s="58"/>
      <c r="US79" s="58"/>
      <c r="UT79" s="58"/>
      <c r="UU79" s="58"/>
      <c r="UV79" s="58"/>
      <c r="UW79" s="58"/>
      <c r="UX79" s="58"/>
      <c r="UY79" s="58"/>
      <c r="UZ79" s="58"/>
      <c r="VA79" s="58"/>
      <c r="VB79" s="58"/>
      <c r="VC79" s="58"/>
      <c r="VD79" s="58"/>
      <c r="VE79" s="58"/>
      <c r="VF79" s="58"/>
      <c r="VG79" s="58"/>
      <c r="VH79" s="58"/>
      <c r="VI79" s="58"/>
      <c r="VJ79" s="58"/>
      <c r="VK79" s="58"/>
      <c r="VL79" s="58"/>
      <c r="VM79" s="58"/>
      <c r="VN79" s="58"/>
      <c r="VO79" s="58"/>
      <c r="VP79" s="58"/>
      <c r="VQ79" s="58"/>
      <c r="VR79" s="58"/>
      <c r="VS79" s="58"/>
      <c r="VT79" s="58"/>
      <c r="VU79" s="58"/>
      <c r="VV79" s="58"/>
      <c r="VW79" s="58"/>
      <c r="VX79" s="58"/>
      <c r="VY79" s="58"/>
      <c r="VZ79" s="58"/>
      <c r="WA79" s="58"/>
      <c r="WB79" s="58"/>
      <c r="WC79" s="58"/>
      <c r="WD79" s="58"/>
      <c r="WE79" s="58"/>
      <c r="WF79" s="58"/>
      <c r="WG79" s="58"/>
      <c r="WH79" s="58"/>
      <c r="WI79" s="58"/>
      <c r="WJ79" s="58"/>
      <c r="WK79" s="58"/>
      <c r="WL79" s="58"/>
      <c r="WM79" s="58"/>
      <c r="WN79" s="58"/>
      <c r="WO79" s="58"/>
      <c r="WP79" s="58"/>
      <c r="WQ79" s="58"/>
      <c r="WR79" s="58"/>
      <c r="WS79" s="58"/>
      <c r="WT79" s="58"/>
      <c r="WU79" s="58"/>
      <c r="WV79" s="58"/>
      <c r="WW79" s="58"/>
      <c r="WX79" s="58"/>
      <c r="WY79" s="58"/>
      <c r="WZ79" s="58"/>
      <c r="XA79" s="58"/>
      <c r="XB79" s="58"/>
      <c r="XC79" s="58"/>
      <c r="XD79" s="58"/>
      <c r="XE79" s="58"/>
      <c r="XF79" s="58"/>
      <c r="XG79" s="58"/>
      <c r="XH79" s="58"/>
      <c r="XI79" s="58"/>
      <c r="XJ79" s="58"/>
      <c r="XK79" s="58"/>
      <c r="XL79" s="58"/>
      <c r="XM79" s="58"/>
      <c r="XN79" s="58"/>
      <c r="XO79" s="58"/>
      <c r="XP79" s="58"/>
      <c r="XQ79" s="58"/>
      <c r="XR79" s="58"/>
      <c r="XS79" s="58"/>
      <c r="XT79" s="58"/>
      <c r="XU79" s="58"/>
      <c r="XV79" s="58"/>
      <c r="XW79" s="58"/>
      <c r="XX79" s="58"/>
      <c r="XY79" s="58"/>
      <c r="XZ79" s="58"/>
      <c r="YA79" s="58"/>
      <c r="YB79" s="58"/>
      <c r="YC79" s="58"/>
      <c r="YD79" s="58"/>
      <c r="YE79" s="58"/>
      <c r="YF79" s="58"/>
      <c r="YG79" s="58"/>
      <c r="YH79" s="58"/>
      <c r="YI79" s="58"/>
      <c r="YJ79" s="58"/>
      <c r="YK79" s="58"/>
      <c r="YL79" s="58"/>
      <c r="YM79" s="58"/>
      <c r="YN79" s="58"/>
      <c r="YO79" s="58"/>
      <c r="YP79" s="58"/>
      <c r="YQ79" s="58"/>
      <c r="YR79" s="58"/>
      <c r="YS79" s="58"/>
      <c r="YT79" s="58"/>
      <c r="YU79" s="58"/>
      <c r="YV79" s="58"/>
      <c r="YW79" s="58"/>
      <c r="YX79" s="58"/>
      <c r="YY79" s="58"/>
      <c r="YZ79" s="58"/>
      <c r="ZA79" s="58"/>
      <c r="ZB79" s="58"/>
      <c r="ZC79" s="58"/>
      <c r="ZD79" s="58"/>
      <c r="ZE79" s="58"/>
      <c r="ZF79" s="58"/>
      <c r="ZG79" s="58"/>
      <c r="ZH79" s="58"/>
      <c r="ZI79" s="58"/>
      <c r="ZJ79" s="58"/>
      <c r="ZK79" s="58"/>
      <c r="ZL79" s="58"/>
      <c r="ZM79" s="58"/>
      <c r="ZN79" s="58"/>
      <c r="ZO79" s="58"/>
      <c r="ZP79" s="58"/>
      <c r="ZQ79" s="58"/>
      <c r="ZR79" s="58"/>
      <c r="ZS79" s="58"/>
      <c r="ZT79" s="58"/>
      <c r="ZU79" s="58"/>
      <c r="ZV79" s="58"/>
      <c r="ZW79" s="58"/>
      <c r="ZX79" s="58"/>
      <c r="ZY79" s="58"/>
      <c r="ZZ79" s="58"/>
      <c r="AAA79" s="58"/>
      <c r="AAB79" s="58"/>
      <c r="AAC79" s="58"/>
      <c r="AAD79" s="58"/>
      <c r="AAE79" s="58"/>
      <c r="AAF79" s="58"/>
      <c r="AAG79" s="58"/>
      <c r="AAH79" s="58"/>
      <c r="AAI79" s="58"/>
      <c r="AAJ79" s="58"/>
      <c r="AAK79" s="58"/>
      <c r="AAL79" s="58"/>
      <c r="AAM79" s="58"/>
      <c r="AAN79" s="58"/>
      <c r="AAO79" s="58"/>
      <c r="AAP79" s="58"/>
      <c r="AAQ79" s="58"/>
      <c r="AAR79" s="58"/>
      <c r="AAS79" s="58"/>
      <c r="AAT79" s="58"/>
      <c r="AAU79" s="58"/>
      <c r="AAV79" s="58"/>
      <c r="AAW79" s="58"/>
      <c r="AAX79" s="58"/>
      <c r="AAY79" s="58"/>
      <c r="AAZ79" s="58"/>
      <c r="ABA79" s="58"/>
      <c r="ABB79" s="58"/>
      <c r="ABC79" s="58"/>
      <c r="ABD79" s="58"/>
      <c r="ABE79" s="58"/>
      <c r="ABF79" s="58"/>
      <c r="ABG79" s="58"/>
      <c r="ABH79" s="58"/>
      <c r="ABI79" s="58"/>
      <c r="ABJ79" s="58"/>
      <c r="ABK79" s="58"/>
      <c r="ABL79" s="58"/>
      <c r="ABM79" s="58"/>
      <c r="ABN79" s="58"/>
      <c r="ABO79" s="58"/>
      <c r="ABP79" s="58"/>
      <c r="ABQ79" s="58"/>
      <c r="ABR79" s="58"/>
      <c r="ABS79" s="58"/>
      <c r="ABT79" s="58"/>
      <c r="ABU79" s="58"/>
      <c r="ABV79" s="58"/>
      <c r="ABW79" s="58"/>
      <c r="ABX79" s="58"/>
      <c r="ABY79" s="58"/>
      <c r="ABZ79" s="58"/>
      <c r="ACA79" s="58"/>
      <c r="ACB79" s="58"/>
      <c r="ACC79" s="58"/>
      <c r="ACD79" s="58"/>
      <c r="ACE79" s="58"/>
      <c r="ACF79" s="58"/>
      <c r="ACG79" s="58"/>
      <c r="ACH79" s="58"/>
      <c r="ACI79" s="58"/>
      <c r="ACJ79" s="58"/>
      <c r="ACK79" s="58"/>
      <c r="ACL79" s="58"/>
      <c r="ACM79" s="58"/>
      <c r="ACN79" s="58"/>
      <c r="ACO79" s="58"/>
      <c r="ACP79" s="58"/>
      <c r="ACQ79" s="58"/>
      <c r="ACR79" s="58"/>
      <c r="ACS79" s="58"/>
      <c r="ACT79" s="58"/>
      <c r="ACU79" s="58"/>
      <c r="ACV79" s="58"/>
      <c r="ACW79" s="58"/>
      <c r="ACX79" s="58"/>
      <c r="ACY79" s="58"/>
      <c r="ACZ79" s="58"/>
      <c r="ADA79" s="58"/>
      <c r="ADB79" s="58"/>
      <c r="ADC79" s="58"/>
      <c r="ADD79" s="58"/>
      <c r="ADE79" s="58"/>
      <c r="ADF79" s="58"/>
      <c r="ADG79" s="58"/>
      <c r="ADH79" s="58"/>
      <c r="ADI79" s="58"/>
      <c r="ADJ79" s="58"/>
      <c r="ADK79" s="58"/>
      <c r="ADL79" s="58"/>
      <c r="ADM79" s="58"/>
      <c r="ADN79" s="58"/>
      <c r="ADO79" s="58"/>
      <c r="ADP79" s="58"/>
      <c r="ADQ79" s="58"/>
      <c r="ADR79" s="58"/>
      <c r="ADS79" s="58"/>
      <c r="ADT79" s="58"/>
      <c r="ADU79" s="58"/>
      <c r="ADV79" s="58"/>
      <c r="ADW79" s="58"/>
      <c r="ADX79" s="58"/>
      <c r="ADY79" s="58"/>
      <c r="ADZ79" s="58"/>
      <c r="AEA79" s="58"/>
      <c r="AEB79" s="58"/>
      <c r="AEC79" s="58"/>
      <c r="AED79" s="58"/>
      <c r="AEE79" s="58"/>
      <c r="AEF79" s="58"/>
      <c r="AEG79" s="58"/>
      <c r="AEH79" s="58"/>
      <c r="AEI79" s="58"/>
      <c r="AEJ79" s="58"/>
      <c r="AEK79" s="58"/>
      <c r="AEL79" s="58"/>
      <c r="AEM79" s="58"/>
      <c r="AEN79" s="58"/>
      <c r="AEO79" s="58"/>
      <c r="AEP79" s="58"/>
      <c r="AEQ79" s="58"/>
      <c r="AER79" s="58"/>
      <c r="AES79" s="58"/>
      <c r="AET79" s="58"/>
      <c r="AEU79" s="58"/>
      <c r="AEV79" s="58"/>
      <c r="AEW79" s="58"/>
      <c r="AEX79" s="58"/>
      <c r="AEY79" s="58"/>
      <c r="AEZ79" s="58"/>
      <c r="AFA79" s="58"/>
      <c r="AFB79" s="58"/>
      <c r="AFC79" s="58"/>
      <c r="AFD79" s="58"/>
      <c r="AFE79" s="58"/>
      <c r="AFF79" s="58"/>
      <c r="AFG79" s="58"/>
      <c r="AFH79" s="58"/>
      <c r="AFI79" s="58"/>
      <c r="AFJ79" s="58"/>
      <c r="AFK79" s="58"/>
      <c r="AFL79" s="58"/>
      <c r="AFM79" s="58"/>
      <c r="AFN79" s="58"/>
      <c r="AFO79" s="58"/>
      <c r="AFP79" s="58"/>
      <c r="AFQ79" s="58"/>
      <c r="AFR79" s="58"/>
      <c r="AFS79" s="58"/>
      <c r="AFT79" s="58"/>
      <c r="AFU79" s="58"/>
      <c r="AFV79" s="58"/>
      <c r="AFW79" s="58"/>
      <c r="AFX79" s="58"/>
      <c r="AFY79" s="58"/>
      <c r="AFZ79" s="58"/>
      <c r="AGA79" s="58"/>
      <c r="AGB79" s="58"/>
      <c r="AGC79" s="58"/>
      <c r="AGD79" s="58"/>
      <c r="AGE79" s="58"/>
      <c r="AGF79" s="58"/>
      <c r="AGG79" s="58"/>
      <c r="AGH79" s="58"/>
      <c r="AGI79" s="58"/>
      <c r="AGJ79" s="58"/>
      <c r="AGK79" s="58"/>
      <c r="AGL79" s="58"/>
      <c r="AGM79" s="58"/>
      <c r="AGN79" s="58"/>
      <c r="AGO79" s="58"/>
      <c r="AGP79" s="58"/>
      <c r="AGQ79" s="58"/>
      <c r="AGR79" s="58"/>
      <c r="AGS79" s="58"/>
      <c r="AGT79" s="58"/>
      <c r="AGU79" s="58"/>
      <c r="AGV79" s="58"/>
      <c r="AGW79" s="58"/>
      <c r="AGX79" s="58"/>
      <c r="AGY79" s="58"/>
      <c r="AGZ79" s="58"/>
      <c r="AHA79" s="58"/>
      <c r="AHB79" s="58"/>
      <c r="AHC79" s="58"/>
      <c r="AHD79" s="58"/>
      <c r="AHE79" s="58"/>
      <c r="AHF79" s="58"/>
      <c r="AHG79" s="58"/>
      <c r="AHH79" s="58"/>
      <c r="AHI79" s="58"/>
      <c r="AHJ79" s="58"/>
      <c r="AHK79" s="58"/>
      <c r="AHL79" s="58"/>
      <c r="AHM79" s="58"/>
      <c r="AHN79" s="58"/>
      <c r="AHO79" s="58"/>
      <c r="AHP79" s="58"/>
      <c r="AHQ79" s="58"/>
      <c r="AHR79" s="58"/>
      <c r="AHS79" s="58"/>
      <c r="AHT79" s="58"/>
      <c r="AHU79" s="58"/>
      <c r="AHV79" s="58"/>
      <c r="AHW79" s="58"/>
      <c r="AHX79" s="58"/>
      <c r="AHY79" s="58"/>
      <c r="AHZ79" s="58"/>
      <c r="AIA79" s="58"/>
      <c r="AIB79" s="58"/>
      <c r="AIC79" s="58"/>
      <c r="AID79" s="58"/>
      <c r="AIE79" s="58"/>
      <c r="AIF79" s="58"/>
      <c r="AIG79" s="58"/>
      <c r="AIH79" s="58"/>
      <c r="AII79" s="58"/>
      <c r="AIJ79" s="58"/>
      <c r="AIK79" s="58"/>
      <c r="AIL79" s="58"/>
      <c r="AIM79" s="58"/>
      <c r="AIN79" s="58"/>
      <c r="AIO79" s="58"/>
      <c r="AIP79" s="58"/>
      <c r="AIQ79" s="58"/>
      <c r="AIR79" s="58"/>
      <c r="AIS79" s="58"/>
      <c r="AIT79" s="58"/>
      <c r="AIU79" s="58"/>
      <c r="AIV79" s="58"/>
      <c r="AIW79" s="58"/>
      <c r="AIX79" s="58"/>
      <c r="AIY79" s="58"/>
      <c r="AIZ79" s="58"/>
      <c r="AJA79" s="58"/>
      <c r="AJB79" s="58"/>
      <c r="AJC79" s="58"/>
      <c r="AJD79" s="58"/>
      <c r="AJE79" s="58"/>
      <c r="AJF79" s="58"/>
      <c r="AJG79" s="58"/>
      <c r="AJH79" s="58"/>
      <c r="AJI79" s="58"/>
      <c r="AJJ79" s="58"/>
      <c r="AJK79" s="58"/>
      <c r="AJL79" s="58"/>
      <c r="AJM79" s="58"/>
      <c r="AJN79" s="58"/>
      <c r="AJO79" s="58"/>
      <c r="AJP79" s="58"/>
      <c r="AJQ79" s="58"/>
      <c r="AJR79" s="58"/>
      <c r="AJS79" s="58"/>
      <c r="AJT79" s="58"/>
      <c r="AJU79" s="58"/>
      <c r="AJV79" s="58"/>
      <c r="AJW79" s="58"/>
    </row>
    <row r="80" spans="1:959" ht="13" customHeight="1" x14ac:dyDescent="0.3">
      <c r="A80" s="47">
        <v>4921</v>
      </c>
      <c r="B80" s="19" t="s">
        <v>79</v>
      </c>
      <c r="C80" s="42">
        <v>50487.4</v>
      </c>
      <c r="D80" s="42">
        <v>60207.3</v>
      </c>
      <c r="E80" s="30">
        <v>19.252130234474301</v>
      </c>
      <c r="F80" s="33">
        <v>12577.75</v>
      </c>
      <c r="G80" s="33">
        <v>22998.55</v>
      </c>
      <c r="H80" s="32">
        <v>82.851066367196097</v>
      </c>
      <c r="I80" s="31" t="s">
        <v>214</v>
      </c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  <c r="LX80" s="58"/>
      <c r="LY80" s="58"/>
      <c r="LZ80" s="58"/>
      <c r="MA80" s="58"/>
      <c r="MB80" s="58"/>
      <c r="MC80" s="58"/>
      <c r="MD80" s="58"/>
      <c r="ME80" s="58"/>
      <c r="MF80" s="58"/>
      <c r="MG80" s="58"/>
      <c r="MH80" s="58"/>
      <c r="MI80" s="58"/>
      <c r="MJ80" s="58"/>
      <c r="MK80" s="58"/>
      <c r="ML80" s="58"/>
      <c r="MM80" s="58"/>
      <c r="MN80" s="58"/>
      <c r="MO80" s="58"/>
      <c r="MP80" s="58"/>
      <c r="MQ80" s="58"/>
      <c r="MR80" s="58"/>
      <c r="MS80" s="58"/>
      <c r="MT80" s="58"/>
      <c r="MU80" s="58"/>
      <c r="MV80" s="58"/>
      <c r="MW80" s="58"/>
      <c r="MX80" s="58"/>
      <c r="MY80" s="58"/>
      <c r="MZ80" s="58"/>
      <c r="NA80" s="58"/>
      <c r="NB80" s="58"/>
      <c r="NC80" s="58"/>
      <c r="ND80" s="58"/>
      <c r="NE80" s="58"/>
      <c r="NF80" s="58"/>
      <c r="NG80" s="58"/>
      <c r="NH80" s="58"/>
      <c r="NI80" s="58"/>
      <c r="NJ80" s="58"/>
      <c r="NK80" s="58"/>
      <c r="NL80" s="58"/>
      <c r="NM80" s="58"/>
      <c r="NN80" s="58"/>
      <c r="NO80" s="58"/>
      <c r="NP80" s="58"/>
      <c r="NQ80" s="58"/>
      <c r="NR80" s="58"/>
      <c r="NS80" s="58"/>
      <c r="NT80" s="58"/>
      <c r="NU80" s="58"/>
      <c r="NV80" s="58"/>
      <c r="NW80" s="58"/>
      <c r="NX80" s="58"/>
      <c r="NY80" s="58"/>
      <c r="NZ80" s="58"/>
      <c r="OA80" s="58"/>
      <c r="OB80" s="58"/>
      <c r="OC80" s="58"/>
      <c r="OD80" s="58"/>
      <c r="OE80" s="58"/>
      <c r="OF80" s="58"/>
      <c r="OG80" s="58"/>
      <c r="OH80" s="58"/>
      <c r="OI80" s="58"/>
      <c r="OJ80" s="58"/>
      <c r="OK80" s="58"/>
      <c r="OL80" s="58"/>
      <c r="OM80" s="58"/>
      <c r="ON80" s="58"/>
      <c r="OO80" s="58"/>
      <c r="OP80" s="58"/>
      <c r="OQ80" s="58"/>
      <c r="OR80" s="58"/>
      <c r="OS80" s="58"/>
      <c r="OT80" s="58"/>
      <c r="OU80" s="58"/>
      <c r="OV80" s="58"/>
      <c r="OW80" s="58"/>
      <c r="OX80" s="58"/>
      <c r="OY80" s="58"/>
      <c r="OZ80" s="58"/>
      <c r="PA80" s="58"/>
      <c r="PB80" s="58"/>
      <c r="PC80" s="58"/>
      <c r="PD80" s="58"/>
      <c r="PE80" s="58"/>
      <c r="PF80" s="58"/>
      <c r="PG80" s="58"/>
      <c r="PH80" s="58"/>
      <c r="PI80" s="58"/>
      <c r="PJ80" s="58"/>
      <c r="PK80" s="58"/>
      <c r="PL80" s="58"/>
      <c r="PM80" s="58"/>
      <c r="PN80" s="58"/>
      <c r="PO80" s="58"/>
      <c r="PP80" s="58"/>
      <c r="PQ80" s="58"/>
      <c r="PR80" s="58"/>
      <c r="PS80" s="58"/>
      <c r="PT80" s="58"/>
      <c r="PU80" s="58"/>
      <c r="PV80" s="58"/>
      <c r="PW80" s="58"/>
      <c r="PX80" s="58"/>
      <c r="PY80" s="58"/>
      <c r="PZ80" s="58"/>
      <c r="QA80" s="58"/>
      <c r="QB80" s="58"/>
      <c r="QC80" s="58"/>
      <c r="QD80" s="58"/>
      <c r="QE80" s="58"/>
      <c r="QF80" s="58"/>
      <c r="QG80" s="58"/>
      <c r="QH80" s="58"/>
      <c r="QI80" s="58"/>
      <c r="QJ80" s="58"/>
      <c r="QK80" s="58"/>
      <c r="QL80" s="58"/>
      <c r="QM80" s="58"/>
      <c r="QN80" s="58"/>
      <c r="QO80" s="58"/>
      <c r="QP80" s="58"/>
      <c r="QQ80" s="58"/>
      <c r="QR80" s="58"/>
      <c r="QS80" s="58"/>
      <c r="QT80" s="58"/>
      <c r="QU80" s="58"/>
      <c r="QV80" s="58"/>
      <c r="QW80" s="58"/>
      <c r="QX80" s="58"/>
      <c r="QY80" s="58"/>
      <c r="QZ80" s="58"/>
      <c r="RA80" s="58"/>
      <c r="RB80" s="58"/>
      <c r="RC80" s="58"/>
      <c r="RD80" s="58"/>
      <c r="RE80" s="58"/>
      <c r="RF80" s="58"/>
      <c r="RG80" s="58"/>
      <c r="RH80" s="58"/>
      <c r="RI80" s="58"/>
      <c r="RJ80" s="58"/>
      <c r="RK80" s="58"/>
      <c r="RL80" s="58"/>
      <c r="RM80" s="58"/>
      <c r="RN80" s="58"/>
      <c r="RO80" s="58"/>
      <c r="RP80" s="58"/>
      <c r="RQ80" s="58"/>
      <c r="RR80" s="58"/>
      <c r="RS80" s="58"/>
      <c r="RT80" s="58"/>
      <c r="RU80" s="58"/>
      <c r="RV80" s="58"/>
      <c r="RW80" s="58"/>
      <c r="RX80" s="58"/>
      <c r="RY80" s="58"/>
      <c r="RZ80" s="58"/>
      <c r="SA80" s="58"/>
      <c r="SB80" s="58"/>
      <c r="SC80" s="58"/>
      <c r="SD80" s="58"/>
      <c r="SE80" s="58"/>
      <c r="SF80" s="58"/>
      <c r="SG80" s="58"/>
      <c r="SH80" s="58"/>
      <c r="SI80" s="58"/>
      <c r="SJ80" s="58"/>
      <c r="SK80" s="58"/>
      <c r="SL80" s="58"/>
      <c r="SM80" s="58"/>
      <c r="SN80" s="58"/>
      <c r="SO80" s="58"/>
      <c r="SP80" s="58"/>
      <c r="SQ80" s="58"/>
      <c r="SR80" s="58"/>
      <c r="SS80" s="58"/>
      <c r="ST80" s="58"/>
      <c r="SU80" s="58"/>
      <c r="SV80" s="58"/>
      <c r="SW80" s="58"/>
      <c r="SX80" s="58"/>
      <c r="SY80" s="58"/>
      <c r="SZ80" s="58"/>
      <c r="TA80" s="58"/>
      <c r="TB80" s="58"/>
      <c r="TC80" s="58"/>
      <c r="TD80" s="58"/>
      <c r="TE80" s="58"/>
      <c r="TF80" s="58"/>
      <c r="TG80" s="58"/>
      <c r="TH80" s="58"/>
      <c r="TI80" s="58"/>
      <c r="TJ80" s="58"/>
      <c r="TK80" s="58"/>
      <c r="TL80" s="58"/>
      <c r="TM80" s="58"/>
      <c r="TN80" s="58"/>
      <c r="TO80" s="58"/>
      <c r="TP80" s="58"/>
      <c r="TQ80" s="58"/>
      <c r="TR80" s="58"/>
      <c r="TS80" s="58"/>
      <c r="TT80" s="58"/>
      <c r="TU80" s="58"/>
      <c r="TV80" s="58"/>
      <c r="TW80" s="58"/>
      <c r="TX80" s="58"/>
      <c r="TY80" s="58"/>
      <c r="TZ80" s="58"/>
      <c r="UA80" s="58"/>
      <c r="UB80" s="58"/>
      <c r="UC80" s="58"/>
      <c r="UD80" s="58"/>
      <c r="UE80" s="58"/>
      <c r="UF80" s="58"/>
      <c r="UG80" s="58"/>
      <c r="UH80" s="58"/>
      <c r="UI80" s="58"/>
      <c r="UJ80" s="58"/>
      <c r="UK80" s="58"/>
      <c r="UL80" s="58"/>
      <c r="UM80" s="58"/>
      <c r="UN80" s="58"/>
      <c r="UO80" s="58"/>
      <c r="UP80" s="58"/>
      <c r="UQ80" s="58"/>
      <c r="UR80" s="58"/>
      <c r="US80" s="58"/>
      <c r="UT80" s="58"/>
      <c r="UU80" s="58"/>
      <c r="UV80" s="58"/>
      <c r="UW80" s="58"/>
      <c r="UX80" s="58"/>
      <c r="UY80" s="58"/>
      <c r="UZ80" s="58"/>
      <c r="VA80" s="58"/>
      <c r="VB80" s="58"/>
      <c r="VC80" s="58"/>
      <c r="VD80" s="58"/>
      <c r="VE80" s="58"/>
      <c r="VF80" s="58"/>
      <c r="VG80" s="58"/>
      <c r="VH80" s="58"/>
      <c r="VI80" s="58"/>
      <c r="VJ80" s="58"/>
      <c r="VK80" s="58"/>
      <c r="VL80" s="58"/>
      <c r="VM80" s="58"/>
      <c r="VN80" s="58"/>
      <c r="VO80" s="58"/>
      <c r="VP80" s="58"/>
      <c r="VQ80" s="58"/>
      <c r="VR80" s="58"/>
      <c r="VS80" s="58"/>
      <c r="VT80" s="58"/>
      <c r="VU80" s="58"/>
      <c r="VV80" s="58"/>
      <c r="VW80" s="58"/>
      <c r="VX80" s="58"/>
      <c r="VY80" s="58"/>
      <c r="VZ80" s="58"/>
      <c r="WA80" s="58"/>
      <c r="WB80" s="58"/>
      <c r="WC80" s="58"/>
      <c r="WD80" s="58"/>
      <c r="WE80" s="58"/>
      <c r="WF80" s="58"/>
      <c r="WG80" s="58"/>
      <c r="WH80" s="58"/>
      <c r="WI80" s="58"/>
      <c r="WJ80" s="58"/>
      <c r="WK80" s="58"/>
      <c r="WL80" s="58"/>
      <c r="WM80" s="58"/>
      <c r="WN80" s="58"/>
      <c r="WO80" s="58"/>
      <c r="WP80" s="58"/>
      <c r="WQ80" s="58"/>
      <c r="WR80" s="58"/>
      <c r="WS80" s="58"/>
      <c r="WT80" s="58"/>
      <c r="WU80" s="58"/>
      <c r="WV80" s="58"/>
      <c r="WW80" s="58"/>
      <c r="WX80" s="58"/>
      <c r="WY80" s="58"/>
      <c r="WZ80" s="58"/>
      <c r="XA80" s="58"/>
      <c r="XB80" s="58"/>
      <c r="XC80" s="58"/>
      <c r="XD80" s="58"/>
      <c r="XE80" s="58"/>
      <c r="XF80" s="58"/>
      <c r="XG80" s="58"/>
      <c r="XH80" s="58"/>
      <c r="XI80" s="58"/>
      <c r="XJ80" s="58"/>
      <c r="XK80" s="58"/>
      <c r="XL80" s="58"/>
      <c r="XM80" s="58"/>
      <c r="XN80" s="58"/>
      <c r="XO80" s="58"/>
      <c r="XP80" s="58"/>
      <c r="XQ80" s="58"/>
      <c r="XR80" s="58"/>
      <c r="XS80" s="58"/>
      <c r="XT80" s="58"/>
      <c r="XU80" s="58"/>
      <c r="XV80" s="58"/>
      <c r="XW80" s="58"/>
      <c r="XX80" s="58"/>
      <c r="XY80" s="58"/>
      <c r="XZ80" s="58"/>
      <c r="YA80" s="58"/>
      <c r="YB80" s="58"/>
      <c r="YC80" s="58"/>
      <c r="YD80" s="58"/>
      <c r="YE80" s="58"/>
      <c r="YF80" s="58"/>
      <c r="YG80" s="58"/>
      <c r="YH80" s="58"/>
      <c r="YI80" s="58"/>
      <c r="YJ80" s="58"/>
      <c r="YK80" s="58"/>
      <c r="YL80" s="58"/>
      <c r="YM80" s="58"/>
      <c r="YN80" s="58"/>
      <c r="YO80" s="58"/>
      <c r="YP80" s="58"/>
      <c r="YQ80" s="58"/>
      <c r="YR80" s="58"/>
      <c r="YS80" s="58"/>
      <c r="YT80" s="58"/>
      <c r="YU80" s="58"/>
      <c r="YV80" s="58"/>
      <c r="YW80" s="58"/>
      <c r="YX80" s="58"/>
      <c r="YY80" s="58"/>
      <c r="YZ80" s="58"/>
      <c r="ZA80" s="58"/>
      <c r="ZB80" s="58"/>
      <c r="ZC80" s="58"/>
      <c r="ZD80" s="58"/>
      <c r="ZE80" s="58"/>
      <c r="ZF80" s="58"/>
      <c r="ZG80" s="58"/>
      <c r="ZH80" s="58"/>
      <c r="ZI80" s="58"/>
      <c r="ZJ80" s="58"/>
      <c r="ZK80" s="58"/>
      <c r="ZL80" s="58"/>
      <c r="ZM80" s="58"/>
      <c r="ZN80" s="58"/>
      <c r="ZO80" s="58"/>
      <c r="ZP80" s="58"/>
      <c r="ZQ80" s="58"/>
      <c r="ZR80" s="58"/>
      <c r="ZS80" s="58"/>
      <c r="ZT80" s="58"/>
      <c r="ZU80" s="58"/>
      <c r="ZV80" s="58"/>
      <c r="ZW80" s="58"/>
      <c r="ZX80" s="58"/>
      <c r="ZY80" s="58"/>
      <c r="ZZ80" s="58"/>
      <c r="AAA80" s="58"/>
      <c r="AAB80" s="58"/>
      <c r="AAC80" s="58"/>
      <c r="AAD80" s="58"/>
      <c r="AAE80" s="58"/>
      <c r="AAF80" s="58"/>
      <c r="AAG80" s="58"/>
      <c r="AAH80" s="58"/>
      <c r="AAI80" s="58"/>
      <c r="AAJ80" s="58"/>
      <c r="AAK80" s="58"/>
      <c r="AAL80" s="58"/>
      <c r="AAM80" s="58"/>
      <c r="AAN80" s="58"/>
      <c r="AAO80" s="58"/>
      <c r="AAP80" s="58"/>
      <c r="AAQ80" s="58"/>
      <c r="AAR80" s="58"/>
      <c r="AAS80" s="58"/>
      <c r="AAT80" s="58"/>
      <c r="AAU80" s="58"/>
      <c r="AAV80" s="58"/>
      <c r="AAW80" s="58"/>
      <c r="AAX80" s="58"/>
      <c r="AAY80" s="58"/>
      <c r="AAZ80" s="58"/>
      <c r="ABA80" s="58"/>
      <c r="ABB80" s="58"/>
      <c r="ABC80" s="58"/>
      <c r="ABD80" s="58"/>
      <c r="ABE80" s="58"/>
      <c r="ABF80" s="58"/>
      <c r="ABG80" s="58"/>
      <c r="ABH80" s="58"/>
      <c r="ABI80" s="58"/>
      <c r="ABJ80" s="58"/>
      <c r="ABK80" s="58"/>
      <c r="ABL80" s="58"/>
      <c r="ABM80" s="58"/>
      <c r="ABN80" s="58"/>
      <c r="ABO80" s="58"/>
      <c r="ABP80" s="58"/>
      <c r="ABQ80" s="58"/>
      <c r="ABR80" s="58"/>
      <c r="ABS80" s="58"/>
      <c r="ABT80" s="58"/>
      <c r="ABU80" s="58"/>
      <c r="ABV80" s="58"/>
      <c r="ABW80" s="58"/>
      <c r="ABX80" s="58"/>
      <c r="ABY80" s="58"/>
      <c r="ABZ80" s="58"/>
      <c r="ACA80" s="58"/>
      <c r="ACB80" s="58"/>
      <c r="ACC80" s="58"/>
      <c r="ACD80" s="58"/>
      <c r="ACE80" s="58"/>
      <c r="ACF80" s="58"/>
      <c r="ACG80" s="58"/>
      <c r="ACH80" s="58"/>
      <c r="ACI80" s="58"/>
      <c r="ACJ80" s="58"/>
      <c r="ACK80" s="58"/>
      <c r="ACL80" s="58"/>
      <c r="ACM80" s="58"/>
      <c r="ACN80" s="58"/>
      <c r="ACO80" s="58"/>
      <c r="ACP80" s="58"/>
      <c r="ACQ80" s="58"/>
      <c r="ACR80" s="58"/>
      <c r="ACS80" s="58"/>
      <c r="ACT80" s="58"/>
      <c r="ACU80" s="58"/>
      <c r="ACV80" s="58"/>
      <c r="ACW80" s="58"/>
      <c r="ACX80" s="58"/>
      <c r="ACY80" s="58"/>
      <c r="ACZ80" s="58"/>
      <c r="ADA80" s="58"/>
      <c r="ADB80" s="58"/>
      <c r="ADC80" s="58"/>
      <c r="ADD80" s="58"/>
      <c r="ADE80" s="58"/>
      <c r="ADF80" s="58"/>
      <c r="ADG80" s="58"/>
      <c r="ADH80" s="58"/>
      <c r="ADI80" s="58"/>
      <c r="ADJ80" s="58"/>
      <c r="ADK80" s="58"/>
      <c r="ADL80" s="58"/>
      <c r="ADM80" s="58"/>
      <c r="ADN80" s="58"/>
      <c r="ADO80" s="58"/>
      <c r="ADP80" s="58"/>
      <c r="ADQ80" s="58"/>
      <c r="ADR80" s="58"/>
      <c r="ADS80" s="58"/>
      <c r="ADT80" s="58"/>
      <c r="ADU80" s="58"/>
      <c r="ADV80" s="58"/>
      <c r="ADW80" s="58"/>
      <c r="ADX80" s="58"/>
      <c r="ADY80" s="58"/>
      <c r="ADZ80" s="58"/>
      <c r="AEA80" s="58"/>
      <c r="AEB80" s="58"/>
      <c r="AEC80" s="58"/>
      <c r="AED80" s="58"/>
      <c r="AEE80" s="58"/>
      <c r="AEF80" s="58"/>
      <c r="AEG80" s="58"/>
      <c r="AEH80" s="58"/>
      <c r="AEI80" s="58"/>
      <c r="AEJ80" s="58"/>
      <c r="AEK80" s="58"/>
      <c r="AEL80" s="58"/>
      <c r="AEM80" s="58"/>
      <c r="AEN80" s="58"/>
      <c r="AEO80" s="58"/>
      <c r="AEP80" s="58"/>
      <c r="AEQ80" s="58"/>
      <c r="AER80" s="58"/>
      <c r="AES80" s="58"/>
      <c r="AET80" s="58"/>
      <c r="AEU80" s="58"/>
      <c r="AEV80" s="58"/>
      <c r="AEW80" s="58"/>
      <c r="AEX80" s="58"/>
      <c r="AEY80" s="58"/>
      <c r="AEZ80" s="58"/>
      <c r="AFA80" s="58"/>
      <c r="AFB80" s="58"/>
      <c r="AFC80" s="58"/>
      <c r="AFD80" s="58"/>
      <c r="AFE80" s="58"/>
      <c r="AFF80" s="58"/>
      <c r="AFG80" s="58"/>
      <c r="AFH80" s="58"/>
      <c r="AFI80" s="58"/>
      <c r="AFJ80" s="58"/>
      <c r="AFK80" s="58"/>
      <c r="AFL80" s="58"/>
      <c r="AFM80" s="58"/>
      <c r="AFN80" s="58"/>
      <c r="AFO80" s="58"/>
      <c r="AFP80" s="58"/>
      <c r="AFQ80" s="58"/>
      <c r="AFR80" s="58"/>
      <c r="AFS80" s="58"/>
      <c r="AFT80" s="58"/>
      <c r="AFU80" s="58"/>
      <c r="AFV80" s="58"/>
      <c r="AFW80" s="58"/>
      <c r="AFX80" s="58"/>
      <c r="AFY80" s="58"/>
      <c r="AFZ80" s="58"/>
      <c r="AGA80" s="58"/>
      <c r="AGB80" s="58"/>
      <c r="AGC80" s="58"/>
      <c r="AGD80" s="58"/>
      <c r="AGE80" s="58"/>
      <c r="AGF80" s="58"/>
      <c r="AGG80" s="58"/>
      <c r="AGH80" s="58"/>
      <c r="AGI80" s="58"/>
      <c r="AGJ80" s="58"/>
      <c r="AGK80" s="58"/>
      <c r="AGL80" s="58"/>
      <c r="AGM80" s="58"/>
      <c r="AGN80" s="58"/>
      <c r="AGO80" s="58"/>
      <c r="AGP80" s="58"/>
      <c r="AGQ80" s="58"/>
      <c r="AGR80" s="58"/>
      <c r="AGS80" s="58"/>
      <c r="AGT80" s="58"/>
      <c r="AGU80" s="58"/>
      <c r="AGV80" s="58"/>
      <c r="AGW80" s="58"/>
      <c r="AGX80" s="58"/>
      <c r="AGY80" s="58"/>
      <c r="AGZ80" s="58"/>
      <c r="AHA80" s="58"/>
      <c r="AHB80" s="58"/>
      <c r="AHC80" s="58"/>
      <c r="AHD80" s="58"/>
      <c r="AHE80" s="58"/>
      <c r="AHF80" s="58"/>
      <c r="AHG80" s="58"/>
      <c r="AHH80" s="58"/>
      <c r="AHI80" s="58"/>
      <c r="AHJ80" s="58"/>
      <c r="AHK80" s="58"/>
      <c r="AHL80" s="58"/>
      <c r="AHM80" s="58"/>
      <c r="AHN80" s="58"/>
      <c r="AHO80" s="58"/>
      <c r="AHP80" s="58"/>
      <c r="AHQ80" s="58"/>
      <c r="AHR80" s="58"/>
      <c r="AHS80" s="58"/>
      <c r="AHT80" s="58"/>
      <c r="AHU80" s="58"/>
      <c r="AHV80" s="58"/>
      <c r="AHW80" s="58"/>
      <c r="AHX80" s="58"/>
      <c r="AHY80" s="58"/>
      <c r="AHZ80" s="58"/>
      <c r="AIA80" s="58"/>
      <c r="AIB80" s="58"/>
      <c r="AIC80" s="58"/>
      <c r="AID80" s="58"/>
      <c r="AIE80" s="58"/>
      <c r="AIF80" s="58"/>
      <c r="AIG80" s="58"/>
      <c r="AIH80" s="58"/>
      <c r="AII80" s="58"/>
      <c r="AIJ80" s="58"/>
      <c r="AIK80" s="58"/>
      <c r="AIL80" s="58"/>
      <c r="AIM80" s="58"/>
      <c r="AIN80" s="58"/>
      <c r="AIO80" s="58"/>
      <c r="AIP80" s="58"/>
      <c r="AIQ80" s="58"/>
      <c r="AIR80" s="58"/>
      <c r="AIS80" s="58"/>
      <c r="AIT80" s="58"/>
      <c r="AIU80" s="58"/>
      <c r="AIV80" s="58"/>
      <c r="AIW80" s="58"/>
      <c r="AIX80" s="58"/>
      <c r="AIY80" s="58"/>
      <c r="AIZ80" s="58"/>
      <c r="AJA80" s="58"/>
      <c r="AJB80" s="58"/>
      <c r="AJC80" s="58"/>
      <c r="AJD80" s="58"/>
      <c r="AJE80" s="58"/>
      <c r="AJF80" s="58"/>
      <c r="AJG80" s="58"/>
      <c r="AJH80" s="58"/>
      <c r="AJI80" s="58"/>
      <c r="AJJ80" s="58"/>
      <c r="AJK80" s="58"/>
      <c r="AJL80" s="58"/>
      <c r="AJM80" s="58"/>
      <c r="AJN80" s="58"/>
      <c r="AJO80" s="58"/>
      <c r="AJP80" s="58"/>
      <c r="AJQ80" s="58"/>
      <c r="AJR80" s="58"/>
      <c r="AJS80" s="58"/>
      <c r="AJT80" s="58"/>
      <c r="AJU80" s="58"/>
      <c r="AJV80" s="58"/>
      <c r="AJW80" s="58"/>
    </row>
    <row r="81" spans="1:959" ht="13" customHeight="1" x14ac:dyDescent="0.3">
      <c r="A81" s="48">
        <v>4476</v>
      </c>
      <c r="B81" s="19" t="s">
        <v>80</v>
      </c>
      <c r="C81" s="42">
        <v>41994</v>
      </c>
      <c r="D81" s="42">
        <v>40230</v>
      </c>
      <c r="E81" s="30">
        <v>-4.2006000857265304</v>
      </c>
      <c r="F81" s="33">
        <v>29928.5</v>
      </c>
      <c r="G81" s="33">
        <v>-50886.2</v>
      </c>
      <c r="H81" s="30" t="s">
        <v>217</v>
      </c>
      <c r="I81" s="31" t="s">
        <v>213</v>
      </c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  <c r="IQ81" s="58"/>
      <c r="IR81" s="58"/>
      <c r="IS81" s="58"/>
      <c r="IT81" s="58"/>
      <c r="IU81" s="58"/>
      <c r="IV81" s="58"/>
      <c r="IW81" s="58"/>
      <c r="IX81" s="58"/>
      <c r="IY81" s="58"/>
      <c r="IZ81" s="58"/>
      <c r="JA81" s="58"/>
      <c r="JB81" s="58"/>
      <c r="JC81" s="58"/>
      <c r="JD81" s="58"/>
      <c r="JE81" s="58"/>
      <c r="JF81" s="58"/>
      <c r="JG81" s="58"/>
      <c r="JH81" s="58"/>
      <c r="JI81" s="58"/>
      <c r="JJ81" s="58"/>
      <c r="JK81" s="58"/>
      <c r="JL81" s="58"/>
      <c r="JM81" s="58"/>
      <c r="JN81" s="58"/>
      <c r="JO81" s="58"/>
      <c r="JP81" s="58"/>
      <c r="JQ81" s="58"/>
      <c r="JR81" s="58"/>
      <c r="JS81" s="58"/>
      <c r="JT81" s="58"/>
      <c r="JU81" s="58"/>
      <c r="JV81" s="58"/>
      <c r="JW81" s="58"/>
      <c r="JX81" s="58"/>
      <c r="JY81" s="58"/>
      <c r="JZ81" s="58"/>
      <c r="KA81" s="58"/>
      <c r="KB81" s="58"/>
      <c r="KC81" s="58"/>
      <c r="KD81" s="58"/>
      <c r="KE81" s="58"/>
      <c r="KF81" s="58"/>
      <c r="KG81" s="58"/>
      <c r="KH81" s="58"/>
      <c r="KI81" s="58"/>
      <c r="KJ81" s="58"/>
      <c r="KK81" s="58"/>
      <c r="KL81" s="58"/>
      <c r="KM81" s="58"/>
      <c r="KN81" s="58"/>
      <c r="KO81" s="58"/>
      <c r="KP81" s="58"/>
      <c r="KQ81" s="58"/>
      <c r="KR81" s="58"/>
      <c r="KS81" s="58"/>
      <c r="KT81" s="58"/>
      <c r="KU81" s="58"/>
      <c r="KV81" s="58"/>
      <c r="KW81" s="58"/>
      <c r="KX81" s="58"/>
      <c r="KY81" s="58"/>
      <c r="KZ81" s="58"/>
      <c r="LA81" s="58"/>
      <c r="LB81" s="58"/>
      <c r="LC81" s="58"/>
      <c r="LD81" s="58"/>
      <c r="LE81" s="58"/>
      <c r="LF81" s="58"/>
      <c r="LG81" s="58"/>
      <c r="LH81" s="58"/>
      <c r="LI81" s="58"/>
      <c r="LJ81" s="58"/>
      <c r="LK81" s="58"/>
      <c r="LL81" s="58"/>
      <c r="LM81" s="58"/>
      <c r="LN81" s="58"/>
      <c r="LO81" s="58"/>
      <c r="LP81" s="58"/>
      <c r="LQ81" s="58"/>
      <c r="LR81" s="58"/>
      <c r="LS81" s="58"/>
      <c r="LT81" s="58"/>
      <c r="LU81" s="58"/>
      <c r="LV81" s="58"/>
      <c r="LW81" s="58"/>
      <c r="LX81" s="58"/>
      <c r="LY81" s="58"/>
      <c r="LZ81" s="58"/>
      <c r="MA81" s="58"/>
      <c r="MB81" s="58"/>
      <c r="MC81" s="58"/>
      <c r="MD81" s="58"/>
      <c r="ME81" s="58"/>
      <c r="MF81" s="58"/>
      <c r="MG81" s="58"/>
      <c r="MH81" s="58"/>
      <c r="MI81" s="58"/>
      <c r="MJ81" s="58"/>
      <c r="MK81" s="58"/>
      <c r="ML81" s="58"/>
      <c r="MM81" s="58"/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D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  <c r="RV81" s="58"/>
      <c r="RW81" s="58"/>
      <c r="RX81" s="58"/>
      <c r="RY81" s="58"/>
      <c r="RZ81" s="58"/>
      <c r="SA81" s="58"/>
      <c r="SB81" s="58"/>
      <c r="SC81" s="58"/>
      <c r="SD81" s="58"/>
      <c r="SE81" s="58"/>
      <c r="SF81" s="58"/>
      <c r="SG81" s="58"/>
      <c r="SH81" s="58"/>
      <c r="SI81" s="58"/>
      <c r="SJ81" s="58"/>
      <c r="SK81" s="58"/>
      <c r="SL81" s="58"/>
      <c r="SM81" s="58"/>
      <c r="SN81" s="58"/>
      <c r="SO81" s="58"/>
      <c r="SP81" s="58"/>
      <c r="SQ81" s="58"/>
      <c r="SR81" s="58"/>
      <c r="SS81" s="58"/>
      <c r="ST81" s="58"/>
      <c r="SU81" s="58"/>
      <c r="SV81" s="58"/>
      <c r="SW81" s="58"/>
      <c r="SX81" s="58"/>
      <c r="SY81" s="58"/>
      <c r="SZ81" s="58"/>
      <c r="TA81" s="58"/>
      <c r="TB81" s="58"/>
      <c r="TC81" s="58"/>
      <c r="TD81" s="58"/>
      <c r="TE81" s="58"/>
      <c r="TF81" s="58"/>
      <c r="TG81" s="58"/>
      <c r="TH81" s="58"/>
      <c r="TI81" s="58"/>
      <c r="TJ81" s="58"/>
      <c r="TK81" s="58"/>
      <c r="TL81" s="58"/>
      <c r="TM81" s="58"/>
      <c r="TN81" s="58"/>
      <c r="TO81" s="58"/>
      <c r="TP81" s="58"/>
      <c r="TQ81" s="58"/>
      <c r="TR81" s="58"/>
      <c r="TS81" s="58"/>
      <c r="TT81" s="58"/>
      <c r="TU81" s="58"/>
      <c r="TV81" s="58"/>
      <c r="TW81" s="58"/>
      <c r="TX81" s="58"/>
      <c r="TY81" s="58"/>
      <c r="TZ81" s="58"/>
      <c r="UA81" s="58"/>
      <c r="UB81" s="58"/>
      <c r="UC81" s="58"/>
      <c r="UD81" s="58"/>
      <c r="UE81" s="58"/>
      <c r="UF81" s="58"/>
      <c r="UG81" s="58"/>
      <c r="UH81" s="58"/>
      <c r="UI81" s="58"/>
      <c r="UJ81" s="58"/>
      <c r="UK81" s="58"/>
      <c r="UL81" s="58"/>
      <c r="UM81" s="58"/>
      <c r="UN81" s="58"/>
      <c r="UO81" s="58"/>
      <c r="UP81" s="58"/>
      <c r="UQ81" s="58"/>
      <c r="UR81" s="58"/>
      <c r="US81" s="58"/>
      <c r="UT81" s="58"/>
      <c r="UU81" s="58"/>
      <c r="UV81" s="58"/>
      <c r="UW81" s="58"/>
      <c r="UX81" s="58"/>
      <c r="UY81" s="58"/>
      <c r="UZ81" s="58"/>
      <c r="VA81" s="58"/>
      <c r="VB81" s="58"/>
      <c r="VC81" s="58"/>
      <c r="VD81" s="58"/>
      <c r="VE81" s="58"/>
      <c r="VF81" s="58"/>
      <c r="VG81" s="58"/>
      <c r="VH81" s="58"/>
      <c r="VI81" s="58"/>
      <c r="VJ81" s="58"/>
      <c r="VK81" s="58"/>
      <c r="VL81" s="58"/>
      <c r="VM81" s="58"/>
      <c r="VN81" s="58"/>
      <c r="VO81" s="58"/>
      <c r="VP81" s="58"/>
      <c r="VQ81" s="58"/>
      <c r="VR81" s="58"/>
      <c r="VS81" s="58"/>
      <c r="VT81" s="58"/>
      <c r="VU81" s="58"/>
      <c r="VV81" s="58"/>
      <c r="VW81" s="58"/>
      <c r="VX81" s="58"/>
      <c r="VY81" s="58"/>
      <c r="VZ81" s="58"/>
      <c r="WA81" s="58"/>
      <c r="WB81" s="58"/>
      <c r="WC81" s="58"/>
      <c r="WD81" s="58"/>
      <c r="WE81" s="58"/>
      <c r="WF81" s="58"/>
      <c r="WG81" s="58"/>
      <c r="WH81" s="58"/>
      <c r="WI81" s="58"/>
      <c r="WJ81" s="58"/>
      <c r="WK81" s="58"/>
      <c r="WL81" s="58"/>
      <c r="WM81" s="58"/>
      <c r="WN81" s="58"/>
      <c r="WO81" s="58"/>
      <c r="WP81" s="58"/>
      <c r="WQ81" s="58"/>
      <c r="WR81" s="58"/>
      <c r="WS81" s="58"/>
      <c r="WT81" s="58"/>
      <c r="WU81" s="58"/>
      <c r="WV81" s="58"/>
      <c r="WW81" s="58"/>
      <c r="WX81" s="58"/>
      <c r="WY81" s="58"/>
      <c r="WZ81" s="58"/>
      <c r="XA81" s="58"/>
      <c r="XB81" s="58"/>
      <c r="XC81" s="58"/>
      <c r="XD81" s="58"/>
      <c r="XE81" s="58"/>
      <c r="XF81" s="58"/>
      <c r="XG81" s="58"/>
      <c r="XH81" s="58"/>
      <c r="XI81" s="58"/>
      <c r="XJ81" s="58"/>
      <c r="XK81" s="58"/>
      <c r="XL81" s="58"/>
      <c r="XM81" s="58"/>
      <c r="XN81" s="58"/>
      <c r="XO81" s="58"/>
      <c r="XP81" s="58"/>
      <c r="XQ81" s="58"/>
      <c r="XR81" s="58"/>
      <c r="XS81" s="58"/>
      <c r="XT81" s="58"/>
      <c r="XU81" s="58"/>
      <c r="XV81" s="58"/>
      <c r="XW81" s="58"/>
      <c r="XX81" s="58"/>
      <c r="XY81" s="58"/>
      <c r="XZ81" s="58"/>
      <c r="YA81" s="58"/>
      <c r="YB81" s="58"/>
      <c r="YC81" s="58"/>
      <c r="YD81" s="58"/>
      <c r="YE81" s="58"/>
      <c r="YF81" s="58"/>
      <c r="YG81" s="58"/>
      <c r="YH81" s="58"/>
      <c r="YI81" s="58"/>
      <c r="YJ81" s="58"/>
      <c r="YK81" s="58"/>
      <c r="YL81" s="58"/>
      <c r="YM81" s="58"/>
      <c r="YN81" s="58"/>
      <c r="YO81" s="58"/>
      <c r="YP81" s="58"/>
      <c r="YQ81" s="58"/>
      <c r="YR81" s="58"/>
      <c r="YS81" s="58"/>
      <c r="YT81" s="58"/>
      <c r="YU81" s="58"/>
      <c r="YV81" s="58"/>
      <c r="YW81" s="58"/>
      <c r="YX81" s="58"/>
      <c r="YY81" s="58"/>
      <c r="YZ81" s="58"/>
      <c r="ZA81" s="58"/>
      <c r="ZB81" s="58"/>
      <c r="ZC81" s="58"/>
      <c r="ZD81" s="58"/>
      <c r="ZE81" s="58"/>
      <c r="ZF81" s="58"/>
      <c r="ZG81" s="58"/>
      <c r="ZH81" s="58"/>
      <c r="ZI81" s="58"/>
      <c r="ZJ81" s="58"/>
      <c r="ZK81" s="58"/>
      <c r="ZL81" s="58"/>
      <c r="ZM81" s="58"/>
      <c r="ZN81" s="58"/>
      <c r="ZO81" s="58"/>
      <c r="ZP81" s="58"/>
      <c r="ZQ81" s="58"/>
      <c r="ZR81" s="58"/>
      <c r="ZS81" s="58"/>
      <c r="ZT81" s="58"/>
      <c r="ZU81" s="58"/>
      <c r="ZV81" s="58"/>
      <c r="ZW81" s="58"/>
      <c r="ZX81" s="58"/>
      <c r="ZY81" s="58"/>
      <c r="ZZ81" s="58"/>
      <c r="AAA81" s="58"/>
      <c r="AAB81" s="58"/>
      <c r="AAC81" s="58"/>
      <c r="AAD81" s="58"/>
      <c r="AAE81" s="58"/>
      <c r="AAF81" s="58"/>
      <c r="AAG81" s="58"/>
      <c r="AAH81" s="58"/>
      <c r="AAI81" s="58"/>
      <c r="AAJ81" s="58"/>
      <c r="AAK81" s="58"/>
      <c r="AAL81" s="58"/>
      <c r="AAM81" s="58"/>
      <c r="AAN81" s="58"/>
      <c r="AAO81" s="58"/>
      <c r="AAP81" s="58"/>
      <c r="AAQ81" s="58"/>
      <c r="AAR81" s="58"/>
      <c r="AAS81" s="58"/>
      <c r="AAT81" s="58"/>
      <c r="AAU81" s="58"/>
      <c r="AAV81" s="58"/>
      <c r="AAW81" s="58"/>
      <c r="AAX81" s="58"/>
      <c r="AAY81" s="58"/>
      <c r="AAZ81" s="58"/>
      <c r="ABA81" s="58"/>
      <c r="ABB81" s="58"/>
      <c r="ABC81" s="58"/>
      <c r="ABD81" s="58"/>
      <c r="ABE81" s="58"/>
      <c r="ABF81" s="58"/>
      <c r="ABG81" s="58"/>
      <c r="ABH81" s="58"/>
      <c r="ABI81" s="58"/>
      <c r="ABJ81" s="58"/>
      <c r="ABK81" s="58"/>
      <c r="ABL81" s="58"/>
      <c r="ABM81" s="58"/>
      <c r="ABN81" s="58"/>
      <c r="ABO81" s="58"/>
      <c r="ABP81" s="58"/>
      <c r="ABQ81" s="58"/>
      <c r="ABR81" s="58"/>
      <c r="ABS81" s="58"/>
      <c r="ABT81" s="58"/>
      <c r="ABU81" s="58"/>
      <c r="ABV81" s="58"/>
      <c r="ABW81" s="58"/>
      <c r="ABX81" s="58"/>
      <c r="ABY81" s="58"/>
      <c r="ABZ81" s="58"/>
      <c r="ACA81" s="58"/>
      <c r="ACB81" s="58"/>
      <c r="ACC81" s="58"/>
      <c r="ACD81" s="58"/>
      <c r="ACE81" s="58"/>
      <c r="ACF81" s="58"/>
      <c r="ACG81" s="58"/>
      <c r="ACH81" s="58"/>
      <c r="ACI81" s="58"/>
      <c r="ACJ81" s="58"/>
      <c r="ACK81" s="58"/>
      <c r="ACL81" s="58"/>
      <c r="ACM81" s="58"/>
      <c r="ACN81" s="58"/>
      <c r="ACO81" s="58"/>
      <c r="ACP81" s="58"/>
      <c r="ACQ81" s="58"/>
      <c r="ACR81" s="58"/>
      <c r="ACS81" s="58"/>
      <c r="ACT81" s="58"/>
      <c r="ACU81" s="58"/>
      <c r="ACV81" s="58"/>
      <c r="ACW81" s="58"/>
      <c r="ACX81" s="58"/>
      <c r="ACY81" s="58"/>
      <c r="ACZ81" s="58"/>
      <c r="ADA81" s="58"/>
      <c r="ADB81" s="58"/>
      <c r="ADC81" s="58"/>
      <c r="ADD81" s="58"/>
      <c r="ADE81" s="58"/>
      <c r="ADF81" s="58"/>
      <c r="ADG81" s="58"/>
      <c r="ADH81" s="58"/>
      <c r="ADI81" s="58"/>
      <c r="ADJ81" s="58"/>
      <c r="ADK81" s="58"/>
      <c r="ADL81" s="58"/>
      <c r="ADM81" s="58"/>
      <c r="ADN81" s="58"/>
      <c r="ADO81" s="58"/>
      <c r="ADP81" s="58"/>
      <c r="ADQ81" s="58"/>
      <c r="ADR81" s="58"/>
      <c r="ADS81" s="58"/>
      <c r="ADT81" s="58"/>
      <c r="ADU81" s="58"/>
      <c r="ADV81" s="58"/>
      <c r="ADW81" s="58"/>
      <c r="ADX81" s="58"/>
      <c r="ADY81" s="58"/>
      <c r="ADZ81" s="58"/>
      <c r="AEA81" s="58"/>
      <c r="AEB81" s="58"/>
      <c r="AEC81" s="58"/>
      <c r="AED81" s="58"/>
      <c r="AEE81" s="58"/>
      <c r="AEF81" s="58"/>
      <c r="AEG81" s="58"/>
      <c r="AEH81" s="58"/>
      <c r="AEI81" s="58"/>
      <c r="AEJ81" s="58"/>
      <c r="AEK81" s="58"/>
      <c r="AEL81" s="58"/>
      <c r="AEM81" s="58"/>
      <c r="AEN81" s="58"/>
      <c r="AEO81" s="58"/>
      <c r="AEP81" s="58"/>
      <c r="AEQ81" s="58"/>
      <c r="AER81" s="58"/>
      <c r="AES81" s="58"/>
      <c r="AET81" s="58"/>
      <c r="AEU81" s="58"/>
      <c r="AEV81" s="58"/>
      <c r="AEW81" s="58"/>
      <c r="AEX81" s="58"/>
      <c r="AEY81" s="58"/>
      <c r="AEZ81" s="58"/>
      <c r="AFA81" s="58"/>
      <c r="AFB81" s="58"/>
      <c r="AFC81" s="58"/>
      <c r="AFD81" s="58"/>
      <c r="AFE81" s="58"/>
      <c r="AFF81" s="58"/>
      <c r="AFG81" s="58"/>
      <c r="AFH81" s="58"/>
      <c r="AFI81" s="58"/>
      <c r="AFJ81" s="58"/>
      <c r="AFK81" s="58"/>
      <c r="AFL81" s="58"/>
      <c r="AFM81" s="58"/>
      <c r="AFN81" s="58"/>
      <c r="AFO81" s="58"/>
      <c r="AFP81" s="58"/>
      <c r="AFQ81" s="58"/>
      <c r="AFR81" s="58"/>
      <c r="AFS81" s="58"/>
      <c r="AFT81" s="58"/>
      <c r="AFU81" s="58"/>
      <c r="AFV81" s="58"/>
      <c r="AFW81" s="58"/>
      <c r="AFX81" s="58"/>
      <c r="AFY81" s="58"/>
      <c r="AFZ81" s="58"/>
      <c r="AGA81" s="58"/>
      <c r="AGB81" s="58"/>
      <c r="AGC81" s="58"/>
      <c r="AGD81" s="58"/>
      <c r="AGE81" s="58"/>
      <c r="AGF81" s="58"/>
      <c r="AGG81" s="58"/>
      <c r="AGH81" s="58"/>
      <c r="AGI81" s="58"/>
      <c r="AGJ81" s="58"/>
      <c r="AGK81" s="58"/>
      <c r="AGL81" s="58"/>
      <c r="AGM81" s="58"/>
      <c r="AGN81" s="58"/>
      <c r="AGO81" s="58"/>
      <c r="AGP81" s="58"/>
      <c r="AGQ81" s="58"/>
      <c r="AGR81" s="58"/>
      <c r="AGS81" s="58"/>
      <c r="AGT81" s="58"/>
      <c r="AGU81" s="58"/>
      <c r="AGV81" s="58"/>
      <c r="AGW81" s="58"/>
      <c r="AGX81" s="58"/>
      <c r="AGY81" s="58"/>
      <c r="AGZ81" s="58"/>
      <c r="AHA81" s="58"/>
      <c r="AHB81" s="58"/>
      <c r="AHC81" s="58"/>
      <c r="AHD81" s="58"/>
      <c r="AHE81" s="58"/>
      <c r="AHF81" s="58"/>
      <c r="AHG81" s="58"/>
      <c r="AHH81" s="58"/>
      <c r="AHI81" s="58"/>
      <c r="AHJ81" s="58"/>
      <c r="AHK81" s="58"/>
      <c r="AHL81" s="58"/>
      <c r="AHM81" s="58"/>
      <c r="AHN81" s="58"/>
      <c r="AHO81" s="58"/>
      <c r="AHP81" s="58"/>
      <c r="AHQ81" s="58"/>
      <c r="AHR81" s="58"/>
      <c r="AHS81" s="58"/>
      <c r="AHT81" s="58"/>
      <c r="AHU81" s="58"/>
      <c r="AHV81" s="58"/>
      <c r="AHW81" s="58"/>
      <c r="AHX81" s="58"/>
      <c r="AHY81" s="58"/>
      <c r="AHZ81" s="58"/>
      <c r="AIA81" s="58"/>
      <c r="AIB81" s="58"/>
      <c r="AIC81" s="58"/>
      <c r="AID81" s="58"/>
      <c r="AIE81" s="58"/>
      <c r="AIF81" s="58"/>
      <c r="AIG81" s="58"/>
      <c r="AIH81" s="58"/>
      <c r="AII81" s="58"/>
      <c r="AIJ81" s="58"/>
      <c r="AIK81" s="58"/>
      <c r="AIL81" s="58"/>
      <c r="AIM81" s="58"/>
      <c r="AIN81" s="58"/>
      <c r="AIO81" s="58"/>
      <c r="AIP81" s="58"/>
      <c r="AIQ81" s="58"/>
      <c r="AIR81" s="58"/>
      <c r="AIS81" s="58"/>
      <c r="AIT81" s="58"/>
      <c r="AIU81" s="58"/>
      <c r="AIV81" s="58"/>
      <c r="AIW81" s="58"/>
      <c r="AIX81" s="58"/>
      <c r="AIY81" s="58"/>
      <c r="AIZ81" s="58"/>
      <c r="AJA81" s="58"/>
      <c r="AJB81" s="58"/>
      <c r="AJC81" s="58"/>
      <c r="AJD81" s="58"/>
      <c r="AJE81" s="58"/>
      <c r="AJF81" s="58"/>
      <c r="AJG81" s="58"/>
      <c r="AJH81" s="58"/>
      <c r="AJI81" s="58"/>
      <c r="AJJ81" s="58"/>
      <c r="AJK81" s="58"/>
      <c r="AJL81" s="58"/>
      <c r="AJM81" s="58"/>
      <c r="AJN81" s="58"/>
      <c r="AJO81" s="58"/>
      <c r="AJP81" s="58"/>
      <c r="AJQ81" s="58"/>
      <c r="AJR81" s="58"/>
      <c r="AJS81" s="58"/>
      <c r="AJT81" s="58"/>
      <c r="AJU81" s="58"/>
      <c r="AJV81" s="58"/>
      <c r="AJW81" s="58"/>
    </row>
    <row r="82" spans="1:959" ht="13" customHeight="1" x14ac:dyDescent="0.3">
      <c r="A82" s="48">
        <v>4486</v>
      </c>
      <c r="B82" s="19" t="s">
        <v>81</v>
      </c>
      <c r="C82" s="42">
        <v>0</v>
      </c>
      <c r="D82" s="42">
        <v>0</v>
      </c>
      <c r="E82" s="30" t="s">
        <v>218</v>
      </c>
      <c r="F82" s="37">
        <v>0</v>
      </c>
      <c r="G82" s="37">
        <v>0</v>
      </c>
      <c r="H82" s="32" t="s">
        <v>218</v>
      </c>
      <c r="I82" s="31" t="s">
        <v>215</v>
      </c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  <c r="IW82" s="58"/>
      <c r="IX82" s="58"/>
      <c r="IY82" s="58"/>
      <c r="IZ82" s="58"/>
      <c r="JA82" s="58"/>
      <c r="JB82" s="58"/>
      <c r="JC82" s="58"/>
      <c r="JD82" s="58"/>
      <c r="JE82" s="58"/>
      <c r="JF82" s="58"/>
      <c r="JG82" s="58"/>
      <c r="JH82" s="58"/>
      <c r="JI82" s="58"/>
      <c r="JJ82" s="58"/>
      <c r="JK82" s="58"/>
      <c r="JL82" s="58"/>
      <c r="JM82" s="58"/>
      <c r="JN82" s="58"/>
      <c r="JO82" s="58"/>
      <c r="JP82" s="58"/>
      <c r="JQ82" s="58"/>
      <c r="JR82" s="58"/>
      <c r="JS82" s="58"/>
      <c r="JT82" s="58"/>
      <c r="JU82" s="58"/>
      <c r="JV82" s="58"/>
      <c r="JW82" s="58"/>
      <c r="JX82" s="58"/>
      <c r="JY82" s="58"/>
      <c r="JZ82" s="58"/>
      <c r="KA82" s="58"/>
      <c r="KB82" s="58"/>
      <c r="KC82" s="58"/>
      <c r="KD82" s="58"/>
      <c r="KE82" s="58"/>
      <c r="KF82" s="58"/>
      <c r="KG82" s="58"/>
      <c r="KH82" s="58"/>
      <c r="KI82" s="58"/>
      <c r="KJ82" s="58"/>
      <c r="KK82" s="58"/>
      <c r="KL82" s="58"/>
      <c r="KM82" s="58"/>
      <c r="KN82" s="58"/>
      <c r="KO82" s="58"/>
      <c r="KP82" s="58"/>
      <c r="KQ82" s="58"/>
      <c r="KR82" s="58"/>
      <c r="KS82" s="58"/>
      <c r="KT82" s="58"/>
      <c r="KU82" s="58"/>
      <c r="KV82" s="58"/>
      <c r="KW82" s="58"/>
      <c r="KX82" s="58"/>
      <c r="KY82" s="58"/>
      <c r="KZ82" s="58"/>
      <c r="LA82" s="58"/>
      <c r="LB82" s="58"/>
      <c r="LC82" s="58"/>
      <c r="LD82" s="58"/>
      <c r="LE82" s="58"/>
      <c r="LF82" s="58"/>
      <c r="LG82" s="58"/>
      <c r="LH82" s="58"/>
      <c r="LI82" s="58"/>
      <c r="LJ82" s="58"/>
      <c r="LK82" s="58"/>
      <c r="LL82" s="58"/>
      <c r="LM82" s="58"/>
      <c r="LN82" s="58"/>
      <c r="LO82" s="58"/>
      <c r="LP82" s="58"/>
      <c r="LQ82" s="58"/>
      <c r="LR82" s="58"/>
      <c r="LS82" s="58"/>
      <c r="LT82" s="58"/>
      <c r="LU82" s="58"/>
      <c r="LV82" s="58"/>
      <c r="LW82" s="58"/>
      <c r="LX82" s="58"/>
      <c r="LY82" s="58"/>
      <c r="LZ82" s="58"/>
      <c r="MA82" s="58"/>
      <c r="MB82" s="58"/>
      <c r="MC82" s="58"/>
      <c r="MD82" s="58"/>
      <c r="ME82" s="58"/>
      <c r="MF82" s="58"/>
      <c r="MG82" s="58"/>
      <c r="MH82" s="58"/>
      <c r="MI82" s="58"/>
      <c r="MJ82" s="58"/>
      <c r="MK82" s="58"/>
      <c r="ML82" s="58"/>
      <c r="MM82" s="58"/>
      <c r="MN82" s="58"/>
      <c r="MO82" s="58"/>
      <c r="MP82" s="58"/>
      <c r="MQ82" s="58"/>
      <c r="MR82" s="58"/>
      <c r="MS82" s="58"/>
      <c r="MT82" s="58"/>
      <c r="MU82" s="58"/>
      <c r="MV82" s="58"/>
      <c r="MW82" s="58"/>
      <c r="MX82" s="58"/>
      <c r="MY82" s="58"/>
      <c r="MZ82" s="58"/>
      <c r="NA82" s="58"/>
      <c r="NB82" s="58"/>
      <c r="NC82" s="58"/>
      <c r="ND82" s="58"/>
      <c r="NE82" s="58"/>
      <c r="NF82" s="58"/>
      <c r="NG82" s="58"/>
      <c r="NH82" s="58"/>
      <c r="NI82" s="58"/>
      <c r="NJ82" s="58"/>
      <c r="NK82" s="58"/>
      <c r="NL82" s="58"/>
      <c r="NM82" s="58"/>
      <c r="NN82" s="58"/>
      <c r="NO82" s="58"/>
      <c r="NP82" s="58"/>
      <c r="NQ82" s="58"/>
      <c r="NR82" s="58"/>
      <c r="NS82" s="58"/>
      <c r="NT82" s="58"/>
      <c r="NU82" s="58"/>
      <c r="NV82" s="58"/>
      <c r="NW82" s="58"/>
      <c r="NX82" s="58"/>
      <c r="NY82" s="58"/>
      <c r="NZ82" s="58"/>
      <c r="OA82" s="58"/>
      <c r="OB82" s="58"/>
      <c r="OC82" s="58"/>
      <c r="OD82" s="58"/>
      <c r="OE82" s="58"/>
      <c r="OF82" s="58"/>
      <c r="OG82" s="58"/>
      <c r="OH82" s="58"/>
      <c r="OI82" s="58"/>
      <c r="OJ82" s="58"/>
      <c r="OK82" s="58"/>
      <c r="OL82" s="58"/>
      <c r="OM82" s="58"/>
      <c r="ON82" s="58"/>
      <c r="OO82" s="58"/>
      <c r="OP82" s="58"/>
      <c r="OQ82" s="58"/>
      <c r="OR82" s="58"/>
      <c r="OS82" s="58"/>
      <c r="OT82" s="58"/>
      <c r="OU82" s="58"/>
      <c r="OV82" s="58"/>
      <c r="OW82" s="58"/>
      <c r="OX82" s="58"/>
      <c r="OY82" s="58"/>
      <c r="OZ82" s="58"/>
      <c r="PA82" s="58"/>
      <c r="PB82" s="58"/>
      <c r="PC82" s="58"/>
      <c r="PD82" s="58"/>
      <c r="PE82" s="58"/>
      <c r="PF82" s="58"/>
      <c r="PG82" s="58"/>
      <c r="PH82" s="58"/>
      <c r="PI82" s="58"/>
      <c r="PJ82" s="58"/>
      <c r="PK82" s="58"/>
      <c r="PL82" s="58"/>
      <c r="PM82" s="58"/>
      <c r="PN82" s="58"/>
      <c r="PO82" s="58"/>
      <c r="PP82" s="58"/>
      <c r="PQ82" s="58"/>
      <c r="PR82" s="58"/>
      <c r="PS82" s="58"/>
      <c r="PT82" s="58"/>
      <c r="PU82" s="58"/>
      <c r="PV82" s="58"/>
      <c r="PW82" s="58"/>
      <c r="PX82" s="58"/>
      <c r="PY82" s="58"/>
      <c r="PZ82" s="58"/>
      <c r="QA82" s="58"/>
      <c r="QB82" s="58"/>
      <c r="QC82" s="58"/>
      <c r="QD82" s="58"/>
      <c r="QE82" s="58"/>
      <c r="QF82" s="58"/>
      <c r="QG82" s="58"/>
      <c r="QH82" s="58"/>
      <c r="QI82" s="58"/>
      <c r="QJ82" s="58"/>
      <c r="QK82" s="58"/>
      <c r="QL82" s="58"/>
      <c r="QM82" s="58"/>
      <c r="QN82" s="58"/>
      <c r="QO82" s="58"/>
      <c r="QP82" s="58"/>
      <c r="QQ82" s="58"/>
      <c r="QR82" s="58"/>
      <c r="QS82" s="58"/>
      <c r="QT82" s="58"/>
      <c r="QU82" s="58"/>
      <c r="QV82" s="58"/>
      <c r="QW82" s="58"/>
      <c r="QX82" s="58"/>
      <c r="QY82" s="58"/>
      <c r="QZ82" s="58"/>
      <c r="RA82" s="58"/>
      <c r="RB82" s="58"/>
      <c r="RC82" s="58"/>
      <c r="RD82" s="58"/>
      <c r="RE82" s="58"/>
      <c r="RF82" s="58"/>
      <c r="RG82" s="58"/>
      <c r="RH82" s="58"/>
      <c r="RI82" s="58"/>
      <c r="RJ82" s="58"/>
      <c r="RK82" s="58"/>
      <c r="RL82" s="58"/>
      <c r="RM82" s="58"/>
      <c r="RN82" s="58"/>
      <c r="RO82" s="58"/>
      <c r="RP82" s="58"/>
      <c r="RQ82" s="58"/>
      <c r="RR82" s="58"/>
      <c r="RS82" s="58"/>
      <c r="RT82" s="58"/>
      <c r="RU82" s="58"/>
      <c r="RV82" s="58"/>
      <c r="RW82" s="58"/>
      <c r="RX82" s="58"/>
      <c r="RY82" s="58"/>
      <c r="RZ82" s="58"/>
      <c r="SA82" s="58"/>
      <c r="SB82" s="58"/>
      <c r="SC82" s="58"/>
      <c r="SD82" s="58"/>
      <c r="SE82" s="58"/>
      <c r="SF82" s="58"/>
      <c r="SG82" s="58"/>
      <c r="SH82" s="58"/>
      <c r="SI82" s="58"/>
      <c r="SJ82" s="58"/>
      <c r="SK82" s="58"/>
      <c r="SL82" s="58"/>
      <c r="SM82" s="58"/>
      <c r="SN82" s="58"/>
      <c r="SO82" s="58"/>
      <c r="SP82" s="58"/>
      <c r="SQ82" s="58"/>
      <c r="SR82" s="58"/>
      <c r="SS82" s="58"/>
      <c r="ST82" s="58"/>
      <c r="SU82" s="58"/>
      <c r="SV82" s="58"/>
      <c r="SW82" s="58"/>
      <c r="SX82" s="58"/>
      <c r="SY82" s="58"/>
      <c r="SZ82" s="58"/>
      <c r="TA82" s="58"/>
      <c r="TB82" s="58"/>
      <c r="TC82" s="58"/>
      <c r="TD82" s="58"/>
      <c r="TE82" s="58"/>
      <c r="TF82" s="58"/>
      <c r="TG82" s="58"/>
      <c r="TH82" s="58"/>
      <c r="TI82" s="58"/>
      <c r="TJ82" s="58"/>
      <c r="TK82" s="58"/>
      <c r="TL82" s="58"/>
      <c r="TM82" s="58"/>
      <c r="TN82" s="58"/>
      <c r="TO82" s="58"/>
      <c r="TP82" s="58"/>
      <c r="TQ82" s="58"/>
      <c r="TR82" s="58"/>
      <c r="TS82" s="58"/>
      <c r="TT82" s="58"/>
      <c r="TU82" s="58"/>
      <c r="TV82" s="58"/>
      <c r="TW82" s="58"/>
      <c r="TX82" s="58"/>
      <c r="TY82" s="58"/>
      <c r="TZ82" s="58"/>
      <c r="UA82" s="58"/>
      <c r="UB82" s="58"/>
      <c r="UC82" s="58"/>
      <c r="UD82" s="58"/>
      <c r="UE82" s="58"/>
      <c r="UF82" s="58"/>
      <c r="UG82" s="58"/>
      <c r="UH82" s="58"/>
      <c r="UI82" s="58"/>
      <c r="UJ82" s="58"/>
      <c r="UK82" s="58"/>
      <c r="UL82" s="58"/>
      <c r="UM82" s="58"/>
      <c r="UN82" s="58"/>
      <c r="UO82" s="58"/>
      <c r="UP82" s="58"/>
      <c r="UQ82" s="58"/>
      <c r="UR82" s="58"/>
      <c r="US82" s="58"/>
      <c r="UT82" s="58"/>
      <c r="UU82" s="58"/>
      <c r="UV82" s="58"/>
      <c r="UW82" s="58"/>
      <c r="UX82" s="58"/>
      <c r="UY82" s="58"/>
      <c r="UZ82" s="58"/>
      <c r="VA82" s="58"/>
      <c r="VB82" s="58"/>
      <c r="VC82" s="58"/>
      <c r="VD82" s="58"/>
      <c r="VE82" s="58"/>
      <c r="VF82" s="58"/>
      <c r="VG82" s="58"/>
      <c r="VH82" s="58"/>
      <c r="VI82" s="58"/>
      <c r="VJ82" s="58"/>
      <c r="VK82" s="58"/>
      <c r="VL82" s="58"/>
      <c r="VM82" s="58"/>
      <c r="VN82" s="58"/>
      <c r="VO82" s="58"/>
      <c r="VP82" s="58"/>
      <c r="VQ82" s="58"/>
      <c r="VR82" s="58"/>
      <c r="VS82" s="58"/>
      <c r="VT82" s="58"/>
      <c r="VU82" s="58"/>
      <c r="VV82" s="58"/>
      <c r="VW82" s="58"/>
      <c r="VX82" s="58"/>
      <c r="VY82" s="58"/>
      <c r="VZ82" s="58"/>
      <c r="WA82" s="58"/>
      <c r="WB82" s="58"/>
      <c r="WC82" s="58"/>
      <c r="WD82" s="58"/>
      <c r="WE82" s="58"/>
      <c r="WF82" s="58"/>
      <c r="WG82" s="58"/>
      <c r="WH82" s="58"/>
      <c r="WI82" s="58"/>
      <c r="WJ82" s="58"/>
      <c r="WK82" s="58"/>
      <c r="WL82" s="58"/>
      <c r="WM82" s="58"/>
      <c r="WN82" s="58"/>
      <c r="WO82" s="58"/>
      <c r="WP82" s="58"/>
      <c r="WQ82" s="58"/>
      <c r="WR82" s="58"/>
      <c r="WS82" s="58"/>
      <c r="WT82" s="58"/>
      <c r="WU82" s="58"/>
      <c r="WV82" s="58"/>
      <c r="WW82" s="58"/>
      <c r="WX82" s="58"/>
      <c r="WY82" s="58"/>
      <c r="WZ82" s="58"/>
      <c r="XA82" s="58"/>
      <c r="XB82" s="58"/>
      <c r="XC82" s="58"/>
      <c r="XD82" s="58"/>
      <c r="XE82" s="58"/>
      <c r="XF82" s="58"/>
      <c r="XG82" s="58"/>
      <c r="XH82" s="58"/>
      <c r="XI82" s="58"/>
      <c r="XJ82" s="58"/>
      <c r="XK82" s="58"/>
      <c r="XL82" s="58"/>
      <c r="XM82" s="58"/>
      <c r="XN82" s="58"/>
      <c r="XO82" s="58"/>
      <c r="XP82" s="58"/>
      <c r="XQ82" s="58"/>
      <c r="XR82" s="58"/>
      <c r="XS82" s="58"/>
      <c r="XT82" s="58"/>
      <c r="XU82" s="58"/>
      <c r="XV82" s="58"/>
      <c r="XW82" s="58"/>
      <c r="XX82" s="58"/>
      <c r="XY82" s="58"/>
      <c r="XZ82" s="58"/>
      <c r="YA82" s="58"/>
      <c r="YB82" s="58"/>
      <c r="YC82" s="58"/>
      <c r="YD82" s="58"/>
      <c r="YE82" s="58"/>
      <c r="YF82" s="58"/>
      <c r="YG82" s="58"/>
      <c r="YH82" s="58"/>
      <c r="YI82" s="58"/>
      <c r="YJ82" s="58"/>
      <c r="YK82" s="58"/>
      <c r="YL82" s="58"/>
      <c r="YM82" s="58"/>
      <c r="YN82" s="58"/>
      <c r="YO82" s="58"/>
      <c r="YP82" s="58"/>
      <c r="YQ82" s="58"/>
      <c r="YR82" s="58"/>
      <c r="YS82" s="58"/>
      <c r="YT82" s="58"/>
      <c r="YU82" s="58"/>
      <c r="YV82" s="58"/>
      <c r="YW82" s="58"/>
      <c r="YX82" s="58"/>
      <c r="YY82" s="58"/>
      <c r="YZ82" s="58"/>
      <c r="ZA82" s="58"/>
      <c r="ZB82" s="58"/>
      <c r="ZC82" s="58"/>
      <c r="ZD82" s="58"/>
      <c r="ZE82" s="58"/>
      <c r="ZF82" s="58"/>
      <c r="ZG82" s="58"/>
      <c r="ZH82" s="58"/>
      <c r="ZI82" s="58"/>
      <c r="ZJ82" s="58"/>
      <c r="ZK82" s="58"/>
      <c r="ZL82" s="58"/>
      <c r="ZM82" s="58"/>
      <c r="ZN82" s="58"/>
      <c r="ZO82" s="58"/>
      <c r="ZP82" s="58"/>
      <c r="ZQ82" s="58"/>
      <c r="ZR82" s="58"/>
      <c r="ZS82" s="58"/>
      <c r="ZT82" s="58"/>
      <c r="ZU82" s="58"/>
      <c r="ZV82" s="58"/>
      <c r="ZW82" s="58"/>
      <c r="ZX82" s="58"/>
      <c r="ZY82" s="58"/>
      <c r="ZZ82" s="58"/>
      <c r="AAA82" s="58"/>
      <c r="AAB82" s="58"/>
      <c r="AAC82" s="58"/>
      <c r="AAD82" s="58"/>
      <c r="AAE82" s="58"/>
      <c r="AAF82" s="58"/>
      <c r="AAG82" s="58"/>
      <c r="AAH82" s="58"/>
      <c r="AAI82" s="58"/>
      <c r="AAJ82" s="58"/>
      <c r="AAK82" s="58"/>
      <c r="AAL82" s="58"/>
      <c r="AAM82" s="58"/>
      <c r="AAN82" s="58"/>
      <c r="AAO82" s="58"/>
      <c r="AAP82" s="58"/>
      <c r="AAQ82" s="58"/>
      <c r="AAR82" s="58"/>
      <c r="AAS82" s="58"/>
      <c r="AAT82" s="58"/>
      <c r="AAU82" s="58"/>
      <c r="AAV82" s="58"/>
      <c r="AAW82" s="58"/>
      <c r="AAX82" s="58"/>
      <c r="AAY82" s="58"/>
      <c r="AAZ82" s="58"/>
      <c r="ABA82" s="58"/>
      <c r="ABB82" s="58"/>
      <c r="ABC82" s="58"/>
      <c r="ABD82" s="58"/>
      <c r="ABE82" s="58"/>
      <c r="ABF82" s="58"/>
      <c r="ABG82" s="58"/>
      <c r="ABH82" s="58"/>
      <c r="ABI82" s="58"/>
      <c r="ABJ82" s="58"/>
      <c r="ABK82" s="58"/>
      <c r="ABL82" s="58"/>
      <c r="ABM82" s="58"/>
      <c r="ABN82" s="58"/>
      <c r="ABO82" s="58"/>
      <c r="ABP82" s="58"/>
      <c r="ABQ82" s="58"/>
      <c r="ABR82" s="58"/>
      <c r="ABS82" s="58"/>
      <c r="ABT82" s="58"/>
      <c r="ABU82" s="58"/>
      <c r="ABV82" s="58"/>
      <c r="ABW82" s="58"/>
      <c r="ABX82" s="58"/>
      <c r="ABY82" s="58"/>
      <c r="ABZ82" s="58"/>
      <c r="ACA82" s="58"/>
      <c r="ACB82" s="58"/>
      <c r="ACC82" s="58"/>
      <c r="ACD82" s="58"/>
      <c r="ACE82" s="58"/>
      <c r="ACF82" s="58"/>
      <c r="ACG82" s="58"/>
      <c r="ACH82" s="58"/>
      <c r="ACI82" s="58"/>
      <c r="ACJ82" s="58"/>
      <c r="ACK82" s="58"/>
      <c r="ACL82" s="58"/>
      <c r="ACM82" s="58"/>
      <c r="ACN82" s="58"/>
      <c r="ACO82" s="58"/>
      <c r="ACP82" s="58"/>
      <c r="ACQ82" s="58"/>
      <c r="ACR82" s="58"/>
      <c r="ACS82" s="58"/>
      <c r="ACT82" s="58"/>
      <c r="ACU82" s="58"/>
      <c r="ACV82" s="58"/>
      <c r="ACW82" s="58"/>
      <c r="ACX82" s="58"/>
      <c r="ACY82" s="58"/>
      <c r="ACZ82" s="58"/>
      <c r="ADA82" s="58"/>
      <c r="ADB82" s="58"/>
      <c r="ADC82" s="58"/>
      <c r="ADD82" s="58"/>
      <c r="ADE82" s="58"/>
      <c r="ADF82" s="58"/>
      <c r="ADG82" s="58"/>
      <c r="ADH82" s="58"/>
      <c r="ADI82" s="58"/>
      <c r="ADJ82" s="58"/>
      <c r="ADK82" s="58"/>
      <c r="ADL82" s="58"/>
      <c r="ADM82" s="58"/>
      <c r="ADN82" s="58"/>
      <c r="ADO82" s="58"/>
      <c r="ADP82" s="58"/>
      <c r="ADQ82" s="58"/>
      <c r="ADR82" s="58"/>
      <c r="ADS82" s="58"/>
      <c r="ADT82" s="58"/>
      <c r="ADU82" s="58"/>
      <c r="ADV82" s="58"/>
      <c r="ADW82" s="58"/>
      <c r="ADX82" s="58"/>
      <c r="ADY82" s="58"/>
      <c r="ADZ82" s="58"/>
      <c r="AEA82" s="58"/>
      <c r="AEB82" s="58"/>
      <c r="AEC82" s="58"/>
      <c r="AED82" s="58"/>
      <c r="AEE82" s="58"/>
      <c r="AEF82" s="58"/>
      <c r="AEG82" s="58"/>
      <c r="AEH82" s="58"/>
      <c r="AEI82" s="58"/>
      <c r="AEJ82" s="58"/>
      <c r="AEK82" s="58"/>
      <c r="AEL82" s="58"/>
      <c r="AEM82" s="58"/>
      <c r="AEN82" s="58"/>
      <c r="AEO82" s="58"/>
      <c r="AEP82" s="58"/>
      <c r="AEQ82" s="58"/>
      <c r="AER82" s="58"/>
      <c r="AES82" s="58"/>
      <c r="AET82" s="58"/>
      <c r="AEU82" s="58"/>
      <c r="AEV82" s="58"/>
      <c r="AEW82" s="58"/>
      <c r="AEX82" s="58"/>
      <c r="AEY82" s="58"/>
      <c r="AEZ82" s="58"/>
      <c r="AFA82" s="58"/>
      <c r="AFB82" s="58"/>
      <c r="AFC82" s="58"/>
      <c r="AFD82" s="58"/>
      <c r="AFE82" s="58"/>
      <c r="AFF82" s="58"/>
      <c r="AFG82" s="58"/>
      <c r="AFH82" s="58"/>
      <c r="AFI82" s="58"/>
      <c r="AFJ82" s="58"/>
      <c r="AFK82" s="58"/>
      <c r="AFL82" s="58"/>
      <c r="AFM82" s="58"/>
      <c r="AFN82" s="58"/>
      <c r="AFO82" s="58"/>
      <c r="AFP82" s="58"/>
      <c r="AFQ82" s="58"/>
      <c r="AFR82" s="58"/>
      <c r="AFS82" s="58"/>
      <c r="AFT82" s="58"/>
      <c r="AFU82" s="58"/>
      <c r="AFV82" s="58"/>
      <c r="AFW82" s="58"/>
      <c r="AFX82" s="58"/>
      <c r="AFY82" s="58"/>
      <c r="AFZ82" s="58"/>
      <c r="AGA82" s="58"/>
      <c r="AGB82" s="58"/>
      <c r="AGC82" s="58"/>
      <c r="AGD82" s="58"/>
      <c r="AGE82" s="58"/>
      <c r="AGF82" s="58"/>
      <c r="AGG82" s="58"/>
      <c r="AGH82" s="58"/>
      <c r="AGI82" s="58"/>
      <c r="AGJ82" s="58"/>
      <c r="AGK82" s="58"/>
      <c r="AGL82" s="58"/>
      <c r="AGM82" s="58"/>
      <c r="AGN82" s="58"/>
      <c r="AGO82" s="58"/>
      <c r="AGP82" s="58"/>
      <c r="AGQ82" s="58"/>
      <c r="AGR82" s="58"/>
      <c r="AGS82" s="58"/>
      <c r="AGT82" s="58"/>
      <c r="AGU82" s="58"/>
      <c r="AGV82" s="58"/>
      <c r="AGW82" s="58"/>
      <c r="AGX82" s="58"/>
      <c r="AGY82" s="58"/>
      <c r="AGZ82" s="58"/>
      <c r="AHA82" s="58"/>
      <c r="AHB82" s="58"/>
      <c r="AHC82" s="58"/>
      <c r="AHD82" s="58"/>
      <c r="AHE82" s="58"/>
      <c r="AHF82" s="58"/>
      <c r="AHG82" s="58"/>
      <c r="AHH82" s="58"/>
      <c r="AHI82" s="58"/>
      <c r="AHJ82" s="58"/>
      <c r="AHK82" s="58"/>
      <c r="AHL82" s="58"/>
      <c r="AHM82" s="58"/>
      <c r="AHN82" s="58"/>
      <c r="AHO82" s="58"/>
      <c r="AHP82" s="58"/>
      <c r="AHQ82" s="58"/>
      <c r="AHR82" s="58"/>
      <c r="AHS82" s="58"/>
      <c r="AHT82" s="58"/>
      <c r="AHU82" s="58"/>
      <c r="AHV82" s="58"/>
      <c r="AHW82" s="58"/>
      <c r="AHX82" s="58"/>
      <c r="AHY82" s="58"/>
      <c r="AHZ82" s="58"/>
      <c r="AIA82" s="58"/>
      <c r="AIB82" s="58"/>
      <c r="AIC82" s="58"/>
      <c r="AID82" s="58"/>
      <c r="AIE82" s="58"/>
      <c r="AIF82" s="58"/>
      <c r="AIG82" s="58"/>
      <c r="AIH82" s="58"/>
      <c r="AII82" s="58"/>
      <c r="AIJ82" s="58"/>
      <c r="AIK82" s="58"/>
      <c r="AIL82" s="58"/>
      <c r="AIM82" s="58"/>
      <c r="AIN82" s="58"/>
      <c r="AIO82" s="58"/>
      <c r="AIP82" s="58"/>
      <c r="AIQ82" s="58"/>
      <c r="AIR82" s="58"/>
      <c r="AIS82" s="58"/>
      <c r="AIT82" s="58"/>
      <c r="AIU82" s="58"/>
      <c r="AIV82" s="58"/>
      <c r="AIW82" s="58"/>
      <c r="AIX82" s="58"/>
      <c r="AIY82" s="58"/>
      <c r="AIZ82" s="58"/>
      <c r="AJA82" s="58"/>
      <c r="AJB82" s="58"/>
      <c r="AJC82" s="58"/>
      <c r="AJD82" s="58"/>
      <c r="AJE82" s="58"/>
      <c r="AJF82" s="58"/>
      <c r="AJG82" s="58"/>
      <c r="AJH82" s="58"/>
      <c r="AJI82" s="58"/>
      <c r="AJJ82" s="58"/>
      <c r="AJK82" s="58"/>
      <c r="AJL82" s="58"/>
      <c r="AJM82" s="58"/>
      <c r="AJN82" s="58"/>
      <c r="AJO82" s="58"/>
      <c r="AJP82" s="58"/>
      <c r="AJQ82" s="58"/>
      <c r="AJR82" s="58"/>
      <c r="AJS82" s="58"/>
      <c r="AJT82" s="58"/>
      <c r="AJU82" s="58"/>
      <c r="AJV82" s="58"/>
      <c r="AJW82" s="58"/>
    </row>
    <row r="83" spans="1:959" ht="13" customHeight="1" x14ac:dyDescent="0.3">
      <c r="A83" s="48">
        <v>4495</v>
      </c>
      <c r="B83" s="19" t="s">
        <v>82</v>
      </c>
      <c r="C83" s="42">
        <v>0</v>
      </c>
      <c r="D83" s="42">
        <v>0</v>
      </c>
      <c r="E83" s="32" t="s">
        <v>218</v>
      </c>
      <c r="F83" s="37">
        <v>0</v>
      </c>
      <c r="G83" s="37">
        <v>0</v>
      </c>
      <c r="H83" s="32" t="s">
        <v>218</v>
      </c>
      <c r="I83" s="31" t="s">
        <v>215</v>
      </c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  <c r="IQ83" s="58"/>
      <c r="IR83" s="58"/>
      <c r="IS83" s="58"/>
      <c r="IT83" s="58"/>
      <c r="IU83" s="58"/>
      <c r="IV83" s="58"/>
      <c r="IW83" s="58"/>
      <c r="IX83" s="58"/>
      <c r="IY83" s="58"/>
      <c r="IZ83" s="58"/>
      <c r="JA83" s="58"/>
      <c r="JB83" s="58"/>
      <c r="JC83" s="58"/>
      <c r="JD83" s="58"/>
      <c r="JE83" s="58"/>
      <c r="JF83" s="58"/>
      <c r="JG83" s="58"/>
      <c r="JH83" s="58"/>
      <c r="JI83" s="58"/>
      <c r="JJ83" s="58"/>
      <c r="JK83" s="58"/>
      <c r="JL83" s="58"/>
      <c r="JM83" s="58"/>
      <c r="JN83" s="58"/>
      <c r="JO83" s="58"/>
      <c r="JP83" s="58"/>
      <c r="JQ83" s="58"/>
      <c r="JR83" s="58"/>
      <c r="JS83" s="58"/>
      <c r="JT83" s="58"/>
      <c r="JU83" s="58"/>
      <c r="JV83" s="58"/>
      <c r="JW83" s="58"/>
      <c r="JX83" s="58"/>
      <c r="JY83" s="58"/>
      <c r="JZ83" s="58"/>
      <c r="KA83" s="58"/>
      <c r="KB83" s="58"/>
      <c r="KC83" s="58"/>
      <c r="KD83" s="58"/>
      <c r="KE83" s="58"/>
      <c r="KF83" s="58"/>
      <c r="KG83" s="58"/>
      <c r="KH83" s="58"/>
      <c r="KI83" s="58"/>
      <c r="KJ83" s="58"/>
      <c r="KK83" s="58"/>
      <c r="KL83" s="58"/>
      <c r="KM83" s="58"/>
      <c r="KN83" s="58"/>
      <c r="KO83" s="58"/>
      <c r="KP83" s="58"/>
      <c r="KQ83" s="58"/>
      <c r="KR83" s="58"/>
      <c r="KS83" s="58"/>
      <c r="KT83" s="58"/>
      <c r="KU83" s="58"/>
      <c r="KV83" s="58"/>
      <c r="KW83" s="58"/>
      <c r="KX83" s="58"/>
      <c r="KY83" s="58"/>
      <c r="KZ83" s="58"/>
      <c r="LA83" s="58"/>
      <c r="LB83" s="58"/>
      <c r="LC83" s="58"/>
      <c r="LD83" s="58"/>
      <c r="LE83" s="58"/>
      <c r="LF83" s="58"/>
      <c r="LG83" s="58"/>
      <c r="LH83" s="58"/>
      <c r="LI83" s="58"/>
      <c r="LJ83" s="58"/>
      <c r="LK83" s="58"/>
      <c r="LL83" s="58"/>
      <c r="LM83" s="58"/>
      <c r="LN83" s="58"/>
      <c r="LO83" s="58"/>
      <c r="LP83" s="58"/>
      <c r="LQ83" s="58"/>
      <c r="LR83" s="58"/>
      <c r="LS83" s="58"/>
      <c r="LT83" s="58"/>
      <c r="LU83" s="58"/>
      <c r="LV83" s="58"/>
      <c r="LW83" s="58"/>
      <c r="LX83" s="58"/>
      <c r="LY83" s="58"/>
      <c r="LZ83" s="58"/>
      <c r="MA83" s="58"/>
      <c r="MB83" s="58"/>
      <c r="MC83" s="58"/>
      <c r="MD83" s="58"/>
      <c r="ME83" s="58"/>
      <c r="MF83" s="58"/>
      <c r="MG83" s="58"/>
      <c r="MH83" s="58"/>
      <c r="MI83" s="58"/>
      <c r="MJ83" s="58"/>
      <c r="MK83" s="58"/>
      <c r="ML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D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  <c r="RV83" s="58"/>
      <c r="RW83" s="58"/>
      <c r="RX83" s="58"/>
      <c r="RY83" s="58"/>
      <c r="RZ83" s="58"/>
      <c r="SA83" s="58"/>
      <c r="SB83" s="58"/>
      <c r="SC83" s="58"/>
      <c r="SD83" s="58"/>
      <c r="SE83" s="58"/>
      <c r="SF83" s="58"/>
      <c r="SG83" s="58"/>
      <c r="SH83" s="58"/>
      <c r="SI83" s="58"/>
      <c r="SJ83" s="58"/>
      <c r="SK83" s="58"/>
      <c r="SL83" s="58"/>
      <c r="SM83" s="58"/>
      <c r="SN83" s="58"/>
      <c r="SO83" s="58"/>
      <c r="SP83" s="58"/>
      <c r="SQ83" s="58"/>
      <c r="SR83" s="58"/>
      <c r="SS83" s="58"/>
      <c r="ST83" s="58"/>
      <c r="SU83" s="58"/>
      <c r="SV83" s="58"/>
      <c r="SW83" s="58"/>
      <c r="SX83" s="58"/>
      <c r="SY83" s="58"/>
      <c r="SZ83" s="58"/>
      <c r="TA83" s="58"/>
      <c r="TB83" s="58"/>
      <c r="TC83" s="58"/>
      <c r="TD83" s="58"/>
      <c r="TE83" s="58"/>
      <c r="TF83" s="58"/>
      <c r="TG83" s="58"/>
      <c r="TH83" s="58"/>
      <c r="TI83" s="58"/>
      <c r="TJ83" s="58"/>
      <c r="TK83" s="58"/>
      <c r="TL83" s="58"/>
      <c r="TM83" s="58"/>
      <c r="TN83" s="58"/>
      <c r="TO83" s="58"/>
      <c r="TP83" s="58"/>
      <c r="TQ83" s="58"/>
      <c r="TR83" s="58"/>
      <c r="TS83" s="58"/>
      <c r="TT83" s="58"/>
      <c r="TU83" s="58"/>
      <c r="TV83" s="58"/>
      <c r="TW83" s="58"/>
      <c r="TX83" s="58"/>
      <c r="TY83" s="58"/>
      <c r="TZ83" s="58"/>
      <c r="UA83" s="58"/>
      <c r="UB83" s="58"/>
      <c r="UC83" s="58"/>
      <c r="UD83" s="58"/>
      <c r="UE83" s="58"/>
      <c r="UF83" s="58"/>
      <c r="UG83" s="58"/>
      <c r="UH83" s="58"/>
      <c r="UI83" s="58"/>
      <c r="UJ83" s="58"/>
      <c r="UK83" s="58"/>
      <c r="UL83" s="58"/>
      <c r="UM83" s="58"/>
      <c r="UN83" s="58"/>
      <c r="UO83" s="58"/>
      <c r="UP83" s="58"/>
      <c r="UQ83" s="58"/>
      <c r="UR83" s="58"/>
      <c r="US83" s="58"/>
      <c r="UT83" s="58"/>
      <c r="UU83" s="58"/>
      <c r="UV83" s="58"/>
      <c r="UW83" s="58"/>
      <c r="UX83" s="58"/>
      <c r="UY83" s="58"/>
      <c r="UZ83" s="58"/>
      <c r="VA83" s="58"/>
      <c r="VB83" s="58"/>
      <c r="VC83" s="58"/>
      <c r="VD83" s="58"/>
      <c r="VE83" s="58"/>
      <c r="VF83" s="58"/>
      <c r="VG83" s="58"/>
      <c r="VH83" s="58"/>
      <c r="VI83" s="58"/>
      <c r="VJ83" s="58"/>
      <c r="VK83" s="58"/>
      <c r="VL83" s="58"/>
      <c r="VM83" s="58"/>
      <c r="VN83" s="58"/>
      <c r="VO83" s="58"/>
      <c r="VP83" s="58"/>
      <c r="VQ83" s="58"/>
      <c r="VR83" s="58"/>
      <c r="VS83" s="58"/>
      <c r="VT83" s="58"/>
      <c r="VU83" s="58"/>
      <c r="VV83" s="58"/>
      <c r="VW83" s="58"/>
      <c r="VX83" s="58"/>
      <c r="VY83" s="58"/>
      <c r="VZ83" s="58"/>
      <c r="WA83" s="58"/>
      <c r="WB83" s="58"/>
      <c r="WC83" s="58"/>
      <c r="WD83" s="58"/>
      <c r="WE83" s="58"/>
      <c r="WF83" s="58"/>
      <c r="WG83" s="58"/>
      <c r="WH83" s="58"/>
      <c r="WI83" s="58"/>
      <c r="WJ83" s="58"/>
      <c r="WK83" s="58"/>
      <c r="WL83" s="58"/>
      <c r="WM83" s="58"/>
      <c r="WN83" s="58"/>
      <c r="WO83" s="58"/>
      <c r="WP83" s="58"/>
      <c r="WQ83" s="58"/>
      <c r="WR83" s="58"/>
      <c r="WS83" s="58"/>
      <c r="WT83" s="58"/>
      <c r="WU83" s="58"/>
      <c r="WV83" s="58"/>
      <c r="WW83" s="58"/>
      <c r="WX83" s="58"/>
      <c r="WY83" s="58"/>
      <c r="WZ83" s="58"/>
      <c r="XA83" s="58"/>
      <c r="XB83" s="58"/>
      <c r="XC83" s="58"/>
      <c r="XD83" s="58"/>
      <c r="XE83" s="58"/>
      <c r="XF83" s="58"/>
      <c r="XG83" s="58"/>
      <c r="XH83" s="58"/>
      <c r="XI83" s="58"/>
      <c r="XJ83" s="58"/>
      <c r="XK83" s="58"/>
      <c r="XL83" s="58"/>
      <c r="XM83" s="58"/>
      <c r="XN83" s="58"/>
      <c r="XO83" s="58"/>
      <c r="XP83" s="58"/>
      <c r="XQ83" s="58"/>
      <c r="XR83" s="58"/>
      <c r="XS83" s="58"/>
      <c r="XT83" s="58"/>
      <c r="XU83" s="58"/>
      <c r="XV83" s="58"/>
      <c r="XW83" s="58"/>
      <c r="XX83" s="58"/>
      <c r="XY83" s="58"/>
      <c r="XZ83" s="58"/>
      <c r="YA83" s="58"/>
      <c r="YB83" s="58"/>
      <c r="YC83" s="58"/>
      <c r="YD83" s="58"/>
      <c r="YE83" s="58"/>
      <c r="YF83" s="58"/>
      <c r="YG83" s="58"/>
      <c r="YH83" s="58"/>
      <c r="YI83" s="58"/>
      <c r="YJ83" s="58"/>
      <c r="YK83" s="58"/>
      <c r="YL83" s="58"/>
      <c r="YM83" s="58"/>
      <c r="YN83" s="58"/>
      <c r="YO83" s="58"/>
      <c r="YP83" s="58"/>
      <c r="YQ83" s="58"/>
      <c r="YR83" s="58"/>
      <c r="YS83" s="58"/>
      <c r="YT83" s="58"/>
      <c r="YU83" s="58"/>
      <c r="YV83" s="58"/>
      <c r="YW83" s="58"/>
      <c r="YX83" s="58"/>
      <c r="YY83" s="58"/>
      <c r="YZ83" s="58"/>
      <c r="ZA83" s="58"/>
      <c r="ZB83" s="58"/>
      <c r="ZC83" s="58"/>
      <c r="ZD83" s="58"/>
      <c r="ZE83" s="58"/>
      <c r="ZF83" s="58"/>
      <c r="ZG83" s="58"/>
      <c r="ZH83" s="58"/>
      <c r="ZI83" s="58"/>
      <c r="ZJ83" s="58"/>
      <c r="ZK83" s="58"/>
      <c r="ZL83" s="58"/>
      <c r="ZM83" s="58"/>
      <c r="ZN83" s="58"/>
      <c r="ZO83" s="58"/>
      <c r="ZP83" s="58"/>
      <c r="ZQ83" s="58"/>
      <c r="ZR83" s="58"/>
      <c r="ZS83" s="58"/>
      <c r="ZT83" s="58"/>
      <c r="ZU83" s="58"/>
      <c r="ZV83" s="58"/>
      <c r="ZW83" s="58"/>
      <c r="ZX83" s="58"/>
      <c r="ZY83" s="58"/>
      <c r="ZZ83" s="58"/>
      <c r="AAA83" s="58"/>
      <c r="AAB83" s="58"/>
      <c r="AAC83" s="58"/>
      <c r="AAD83" s="58"/>
      <c r="AAE83" s="58"/>
      <c r="AAF83" s="58"/>
      <c r="AAG83" s="58"/>
      <c r="AAH83" s="58"/>
      <c r="AAI83" s="58"/>
      <c r="AAJ83" s="58"/>
      <c r="AAK83" s="58"/>
      <c r="AAL83" s="58"/>
      <c r="AAM83" s="58"/>
      <c r="AAN83" s="58"/>
      <c r="AAO83" s="58"/>
      <c r="AAP83" s="58"/>
      <c r="AAQ83" s="58"/>
      <c r="AAR83" s="58"/>
      <c r="AAS83" s="58"/>
      <c r="AAT83" s="58"/>
      <c r="AAU83" s="58"/>
      <c r="AAV83" s="58"/>
      <c r="AAW83" s="58"/>
      <c r="AAX83" s="58"/>
      <c r="AAY83" s="58"/>
      <c r="AAZ83" s="58"/>
      <c r="ABA83" s="58"/>
      <c r="ABB83" s="58"/>
      <c r="ABC83" s="58"/>
      <c r="ABD83" s="58"/>
      <c r="ABE83" s="58"/>
      <c r="ABF83" s="58"/>
      <c r="ABG83" s="58"/>
      <c r="ABH83" s="58"/>
      <c r="ABI83" s="58"/>
      <c r="ABJ83" s="58"/>
      <c r="ABK83" s="58"/>
      <c r="ABL83" s="58"/>
      <c r="ABM83" s="58"/>
      <c r="ABN83" s="58"/>
      <c r="ABO83" s="58"/>
      <c r="ABP83" s="58"/>
      <c r="ABQ83" s="58"/>
      <c r="ABR83" s="58"/>
      <c r="ABS83" s="58"/>
      <c r="ABT83" s="58"/>
      <c r="ABU83" s="58"/>
      <c r="ABV83" s="58"/>
      <c r="ABW83" s="58"/>
      <c r="ABX83" s="58"/>
      <c r="ABY83" s="58"/>
      <c r="ABZ83" s="58"/>
      <c r="ACA83" s="58"/>
      <c r="ACB83" s="58"/>
      <c r="ACC83" s="58"/>
      <c r="ACD83" s="58"/>
      <c r="ACE83" s="58"/>
      <c r="ACF83" s="58"/>
      <c r="ACG83" s="58"/>
      <c r="ACH83" s="58"/>
      <c r="ACI83" s="58"/>
      <c r="ACJ83" s="58"/>
      <c r="ACK83" s="58"/>
      <c r="ACL83" s="58"/>
      <c r="ACM83" s="58"/>
      <c r="ACN83" s="58"/>
      <c r="ACO83" s="58"/>
      <c r="ACP83" s="58"/>
      <c r="ACQ83" s="58"/>
      <c r="ACR83" s="58"/>
      <c r="ACS83" s="58"/>
      <c r="ACT83" s="58"/>
      <c r="ACU83" s="58"/>
      <c r="ACV83" s="58"/>
      <c r="ACW83" s="58"/>
      <c r="ACX83" s="58"/>
      <c r="ACY83" s="58"/>
      <c r="ACZ83" s="58"/>
      <c r="ADA83" s="58"/>
      <c r="ADB83" s="58"/>
      <c r="ADC83" s="58"/>
      <c r="ADD83" s="58"/>
      <c r="ADE83" s="58"/>
      <c r="ADF83" s="58"/>
      <c r="ADG83" s="58"/>
      <c r="ADH83" s="58"/>
      <c r="ADI83" s="58"/>
      <c r="ADJ83" s="58"/>
      <c r="ADK83" s="58"/>
      <c r="ADL83" s="58"/>
      <c r="ADM83" s="58"/>
      <c r="ADN83" s="58"/>
      <c r="ADO83" s="58"/>
      <c r="ADP83" s="58"/>
      <c r="ADQ83" s="58"/>
      <c r="ADR83" s="58"/>
      <c r="ADS83" s="58"/>
      <c r="ADT83" s="58"/>
      <c r="ADU83" s="58"/>
      <c r="ADV83" s="58"/>
      <c r="ADW83" s="58"/>
      <c r="ADX83" s="58"/>
      <c r="ADY83" s="58"/>
      <c r="ADZ83" s="58"/>
      <c r="AEA83" s="58"/>
      <c r="AEB83" s="58"/>
      <c r="AEC83" s="58"/>
      <c r="AED83" s="58"/>
      <c r="AEE83" s="58"/>
      <c r="AEF83" s="58"/>
      <c r="AEG83" s="58"/>
      <c r="AEH83" s="58"/>
      <c r="AEI83" s="58"/>
      <c r="AEJ83" s="58"/>
      <c r="AEK83" s="58"/>
      <c r="AEL83" s="58"/>
      <c r="AEM83" s="58"/>
      <c r="AEN83" s="58"/>
      <c r="AEO83" s="58"/>
      <c r="AEP83" s="58"/>
      <c r="AEQ83" s="58"/>
      <c r="AER83" s="58"/>
      <c r="AES83" s="58"/>
      <c r="AET83" s="58"/>
      <c r="AEU83" s="58"/>
      <c r="AEV83" s="58"/>
      <c r="AEW83" s="58"/>
      <c r="AEX83" s="58"/>
      <c r="AEY83" s="58"/>
      <c r="AEZ83" s="58"/>
      <c r="AFA83" s="58"/>
      <c r="AFB83" s="58"/>
      <c r="AFC83" s="58"/>
      <c r="AFD83" s="58"/>
      <c r="AFE83" s="58"/>
      <c r="AFF83" s="58"/>
      <c r="AFG83" s="58"/>
      <c r="AFH83" s="58"/>
      <c r="AFI83" s="58"/>
      <c r="AFJ83" s="58"/>
      <c r="AFK83" s="58"/>
      <c r="AFL83" s="58"/>
      <c r="AFM83" s="58"/>
      <c r="AFN83" s="58"/>
      <c r="AFO83" s="58"/>
      <c r="AFP83" s="58"/>
      <c r="AFQ83" s="58"/>
      <c r="AFR83" s="58"/>
      <c r="AFS83" s="58"/>
      <c r="AFT83" s="58"/>
      <c r="AFU83" s="58"/>
      <c r="AFV83" s="58"/>
      <c r="AFW83" s="58"/>
      <c r="AFX83" s="58"/>
      <c r="AFY83" s="58"/>
      <c r="AFZ83" s="58"/>
      <c r="AGA83" s="58"/>
      <c r="AGB83" s="58"/>
      <c r="AGC83" s="58"/>
      <c r="AGD83" s="58"/>
      <c r="AGE83" s="58"/>
      <c r="AGF83" s="58"/>
      <c r="AGG83" s="58"/>
      <c r="AGH83" s="58"/>
      <c r="AGI83" s="58"/>
      <c r="AGJ83" s="58"/>
      <c r="AGK83" s="58"/>
      <c r="AGL83" s="58"/>
      <c r="AGM83" s="58"/>
      <c r="AGN83" s="58"/>
      <c r="AGO83" s="58"/>
      <c r="AGP83" s="58"/>
      <c r="AGQ83" s="58"/>
      <c r="AGR83" s="58"/>
      <c r="AGS83" s="58"/>
      <c r="AGT83" s="58"/>
      <c r="AGU83" s="58"/>
      <c r="AGV83" s="58"/>
      <c r="AGW83" s="58"/>
      <c r="AGX83" s="58"/>
      <c r="AGY83" s="58"/>
      <c r="AGZ83" s="58"/>
      <c r="AHA83" s="58"/>
      <c r="AHB83" s="58"/>
      <c r="AHC83" s="58"/>
      <c r="AHD83" s="58"/>
      <c r="AHE83" s="58"/>
      <c r="AHF83" s="58"/>
      <c r="AHG83" s="58"/>
      <c r="AHH83" s="58"/>
      <c r="AHI83" s="58"/>
      <c r="AHJ83" s="58"/>
      <c r="AHK83" s="58"/>
      <c r="AHL83" s="58"/>
      <c r="AHM83" s="58"/>
      <c r="AHN83" s="58"/>
      <c r="AHO83" s="58"/>
      <c r="AHP83" s="58"/>
      <c r="AHQ83" s="58"/>
      <c r="AHR83" s="58"/>
      <c r="AHS83" s="58"/>
      <c r="AHT83" s="58"/>
      <c r="AHU83" s="58"/>
      <c r="AHV83" s="58"/>
      <c r="AHW83" s="58"/>
      <c r="AHX83" s="58"/>
      <c r="AHY83" s="58"/>
      <c r="AHZ83" s="58"/>
      <c r="AIA83" s="58"/>
      <c r="AIB83" s="58"/>
      <c r="AIC83" s="58"/>
      <c r="AID83" s="58"/>
      <c r="AIE83" s="58"/>
      <c r="AIF83" s="58"/>
      <c r="AIG83" s="58"/>
      <c r="AIH83" s="58"/>
      <c r="AII83" s="58"/>
      <c r="AIJ83" s="58"/>
      <c r="AIK83" s="58"/>
      <c r="AIL83" s="58"/>
      <c r="AIM83" s="58"/>
      <c r="AIN83" s="58"/>
      <c r="AIO83" s="58"/>
      <c r="AIP83" s="58"/>
      <c r="AIQ83" s="58"/>
      <c r="AIR83" s="58"/>
      <c r="AIS83" s="58"/>
      <c r="AIT83" s="58"/>
      <c r="AIU83" s="58"/>
      <c r="AIV83" s="58"/>
      <c r="AIW83" s="58"/>
      <c r="AIX83" s="58"/>
      <c r="AIY83" s="58"/>
      <c r="AIZ83" s="58"/>
      <c r="AJA83" s="58"/>
      <c r="AJB83" s="58"/>
      <c r="AJC83" s="58"/>
      <c r="AJD83" s="58"/>
      <c r="AJE83" s="58"/>
      <c r="AJF83" s="58"/>
      <c r="AJG83" s="58"/>
      <c r="AJH83" s="58"/>
      <c r="AJI83" s="58"/>
      <c r="AJJ83" s="58"/>
      <c r="AJK83" s="58"/>
      <c r="AJL83" s="58"/>
      <c r="AJM83" s="58"/>
      <c r="AJN83" s="58"/>
      <c r="AJO83" s="58"/>
      <c r="AJP83" s="58"/>
      <c r="AJQ83" s="58"/>
      <c r="AJR83" s="58"/>
      <c r="AJS83" s="58"/>
      <c r="AJT83" s="58"/>
      <c r="AJU83" s="58"/>
      <c r="AJV83" s="58"/>
      <c r="AJW83" s="58"/>
    </row>
    <row r="84" spans="1:959" ht="13" customHeight="1" x14ac:dyDescent="0.3">
      <c r="A84" s="48">
        <v>4501</v>
      </c>
      <c r="B84" s="19" t="s">
        <v>83</v>
      </c>
      <c r="C84" s="42">
        <v>160148.65</v>
      </c>
      <c r="D84" s="42">
        <v>163544.85</v>
      </c>
      <c r="E84" s="32">
        <v>2.1206547791692398</v>
      </c>
      <c r="F84" s="33">
        <v>76770</v>
      </c>
      <c r="G84" s="33">
        <v>73216.850000000006</v>
      </c>
      <c r="H84" s="35">
        <v>-4.6283053276019199</v>
      </c>
      <c r="I84" s="31" t="s">
        <v>213</v>
      </c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  <c r="AJV84" s="58"/>
      <c r="AJW84" s="58"/>
    </row>
    <row r="85" spans="1:959" ht="13" customHeight="1" x14ac:dyDescent="0.3">
      <c r="A85" s="48">
        <v>4941</v>
      </c>
      <c r="B85" s="19" t="s">
        <v>84</v>
      </c>
      <c r="C85" s="42">
        <v>23648.6</v>
      </c>
      <c r="D85" s="42">
        <v>3300</v>
      </c>
      <c r="E85" s="30">
        <v>-86.045685579696098</v>
      </c>
      <c r="F85" s="33">
        <v>-4409</v>
      </c>
      <c r="G85" s="33">
        <v>2950</v>
      </c>
      <c r="H85" s="32" t="s">
        <v>217</v>
      </c>
      <c r="I85" s="31" t="s">
        <v>214</v>
      </c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  <c r="AJV85" s="58"/>
      <c r="AJW85" s="58"/>
    </row>
    <row r="86" spans="1:959" ht="13" customHeight="1" x14ac:dyDescent="0.3">
      <c r="A86" s="48">
        <v>4756</v>
      </c>
      <c r="B86" s="19" t="s">
        <v>85</v>
      </c>
      <c r="C86" s="42">
        <v>5400</v>
      </c>
      <c r="D86" s="42">
        <v>5400</v>
      </c>
      <c r="E86" s="32">
        <v>0</v>
      </c>
      <c r="F86" s="33">
        <v>125.63</v>
      </c>
      <c r="G86" s="33">
        <v>1350</v>
      </c>
      <c r="H86" s="32" t="s">
        <v>216</v>
      </c>
      <c r="I86" s="31" t="s">
        <v>214</v>
      </c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  <c r="AJV86" s="58"/>
      <c r="AJW86" s="58"/>
    </row>
    <row r="87" spans="1:959" ht="13" customHeight="1" x14ac:dyDescent="0.3">
      <c r="A87" s="48">
        <v>4506</v>
      </c>
      <c r="B87" s="19" t="s">
        <v>86</v>
      </c>
      <c r="C87" s="42">
        <v>4024.15</v>
      </c>
      <c r="D87" s="42">
        <v>7792.45</v>
      </c>
      <c r="E87" s="32">
        <v>93.642135606277094</v>
      </c>
      <c r="F87" s="33">
        <v>-4918</v>
      </c>
      <c r="G87" s="33">
        <v>1975</v>
      </c>
      <c r="H87" s="32" t="s">
        <v>217</v>
      </c>
      <c r="I87" s="31" t="s">
        <v>214</v>
      </c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  <c r="IQ87" s="58"/>
      <c r="IR87" s="58"/>
      <c r="IS87" s="58"/>
      <c r="IT87" s="58"/>
      <c r="IU87" s="58"/>
      <c r="IV87" s="58"/>
      <c r="IW87" s="58"/>
      <c r="IX87" s="58"/>
      <c r="IY87" s="58"/>
      <c r="IZ87" s="58"/>
      <c r="JA87" s="58"/>
      <c r="JB87" s="58"/>
      <c r="JC87" s="58"/>
      <c r="JD87" s="58"/>
      <c r="JE87" s="58"/>
      <c r="JF87" s="58"/>
      <c r="JG87" s="58"/>
      <c r="JH87" s="58"/>
      <c r="JI87" s="58"/>
      <c r="JJ87" s="58"/>
      <c r="JK87" s="58"/>
      <c r="JL87" s="58"/>
      <c r="JM87" s="58"/>
      <c r="JN87" s="58"/>
      <c r="JO87" s="58"/>
      <c r="JP87" s="58"/>
      <c r="JQ87" s="58"/>
      <c r="JR87" s="58"/>
      <c r="JS87" s="58"/>
      <c r="JT87" s="58"/>
      <c r="JU87" s="58"/>
      <c r="JV87" s="58"/>
      <c r="JW87" s="58"/>
      <c r="JX87" s="58"/>
      <c r="JY87" s="58"/>
      <c r="JZ87" s="58"/>
      <c r="KA87" s="58"/>
      <c r="KB87" s="58"/>
      <c r="KC87" s="58"/>
      <c r="KD87" s="58"/>
      <c r="KE87" s="58"/>
      <c r="KF87" s="58"/>
      <c r="KG87" s="58"/>
      <c r="KH87" s="58"/>
      <c r="KI87" s="58"/>
      <c r="KJ87" s="58"/>
      <c r="KK87" s="58"/>
      <c r="KL87" s="58"/>
      <c r="KM87" s="58"/>
      <c r="KN87" s="58"/>
      <c r="KO87" s="58"/>
      <c r="KP87" s="58"/>
      <c r="KQ87" s="58"/>
      <c r="KR87" s="58"/>
      <c r="KS87" s="58"/>
      <c r="KT87" s="58"/>
      <c r="KU87" s="58"/>
      <c r="KV87" s="58"/>
      <c r="KW87" s="58"/>
      <c r="KX87" s="58"/>
      <c r="KY87" s="58"/>
      <c r="KZ87" s="58"/>
      <c r="LA87" s="58"/>
      <c r="LB87" s="58"/>
      <c r="LC87" s="58"/>
      <c r="LD87" s="58"/>
      <c r="LE87" s="58"/>
      <c r="LF87" s="58"/>
      <c r="LG87" s="58"/>
      <c r="LH87" s="58"/>
      <c r="LI87" s="58"/>
      <c r="LJ87" s="58"/>
      <c r="LK87" s="58"/>
      <c r="LL87" s="58"/>
      <c r="LM87" s="58"/>
      <c r="LN87" s="58"/>
      <c r="LO87" s="58"/>
      <c r="LP87" s="58"/>
      <c r="LQ87" s="58"/>
      <c r="LR87" s="58"/>
      <c r="LS87" s="58"/>
      <c r="LT87" s="58"/>
      <c r="LU87" s="58"/>
      <c r="LV87" s="58"/>
      <c r="LW87" s="58"/>
      <c r="LX87" s="58"/>
      <c r="LY87" s="58"/>
      <c r="LZ87" s="58"/>
      <c r="MA87" s="58"/>
      <c r="MB87" s="58"/>
      <c r="MC87" s="58"/>
      <c r="MD87" s="58"/>
      <c r="ME87" s="58"/>
      <c r="MF87" s="58"/>
      <c r="MG87" s="58"/>
      <c r="MH87" s="58"/>
      <c r="MI87" s="58"/>
      <c r="MJ87" s="58"/>
      <c r="MK87" s="58"/>
      <c r="ML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D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  <c r="RV87" s="58"/>
      <c r="RW87" s="58"/>
      <c r="RX87" s="58"/>
      <c r="RY87" s="58"/>
      <c r="RZ87" s="58"/>
      <c r="SA87" s="58"/>
      <c r="SB87" s="58"/>
      <c r="SC87" s="58"/>
      <c r="SD87" s="58"/>
      <c r="SE87" s="58"/>
      <c r="SF87" s="58"/>
      <c r="SG87" s="58"/>
      <c r="SH87" s="58"/>
      <c r="SI87" s="58"/>
      <c r="SJ87" s="58"/>
      <c r="SK87" s="58"/>
      <c r="SL87" s="58"/>
      <c r="SM87" s="58"/>
      <c r="SN87" s="58"/>
      <c r="SO87" s="58"/>
      <c r="SP87" s="58"/>
      <c r="SQ87" s="58"/>
      <c r="SR87" s="58"/>
      <c r="SS87" s="58"/>
      <c r="ST87" s="58"/>
      <c r="SU87" s="58"/>
      <c r="SV87" s="58"/>
      <c r="SW87" s="58"/>
      <c r="SX87" s="58"/>
      <c r="SY87" s="58"/>
      <c r="SZ87" s="58"/>
      <c r="TA87" s="58"/>
      <c r="TB87" s="58"/>
      <c r="TC87" s="58"/>
      <c r="TD87" s="58"/>
      <c r="TE87" s="58"/>
      <c r="TF87" s="58"/>
      <c r="TG87" s="58"/>
      <c r="TH87" s="58"/>
      <c r="TI87" s="58"/>
      <c r="TJ87" s="58"/>
      <c r="TK87" s="58"/>
      <c r="TL87" s="58"/>
      <c r="TM87" s="58"/>
      <c r="TN87" s="58"/>
      <c r="TO87" s="58"/>
      <c r="TP87" s="58"/>
      <c r="TQ87" s="58"/>
      <c r="TR87" s="58"/>
      <c r="TS87" s="58"/>
      <c r="TT87" s="58"/>
      <c r="TU87" s="58"/>
      <c r="TV87" s="58"/>
      <c r="TW87" s="58"/>
      <c r="TX87" s="58"/>
      <c r="TY87" s="58"/>
      <c r="TZ87" s="58"/>
      <c r="UA87" s="58"/>
      <c r="UB87" s="58"/>
      <c r="UC87" s="58"/>
      <c r="UD87" s="58"/>
      <c r="UE87" s="58"/>
      <c r="UF87" s="58"/>
      <c r="UG87" s="58"/>
      <c r="UH87" s="58"/>
      <c r="UI87" s="58"/>
      <c r="UJ87" s="58"/>
      <c r="UK87" s="58"/>
      <c r="UL87" s="58"/>
      <c r="UM87" s="58"/>
      <c r="UN87" s="58"/>
      <c r="UO87" s="58"/>
      <c r="UP87" s="58"/>
      <c r="UQ87" s="58"/>
      <c r="UR87" s="58"/>
      <c r="US87" s="58"/>
      <c r="UT87" s="58"/>
      <c r="UU87" s="58"/>
      <c r="UV87" s="58"/>
      <c r="UW87" s="58"/>
      <c r="UX87" s="58"/>
      <c r="UY87" s="58"/>
      <c r="UZ87" s="58"/>
      <c r="VA87" s="58"/>
      <c r="VB87" s="58"/>
      <c r="VC87" s="58"/>
      <c r="VD87" s="58"/>
      <c r="VE87" s="58"/>
      <c r="VF87" s="58"/>
      <c r="VG87" s="58"/>
      <c r="VH87" s="58"/>
      <c r="VI87" s="58"/>
      <c r="VJ87" s="58"/>
      <c r="VK87" s="58"/>
      <c r="VL87" s="58"/>
      <c r="VM87" s="58"/>
      <c r="VN87" s="58"/>
      <c r="VO87" s="58"/>
      <c r="VP87" s="58"/>
      <c r="VQ87" s="58"/>
      <c r="VR87" s="58"/>
      <c r="VS87" s="58"/>
      <c r="VT87" s="58"/>
      <c r="VU87" s="58"/>
      <c r="VV87" s="58"/>
      <c r="VW87" s="58"/>
      <c r="VX87" s="58"/>
      <c r="VY87" s="58"/>
      <c r="VZ87" s="58"/>
      <c r="WA87" s="58"/>
      <c r="WB87" s="58"/>
      <c r="WC87" s="58"/>
      <c r="WD87" s="58"/>
      <c r="WE87" s="58"/>
      <c r="WF87" s="58"/>
      <c r="WG87" s="58"/>
      <c r="WH87" s="58"/>
      <c r="WI87" s="58"/>
      <c r="WJ87" s="58"/>
      <c r="WK87" s="58"/>
      <c r="WL87" s="58"/>
      <c r="WM87" s="58"/>
      <c r="WN87" s="58"/>
      <c r="WO87" s="58"/>
      <c r="WP87" s="58"/>
      <c r="WQ87" s="58"/>
      <c r="WR87" s="58"/>
      <c r="WS87" s="58"/>
      <c r="WT87" s="58"/>
      <c r="WU87" s="58"/>
      <c r="WV87" s="58"/>
      <c r="WW87" s="58"/>
      <c r="WX87" s="58"/>
      <c r="WY87" s="58"/>
      <c r="WZ87" s="58"/>
      <c r="XA87" s="58"/>
      <c r="XB87" s="58"/>
      <c r="XC87" s="58"/>
      <c r="XD87" s="58"/>
      <c r="XE87" s="58"/>
      <c r="XF87" s="58"/>
      <c r="XG87" s="58"/>
      <c r="XH87" s="58"/>
      <c r="XI87" s="58"/>
      <c r="XJ87" s="58"/>
      <c r="XK87" s="58"/>
      <c r="XL87" s="58"/>
      <c r="XM87" s="58"/>
      <c r="XN87" s="58"/>
      <c r="XO87" s="58"/>
      <c r="XP87" s="58"/>
      <c r="XQ87" s="58"/>
      <c r="XR87" s="58"/>
      <c r="XS87" s="58"/>
      <c r="XT87" s="58"/>
      <c r="XU87" s="58"/>
      <c r="XV87" s="58"/>
      <c r="XW87" s="58"/>
      <c r="XX87" s="58"/>
      <c r="XY87" s="58"/>
      <c r="XZ87" s="58"/>
      <c r="YA87" s="58"/>
      <c r="YB87" s="58"/>
      <c r="YC87" s="58"/>
      <c r="YD87" s="58"/>
      <c r="YE87" s="58"/>
      <c r="YF87" s="58"/>
      <c r="YG87" s="58"/>
      <c r="YH87" s="58"/>
      <c r="YI87" s="58"/>
      <c r="YJ87" s="58"/>
      <c r="YK87" s="58"/>
      <c r="YL87" s="58"/>
      <c r="YM87" s="58"/>
      <c r="YN87" s="58"/>
      <c r="YO87" s="58"/>
      <c r="YP87" s="58"/>
      <c r="YQ87" s="58"/>
      <c r="YR87" s="58"/>
      <c r="YS87" s="58"/>
      <c r="YT87" s="58"/>
      <c r="YU87" s="58"/>
      <c r="YV87" s="58"/>
      <c r="YW87" s="58"/>
      <c r="YX87" s="58"/>
      <c r="YY87" s="58"/>
      <c r="YZ87" s="58"/>
      <c r="ZA87" s="58"/>
      <c r="ZB87" s="58"/>
      <c r="ZC87" s="58"/>
      <c r="ZD87" s="58"/>
      <c r="ZE87" s="58"/>
      <c r="ZF87" s="58"/>
      <c r="ZG87" s="58"/>
      <c r="ZH87" s="58"/>
      <c r="ZI87" s="58"/>
      <c r="ZJ87" s="58"/>
      <c r="ZK87" s="58"/>
      <c r="ZL87" s="58"/>
      <c r="ZM87" s="58"/>
      <c r="ZN87" s="58"/>
      <c r="ZO87" s="58"/>
      <c r="ZP87" s="58"/>
      <c r="ZQ87" s="58"/>
      <c r="ZR87" s="58"/>
      <c r="ZS87" s="58"/>
      <c r="ZT87" s="58"/>
      <c r="ZU87" s="58"/>
      <c r="ZV87" s="58"/>
      <c r="ZW87" s="58"/>
      <c r="ZX87" s="58"/>
      <c r="ZY87" s="58"/>
      <c r="ZZ87" s="58"/>
      <c r="AAA87" s="58"/>
      <c r="AAB87" s="58"/>
      <c r="AAC87" s="58"/>
      <c r="AAD87" s="58"/>
      <c r="AAE87" s="58"/>
      <c r="AAF87" s="58"/>
      <c r="AAG87" s="58"/>
      <c r="AAH87" s="58"/>
      <c r="AAI87" s="58"/>
      <c r="AAJ87" s="58"/>
      <c r="AAK87" s="58"/>
      <c r="AAL87" s="58"/>
      <c r="AAM87" s="58"/>
      <c r="AAN87" s="58"/>
      <c r="AAO87" s="58"/>
      <c r="AAP87" s="58"/>
      <c r="AAQ87" s="58"/>
      <c r="AAR87" s="58"/>
      <c r="AAS87" s="58"/>
      <c r="AAT87" s="58"/>
      <c r="AAU87" s="58"/>
      <c r="AAV87" s="58"/>
      <c r="AAW87" s="58"/>
      <c r="AAX87" s="58"/>
      <c r="AAY87" s="58"/>
      <c r="AAZ87" s="58"/>
      <c r="ABA87" s="58"/>
      <c r="ABB87" s="58"/>
      <c r="ABC87" s="58"/>
      <c r="ABD87" s="58"/>
      <c r="ABE87" s="58"/>
      <c r="ABF87" s="58"/>
      <c r="ABG87" s="58"/>
      <c r="ABH87" s="58"/>
      <c r="ABI87" s="58"/>
      <c r="ABJ87" s="58"/>
      <c r="ABK87" s="58"/>
      <c r="ABL87" s="58"/>
      <c r="ABM87" s="58"/>
      <c r="ABN87" s="58"/>
      <c r="ABO87" s="58"/>
      <c r="ABP87" s="58"/>
      <c r="ABQ87" s="58"/>
      <c r="ABR87" s="58"/>
      <c r="ABS87" s="58"/>
      <c r="ABT87" s="58"/>
      <c r="ABU87" s="58"/>
      <c r="ABV87" s="58"/>
      <c r="ABW87" s="58"/>
      <c r="ABX87" s="58"/>
      <c r="ABY87" s="58"/>
      <c r="ABZ87" s="58"/>
      <c r="ACA87" s="58"/>
      <c r="ACB87" s="58"/>
      <c r="ACC87" s="58"/>
      <c r="ACD87" s="58"/>
      <c r="ACE87" s="58"/>
      <c r="ACF87" s="58"/>
      <c r="ACG87" s="58"/>
      <c r="ACH87" s="58"/>
      <c r="ACI87" s="58"/>
      <c r="ACJ87" s="58"/>
      <c r="ACK87" s="58"/>
      <c r="ACL87" s="58"/>
      <c r="ACM87" s="58"/>
      <c r="ACN87" s="58"/>
      <c r="ACO87" s="58"/>
      <c r="ACP87" s="58"/>
      <c r="ACQ87" s="58"/>
      <c r="ACR87" s="58"/>
      <c r="ACS87" s="58"/>
      <c r="ACT87" s="58"/>
      <c r="ACU87" s="58"/>
      <c r="ACV87" s="58"/>
      <c r="ACW87" s="58"/>
      <c r="ACX87" s="58"/>
      <c r="ACY87" s="58"/>
      <c r="ACZ87" s="58"/>
      <c r="ADA87" s="58"/>
      <c r="ADB87" s="58"/>
      <c r="ADC87" s="58"/>
      <c r="ADD87" s="58"/>
      <c r="ADE87" s="58"/>
      <c r="ADF87" s="58"/>
      <c r="ADG87" s="58"/>
      <c r="ADH87" s="58"/>
      <c r="ADI87" s="58"/>
      <c r="ADJ87" s="58"/>
      <c r="ADK87" s="58"/>
      <c r="ADL87" s="58"/>
      <c r="ADM87" s="58"/>
      <c r="ADN87" s="58"/>
      <c r="ADO87" s="58"/>
      <c r="ADP87" s="58"/>
      <c r="ADQ87" s="58"/>
      <c r="ADR87" s="58"/>
      <c r="ADS87" s="58"/>
      <c r="ADT87" s="58"/>
      <c r="ADU87" s="58"/>
      <c r="ADV87" s="58"/>
      <c r="ADW87" s="58"/>
      <c r="ADX87" s="58"/>
      <c r="ADY87" s="58"/>
      <c r="ADZ87" s="58"/>
      <c r="AEA87" s="58"/>
      <c r="AEB87" s="58"/>
      <c r="AEC87" s="58"/>
      <c r="AED87" s="58"/>
      <c r="AEE87" s="58"/>
      <c r="AEF87" s="58"/>
      <c r="AEG87" s="58"/>
      <c r="AEH87" s="58"/>
      <c r="AEI87" s="58"/>
      <c r="AEJ87" s="58"/>
      <c r="AEK87" s="58"/>
      <c r="AEL87" s="58"/>
      <c r="AEM87" s="58"/>
      <c r="AEN87" s="58"/>
      <c r="AEO87" s="58"/>
      <c r="AEP87" s="58"/>
      <c r="AEQ87" s="58"/>
      <c r="AER87" s="58"/>
      <c r="AES87" s="58"/>
      <c r="AET87" s="58"/>
      <c r="AEU87" s="58"/>
      <c r="AEV87" s="58"/>
      <c r="AEW87" s="58"/>
      <c r="AEX87" s="58"/>
      <c r="AEY87" s="58"/>
      <c r="AEZ87" s="58"/>
      <c r="AFA87" s="58"/>
      <c r="AFB87" s="58"/>
      <c r="AFC87" s="58"/>
      <c r="AFD87" s="58"/>
      <c r="AFE87" s="58"/>
      <c r="AFF87" s="58"/>
      <c r="AFG87" s="58"/>
      <c r="AFH87" s="58"/>
      <c r="AFI87" s="58"/>
      <c r="AFJ87" s="58"/>
      <c r="AFK87" s="58"/>
      <c r="AFL87" s="58"/>
      <c r="AFM87" s="58"/>
      <c r="AFN87" s="58"/>
      <c r="AFO87" s="58"/>
      <c r="AFP87" s="58"/>
      <c r="AFQ87" s="58"/>
      <c r="AFR87" s="58"/>
      <c r="AFS87" s="58"/>
      <c r="AFT87" s="58"/>
      <c r="AFU87" s="58"/>
      <c r="AFV87" s="58"/>
      <c r="AFW87" s="58"/>
      <c r="AFX87" s="58"/>
      <c r="AFY87" s="58"/>
      <c r="AFZ87" s="58"/>
      <c r="AGA87" s="58"/>
      <c r="AGB87" s="58"/>
      <c r="AGC87" s="58"/>
      <c r="AGD87" s="58"/>
      <c r="AGE87" s="58"/>
      <c r="AGF87" s="58"/>
      <c r="AGG87" s="58"/>
      <c r="AGH87" s="58"/>
      <c r="AGI87" s="58"/>
      <c r="AGJ87" s="58"/>
      <c r="AGK87" s="58"/>
      <c r="AGL87" s="58"/>
      <c r="AGM87" s="58"/>
      <c r="AGN87" s="58"/>
      <c r="AGO87" s="58"/>
      <c r="AGP87" s="58"/>
      <c r="AGQ87" s="58"/>
      <c r="AGR87" s="58"/>
      <c r="AGS87" s="58"/>
      <c r="AGT87" s="58"/>
      <c r="AGU87" s="58"/>
      <c r="AGV87" s="58"/>
      <c r="AGW87" s="58"/>
      <c r="AGX87" s="58"/>
      <c r="AGY87" s="58"/>
      <c r="AGZ87" s="58"/>
      <c r="AHA87" s="58"/>
      <c r="AHB87" s="58"/>
      <c r="AHC87" s="58"/>
      <c r="AHD87" s="58"/>
      <c r="AHE87" s="58"/>
      <c r="AHF87" s="58"/>
      <c r="AHG87" s="58"/>
      <c r="AHH87" s="58"/>
      <c r="AHI87" s="58"/>
      <c r="AHJ87" s="58"/>
      <c r="AHK87" s="58"/>
      <c r="AHL87" s="58"/>
      <c r="AHM87" s="58"/>
      <c r="AHN87" s="58"/>
      <c r="AHO87" s="58"/>
      <c r="AHP87" s="58"/>
      <c r="AHQ87" s="58"/>
      <c r="AHR87" s="58"/>
      <c r="AHS87" s="58"/>
      <c r="AHT87" s="58"/>
      <c r="AHU87" s="58"/>
      <c r="AHV87" s="58"/>
      <c r="AHW87" s="58"/>
      <c r="AHX87" s="58"/>
      <c r="AHY87" s="58"/>
      <c r="AHZ87" s="58"/>
      <c r="AIA87" s="58"/>
      <c r="AIB87" s="58"/>
      <c r="AIC87" s="58"/>
      <c r="AID87" s="58"/>
      <c r="AIE87" s="58"/>
      <c r="AIF87" s="58"/>
      <c r="AIG87" s="58"/>
      <c r="AIH87" s="58"/>
      <c r="AII87" s="58"/>
      <c r="AIJ87" s="58"/>
      <c r="AIK87" s="58"/>
      <c r="AIL87" s="58"/>
      <c r="AIM87" s="58"/>
      <c r="AIN87" s="58"/>
      <c r="AIO87" s="58"/>
      <c r="AIP87" s="58"/>
      <c r="AIQ87" s="58"/>
      <c r="AIR87" s="58"/>
      <c r="AIS87" s="58"/>
      <c r="AIT87" s="58"/>
      <c r="AIU87" s="58"/>
      <c r="AIV87" s="58"/>
      <c r="AIW87" s="58"/>
      <c r="AIX87" s="58"/>
      <c r="AIY87" s="58"/>
      <c r="AIZ87" s="58"/>
      <c r="AJA87" s="58"/>
      <c r="AJB87" s="58"/>
      <c r="AJC87" s="58"/>
      <c r="AJD87" s="58"/>
      <c r="AJE87" s="58"/>
      <c r="AJF87" s="58"/>
      <c r="AJG87" s="58"/>
      <c r="AJH87" s="58"/>
      <c r="AJI87" s="58"/>
      <c r="AJJ87" s="58"/>
      <c r="AJK87" s="58"/>
      <c r="AJL87" s="58"/>
      <c r="AJM87" s="58"/>
      <c r="AJN87" s="58"/>
      <c r="AJO87" s="58"/>
      <c r="AJP87" s="58"/>
      <c r="AJQ87" s="58"/>
      <c r="AJR87" s="58"/>
      <c r="AJS87" s="58"/>
      <c r="AJT87" s="58"/>
      <c r="AJU87" s="58"/>
      <c r="AJV87" s="58"/>
      <c r="AJW87" s="58"/>
    </row>
    <row r="88" spans="1:959" ht="13" customHeight="1" x14ac:dyDescent="0.3">
      <c r="A88" s="48">
        <v>4946</v>
      </c>
      <c r="B88" s="19" t="s">
        <v>87</v>
      </c>
      <c r="C88" s="42">
        <v>387421.09</v>
      </c>
      <c r="D88" s="42">
        <v>307782.17</v>
      </c>
      <c r="E88" s="30">
        <v>-20.5561653858338</v>
      </c>
      <c r="F88" s="33">
        <v>32809.97</v>
      </c>
      <c r="G88" s="33">
        <v>43592.72</v>
      </c>
      <c r="H88" s="35">
        <v>32.864248275752601</v>
      </c>
      <c r="I88" s="31" t="s">
        <v>214</v>
      </c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  <c r="IW88" s="58"/>
      <c r="IX88" s="58"/>
      <c r="IY88" s="58"/>
      <c r="IZ88" s="58"/>
      <c r="JA88" s="58"/>
      <c r="JB88" s="58"/>
      <c r="JC88" s="58"/>
      <c r="JD88" s="58"/>
      <c r="JE88" s="58"/>
      <c r="JF88" s="58"/>
      <c r="JG88" s="58"/>
      <c r="JH88" s="58"/>
      <c r="JI88" s="58"/>
      <c r="JJ88" s="58"/>
      <c r="JK88" s="58"/>
      <c r="JL88" s="58"/>
      <c r="JM88" s="58"/>
      <c r="JN88" s="58"/>
      <c r="JO88" s="58"/>
      <c r="JP88" s="58"/>
      <c r="JQ88" s="58"/>
      <c r="JR88" s="58"/>
      <c r="JS88" s="58"/>
      <c r="JT88" s="58"/>
      <c r="JU88" s="58"/>
      <c r="JV88" s="58"/>
      <c r="JW88" s="58"/>
      <c r="JX88" s="58"/>
      <c r="JY88" s="58"/>
      <c r="JZ88" s="58"/>
      <c r="KA88" s="58"/>
      <c r="KB88" s="58"/>
      <c r="KC88" s="58"/>
      <c r="KD88" s="58"/>
      <c r="KE88" s="58"/>
      <c r="KF88" s="58"/>
      <c r="KG88" s="58"/>
      <c r="KH88" s="58"/>
      <c r="KI88" s="58"/>
      <c r="KJ88" s="58"/>
      <c r="KK88" s="58"/>
      <c r="KL88" s="58"/>
      <c r="KM88" s="58"/>
      <c r="KN88" s="58"/>
      <c r="KO88" s="58"/>
      <c r="KP88" s="58"/>
      <c r="KQ88" s="58"/>
      <c r="KR88" s="58"/>
      <c r="KS88" s="58"/>
      <c r="KT88" s="58"/>
      <c r="KU88" s="58"/>
      <c r="KV88" s="58"/>
      <c r="KW88" s="58"/>
      <c r="KX88" s="58"/>
      <c r="KY88" s="58"/>
      <c r="KZ88" s="58"/>
      <c r="LA88" s="58"/>
      <c r="LB88" s="58"/>
      <c r="LC88" s="58"/>
      <c r="LD88" s="58"/>
      <c r="LE88" s="58"/>
      <c r="LF88" s="58"/>
      <c r="LG88" s="58"/>
      <c r="LH88" s="58"/>
      <c r="LI88" s="58"/>
      <c r="LJ88" s="58"/>
      <c r="LK88" s="58"/>
      <c r="LL88" s="58"/>
      <c r="LM88" s="58"/>
      <c r="LN88" s="58"/>
      <c r="LO88" s="58"/>
      <c r="LP88" s="58"/>
      <c r="LQ88" s="58"/>
      <c r="LR88" s="58"/>
      <c r="LS88" s="58"/>
      <c r="LT88" s="58"/>
      <c r="LU88" s="58"/>
      <c r="LV88" s="58"/>
      <c r="LW88" s="58"/>
      <c r="LX88" s="58"/>
      <c r="LY88" s="58"/>
      <c r="LZ88" s="58"/>
      <c r="MA88" s="58"/>
      <c r="MB88" s="58"/>
      <c r="MC88" s="58"/>
      <c r="MD88" s="58"/>
      <c r="ME88" s="58"/>
      <c r="MF88" s="58"/>
      <c r="MG88" s="58"/>
      <c r="MH88" s="58"/>
      <c r="MI88" s="58"/>
      <c r="MJ88" s="58"/>
      <c r="MK88" s="58"/>
      <c r="ML88" s="58"/>
      <c r="MM88" s="58"/>
      <c r="MN88" s="58"/>
      <c r="MO88" s="58"/>
      <c r="MP88" s="58"/>
      <c r="MQ88" s="58"/>
      <c r="MR88" s="58"/>
      <c r="MS88" s="58"/>
      <c r="MT88" s="58"/>
      <c r="MU88" s="58"/>
      <c r="MV88" s="58"/>
      <c r="MW88" s="58"/>
      <c r="MX88" s="58"/>
      <c r="MY88" s="58"/>
      <c r="MZ88" s="58"/>
      <c r="NA88" s="58"/>
      <c r="NB88" s="58"/>
      <c r="NC88" s="58"/>
      <c r="ND88" s="58"/>
      <c r="NE88" s="58"/>
      <c r="NF88" s="58"/>
      <c r="NG88" s="58"/>
      <c r="NH88" s="58"/>
      <c r="NI88" s="58"/>
      <c r="NJ88" s="58"/>
      <c r="NK88" s="58"/>
      <c r="NL88" s="58"/>
      <c r="NM88" s="58"/>
      <c r="NN88" s="58"/>
      <c r="NO88" s="58"/>
      <c r="NP88" s="58"/>
      <c r="NQ88" s="58"/>
      <c r="NR88" s="58"/>
      <c r="NS88" s="58"/>
      <c r="NT88" s="58"/>
      <c r="NU88" s="58"/>
      <c r="NV88" s="58"/>
      <c r="NW88" s="58"/>
      <c r="NX88" s="58"/>
      <c r="NY88" s="58"/>
      <c r="NZ88" s="58"/>
      <c r="OA88" s="58"/>
      <c r="OB88" s="58"/>
      <c r="OC88" s="58"/>
      <c r="OD88" s="58"/>
      <c r="OE88" s="58"/>
      <c r="OF88" s="58"/>
      <c r="OG88" s="58"/>
      <c r="OH88" s="58"/>
      <c r="OI88" s="58"/>
      <c r="OJ88" s="58"/>
      <c r="OK88" s="58"/>
      <c r="OL88" s="58"/>
      <c r="OM88" s="58"/>
      <c r="ON88" s="58"/>
      <c r="OO88" s="58"/>
      <c r="OP88" s="58"/>
      <c r="OQ88" s="58"/>
      <c r="OR88" s="58"/>
      <c r="OS88" s="58"/>
      <c r="OT88" s="58"/>
      <c r="OU88" s="58"/>
      <c r="OV88" s="58"/>
      <c r="OW88" s="58"/>
      <c r="OX88" s="58"/>
      <c r="OY88" s="58"/>
      <c r="OZ88" s="58"/>
      <c r="PA88" s="58"/>
      <c r="PB88" s="58"/>
      <c r="PC88" s="58"/>
      <c r="PD88" s="58"/>
      <c r="PE88" s="58"/>
      <c r="PF88" s="58"/>
      <c r="PG88" s="58"/>
      <c r="PH88" s="58"/>
      <c r="PI88" s="58"/>
      <c r="PJ88" s="58"/>
      <c r="PK88" s="58"/>
      <c r="PL88" s="58"/>
      <c r="PM88" s="58"/>
      <c r="PN88" s="58"/>
      <c r="PO88" s="58"/>
      <c r="PP88" s="58"/>
      <c r="PQ88" s="58"/>
      <c r="PR88" s="58"/>
      <c r="PS88" s="58"/>
      <c r="PT88" s="58"/>
      <c r="PU88" s="58"/>
      <c r="PV88" s="58"/>
      <c r="PW88" s="58"/>
      <c r="PX88" s="58"/>
      <c r="PY88" s="58"/>
      <c r="PZ88" s="58"/>
      <c r="QA88" s="58"/>
      <c r="QB88" s="58"/>
      <c r="QC88" s="58"/>
      <c r="QD88" s="58"/>
      <c r="QE88" s="58"/>
      <c r="QF88" s="58"/>
      <c r="QG88" s="58"/>
      <c r="QH88" s="58"/>
      <c r="QI88" s="58"/>
      <c r="QJ88" s="58"/>
      <c r="QK88" s="58"/>
      <c r="QL88" s="58"/>
      <c r="QM88" s="58"/>
      <c r="QN88" s="58"/>
      <c r="QO88" s="58"/>
      <c r="QP88" s="58"/>
      <c r="QQ88" s="58"/>
      <c r="QR88" s="58"/>
      <c r="QS88" s="58"/>
      <c r="QT88" s="58"/>
      <c r="QU88" s="58"/>
      <c r="QV88" s="58"/>
      <c r="QW88" s="58"/>
      <c r="QX88" s="58"/>
      <c r="QY88" s="58"/>
      <c r="QZ88" s="58"/>
      <c r="RA88" s="58"/>
      <c r="RB88" s="58"/>
      <c r="RC88" s="58"/>
      <c r="RD88" s="58"/>
      <c r="RE88" s="58"/>
      <c r="RF88" s="58"/>
      <c r="RG88" s="58"/>
      <c r="RH88" s="58"/>
      <c r="RI88" s="58"/>
      <c r="RJ88" s="58"/>
      <c r="RK88" s="58"/>
      <c r="RL88" s="58"/>
      <c r="RM88" s="58"/>
      <c r="RN88" s="58"/>
      <c r="RO88" s="58"/>
      <c r="RP88" s="58"/>
      <c r="RQ88" s="58"/>
      <c r="RR88" s="58"/>
      <c r="RS88" s="58"/>
      <c r="RT88" s="58"/>
      <c r="RU88" s="58"/>
      <c r="RV88" s="58"/>
      <c r="RW88" s="58"/>
      <c r="RX88" s="58"/>
      <c r="RY88" s="58"/>
      <c r="RZ88" s="58"/>
      <c r="SA88" s="58"/>
      <c r="SB88" s="58"/>
      <c r="SC88" s="58"/>
      <c r="SD88" s="58"/>
      <c r="SE88" s="58"/>
      <c r="SF88" s="58"/>
      <c r="SG88" s="58"/>
      <c r="SH88" s="58"/>
      <c r="SI88" s="58"/>
      <c r="SJ88" s="58"/>
      <c r="SK88" s="58"/>
      <c r="SL88" s="58"/>
      <c r="SM88" s="58"/>
      <c r="SN88" s="58"/>
      <c r="SO88" s="58"/>
      <c r="SP88" s="58"/>
      <c r="SQ88" s="58"/>
      <c r="SR88" s="58"/>
      <c r="SS88" s="58"/>
      <c r="ST88" s="58"/>
      <c r="SU88" s="58"/>
      <c r="SV88" s="58"/>
      <c r="SW88" s="58"/>
      <c r="SX88" s="58"/>
      <c r="SY88" s="58"/>
      <c r="SZ88" s="58"/>
      <c r="TA88" s="58"/>
      <c r="TB88" s="58"/>
      <c r="TC88" s="58"/>
      <c r="TD88" s="58"/>
      <c r="TE88" s="58"/>
      <c r="TF88" s="58"/>
      <c r="TG88" s="58"/>
      <c r="TH88" s="58"/>
      <c r="TI88" s="58"/>
      <c r="TJ88" s="58"/>
      <c r="TK88" s="58"/>
      <c r="TL88" s="58"/>
      <c r="TM88" s="58"/>
      <c r="TN88" s="58"/>
      <c r="TO88" s="58"/>
      <c r="TP88" s="58"/>
      <c r="TQ88" s="58"/>
      <c r="TR88" s="58"/>
      <c r="TS88" s="58"/>
      <c r="TT88" s="58"/>
      <c r="TU88" s="58"/>
      <c r="TV88" s="58"/>
      <c r="TW88" s="58"/>
      <c r="TX88" s="58"/>
      <c r="TY88" s="58"/>
      <c r="TZ88" s="58"/>
      <c r="UA88" s="58"/>
      <c r="UB88" s="58"/>
      <c r="UC88" s="58"/>
      <c r="UD88" s="58"/>
      <c r="UE88" s="58"/>
      <c r="UF88" s="58"/>
      <c r="UG88" s="58"/>
      <c r="UH88" s="58"/>
      <c r="UI88" s="58"/>
      <c r="UJ88" s="58"/>
      <c r="UK88" s="58"/>
      <c r="UL88" s="58"/>
      <c r="UM88" s="58"/>
      <c r="UN88" s="58"/>
      <c r="UO88" s="58"/>
      <c r="UP88" s="58"/>
      <c r="UQ88" s="58"/>
      <c r="UR88" s="58"/>
      <c r="US88" s="58"/>
      <c r="UT88" s="58"/>
      <c r="UU88" s="58"/>
      <c r="UV88" s="58"/>
      <c r="UW88" s="58"/>
      <c r="UX88" s="58"/>
      <c r="UY88" s="58"/>
      <c r="UZ88" s="58"/>
      <c r="VA88" s="58"/>
      <c r="VB88" s="58"/>
      <c r="VC88" s="58"/>
      <c r="VD88" s="58"/>
      <c r="VE88" s="58"/>
      <c r="VF88" s="58"/>
      <c r="VG88" s="58"/>
      <c r="VH88" s="58"/>
      <c r="VI88" s="58"/>
      <c r="VJ88" s="58"/>
      <c r="VK88" s="58"/>
      <c r="VL88" s="58"/>
      <c r="VM88" s="58"/>
      <c r="VN88" s="58"/>
      <c r="VO88" s="58"/>
      <c r="VP88" s="58"/>
      <c r="VQ88" s="58"/>
      <c r="VR88" s="58"/>
      <c r="VS88" s="58"/>
      <c r="VT88" s="58"/>
      <c r="VU88" s="58"/>
      <c r="VV88" s="58"/>
      <c r="VW88" s="58"/>
      <c r="VX88" s="58"/>
      <c r="VY88" s="58"/>
      <c r="VZ88" s="58"/>
      <c r="WA88" s="58"/>
      <c r="WB88" s="58"/>
      <c r="WC88" s="58"/>
      <c r="WD88" s="58"/>
      <c r="WE88" s="58"/>
      <c r="WF88" s="58"/>
      <c r="WG88" s="58"/>
      <c r="WH88" s="58"/>
      <c r="WI88" s="58"/>
      <c r="WJ88" s="58"/>
      <c r="WK88" s="58"/>
      <c r="WL88" s="58"/>
      <c r="WM88" s="58"/>
      <c r="WN88" s="58"/>
      <c r="WO88" s="58"/>
      <c r="WP88" s="58"/>
      <c r="WQ88" s="58"/>
      <c r="WR88" s="58"/>
      <c r="WS88" s="58"/>
      <c r="WT88" s="58"/>
      <c r="WU88" s="58"/>
      <c r="WV88" s="58"/>
      <c r="WW88" s="58"/>
      <c r="WX88" s="58"/>
      <c r="WY88" s="58"/>
      <c r="WZ88" s="58"/>
      <c r="XA88" s="58"/>
      <c r="XB88" s="58"/>
      <c r="XC88" s="58"/>
      <c r="XD88" s="58"/>
      <c r="XE88" s="58"/>
      <c r="XF88" s="58"/>
      <c r="XG88" s="58"/>
      <c r="XH88" s="58"/>
      <c r="XI88" s="58"/>
      <c r="XJ88" s="58"/>
      <c r="XK88" s="58"/>
      <c r="XL88" s="58"/>
      <c r="XM88" s="58"/>
      <c r="XN88" s="58"/>
      <c r="XO88" s="58"/>
      <c r="XP88" s="58"/>
      <c r="XQ88" s="58"/>
      <c r="XR88" s="58"/>
      <c r="XS88" s="58"/>
      <c r="XT88" s="58"/>
      <c r="XU88" s="58"/>
      <c r="XV88" s="58"/>
      <c r="XW88" s="58"/>
      <c r="XX88" s="58"/>
      <c r="XY88" s="58"/>
      <c r="XZ88" s="58"/>
      <c r="YA88" s="58"/>
      <c r="YB88" s="58"/>
      <c r="YC88" s="58"/>
      <c r="YD88" s="58"/>
      <c r="YE88" s="58"/>
      <c r="YF88" s="58"/>
      <c r="YG88" s="58"/>
      <c r="YH88" s="58"/>
      <c r="YI88" s="58"/>
      <c r="YJ88" s="58"/>
      <c r="YK88" s="58"/>
      <c r="YL88" s="58"/>
      <c r="YM88" s="58"/>
      <c r="YN88" s="58"/>
      <c r="YO88" s="58"/>
      <c r="YP88" s="58"/>
      <c r="YQ88" s="58"/>
      <c r="YR88" s="58"/>
      <c r="YS88" s="58"/>
      <c r="YT88" s="58"/>
      <c r="YU88" s="58"/>
      <c r="YV88" s="58"/>
      <c r="YW88" s="58"/>
      <c r="YX88" s="58"/>
      <c r="YY88" s="58"/>
      <c r="YZ88" s="58"/>
      <c r="ZA88" s="58"/>
      <c r="ZB88" s="58"/>
      <c r="ZC88" s="58"/>
      <c r="ZD88" s="58"/>
      <c r="ZE88" s="58"/>
      <c r="ZF88" s="58"/>
      <c r="ZG88" s="58"/>
      <c r="ZH88" s="58"/>
      <c r="ZI88" s="58"/>
      <c r="ZJ88" s="58"/>
      <c r="ZK88" s="58"/>
      <c r="ZL88" s="58"/>
      <c r="ZM88" s="58"/>
      <c r="ZN88" s="58"/>
      <c r="ZO88" s="58"/>
      <c r="ZP88" s="58"/>
      <c r="ZQ88" s="58"/>
      <c r="ZR88" s="58"/>
      <c r="ZS88" s="58"/>
      <c r="ZT88" s="58"/>
      <c r="ZU88" s="58"/>
      <c r="ZV88" s="58"/>
      <c r="ZW88" s="58"/>
      <c r="ZX88" s="58"/>
      <c r="ZY88" s="58"/>
      <c r="ZZ88" s="58"/>
      <c r="AAA88" s="58"/>
      <c r="AAB88" s="58"/>
      <c r="AAC88" s="58"/>
      <c r="AAD88" s="58"/>
      <c r="AAE88" s="58"/>
      <c r="AAF88" s="58"/>
      <c r="AAG88" s="58"/>
      <c r="AAH88" s="58"/>
      <c r="AAI88" s="58"/>
      <c r="AAJ88" s="58"/>
      <c r="AAK88" s="58"/>
      <c r="AAL88" s="58"/>
      <c r="AAM88" s="58"/>
      <c r="AAN88" s="58"/>
      <c r="AAO88" s="58"/>
      <c r="AAP88" s="58"/>
      <c r="AAQ88" s="58"/>
      <c r="AAR88" s="58"/>
      <c r="AAS88" s="58"/>
      <c r="AAT88" s="58"/>
      <c r="AAU88" s="58"/>
      <c r="AAV88" s="58"/>
      <c r="AAW88" s="58"/>
      <c r="AAX88" s="58"/>
      <c r="AAY88" s="58"/>
      <c r="AAZ88" s="58"/>
      <c r="ABA88" s="58"/>
      <c r="ABB88" s="58"/>
      <c r="ABC88" s="58"/>
      <c r="ABD88" s="58"/>
      <c r="ABE88" s="58"/>
      <c r="ABF88" s="58"/>
      <c r="ABG88" s="58"/>
      <c r="ABH88" s="58"/>
      <c r="ABI88" s="58"/>
      <c r="ABJ88" s="58"/>
      <c r="ABK88" s="58"/>
      <c r="ABL88" s="58"/>
      <c r="ABM88" s="58"/>
      <c r="ABN88" s="58"/>
      <c r="ABO88" s="58"/>
      <c r="ABP88" s="58"/>
      <c r="ABQ88" s="58"/>
      <c r="ABR88" s="58"/>
      <c r="ABS88" s="58"/>
      <c r="ABT88" s="58"/>
      <c r="ABU88" s="58"/>
      <c r="ABV88" s="58"/>
      <c r="ABW88" s="58"/>
      <c r="ABX88" s="58"/>
      <c r="ABY88" s="58"/>
      <c r="ABZ88" s="58"/>
      <c r="ACA88" s="58"/>
      <c r="ACB88" s="58"/>
      <c r="ACC88" s="58"/>
      <c r="ACD88" s="58"/>
      <c r="ACE88" s="58"/>
      <c r="ACF88" s="58"/>
      <c r="ACG88" s="58"/>
      <c r="ACH88" s="58"/>
      <c r="ACI88" s="58"/>
      <c r="ACJ88" s="58"/>
      <c r="ACK88" s="58"/>
      <c r="ACL88" s="58"/>
      <c r="ACM88" s="58"/>
      <c r="ACN88" s="58"/>
      <c r="ACO88" s="58"/>
      <c r="ACP88" s="58"/>
      <c r="ACQ88" s="58"/>
      <c r="ACR88" s="58"/>
      <c r="ACS88" s="58"/>
      <c r="ACT88" s="58"/>
      <c r="ACU88" s="58"/>
      <c r="ACV88" s="58"/>
      <c r="ACW88" s="58"/>
      <c r="ACX88" s="58"/>
      <c r="ACY88" s="58"/>
      <c r="ACZ88" s="58"/>
      <c r="ADA88" s="58"/>
      <c r="ADB88" s="58"/>
      <c r="ADC88" s="58"/>
      <c r="ADD88" s="58"/>
      <c r="ADE88" s="58"/>
      <c r="ADF88" s="58"/>
      <c r="ADG88" s="58"/>
      <c r="ADH88" s="58"/>
      <c r="ADI88" s="58"/>
      <c r="ADJ88" s="58"/>
      <c r="ADK88" s="58"/>
      <c r="ADL88" s="58"/>
      <c r="ADM88" s="58"/>
      <c r="ADN88" s="58"/>
      <c r="ADO88" s="58"/>
      <c r="ADP88" s="58"/>
      <c r="ADQ88" s="58"/>
      <c r="ADR88" s="58"/>
      <c r="ADS88" s="58"/>
      <c r="ADT88" s="58"/>
      <c r="ADU88" s="58"/>
      <c r="ADV88" s="58"/>
      <c r="ADW88" s="58"/>
      <c r="ADX88" s="58"/>
      <c r="ADY88" s="58"/>
      <c r="ADZ88" s="58"/>
      <c r="AEA88" s="58"/>
      <c r="AEB88" s="58"/>
      <c r="AEC88" s="58"/>
      <c r="AED88" s="58"/>
      <c r="AEE88" s="58"/>
      <c r="AEF88" s="58"/>
      <c r="AEG88" s="58"/>
      <c r="AEH88" s="58"/>
      <c r="AEI88" s="58"/>
      <c r="AEJ88" s="58"/>
      <c r="AEK88" s="58"/>
      <c r="AEL88" s="58"/>
      <c r="AEM88" s="58"/>
      <c r="AEN88" s="58"/>
      <c r="AEO88" s="58"/>
      <c r="AEP88" s="58"/>
      <c r="AEQ88" s="58"/>
      <c r="AER88" s="58"/>
      <c r="AES88" s="58"/>
      <c r="AET88" s="58"/>
      <c r="AEU88" s="58"/>
      <c r="AEV88" s="58"/>
      <c r="AEW88" s="58"/>
      <c r="AEX88" s="58"/>
      <c r="AEY88" s="58"/>
      <c r="AEZ88" s="58"/>
      <c r="AFA88" s="58"/>
      <c r="AFB88" s="58"/>
      <c r="AFC88" s="58"/>
      <c r="AFD88" s="58"/>
      <c r="AFE88" s="58"/>
      <c r="AFF88" s="58"/>
      <c r="AFG88" s="58"/>
      <c r="AFH88" s="58"/>
      <c r="AFI88" s="58"/>
      <c r="AFJ88" s="58"/>
      <c r="AFK88" s="58"/>
      <c r="AFL88" s="58"/>
      <c r="AFM88" s="58"/>
      <c r="AFN88" s="58"/>
      <c r="AFO88" s="58"/>
      <c r="AFP88" s="58"/>
      <c r="AFQ88" s="58"/>
      <c r="AFR88" s="58"/>
      <c r="AFS88" s="58"/>
      <c r="AFT88" s="58"/>
      <c r="AFU88" s="58"/>
      <c r="AFV88" s="58"/>
      <c r="AFW88" s="58"/>
      <c r="AFX88" s="58"/>
      <c r="AFY88" s="58"/>
      <c r="AFZ88" s="58"/>
      <c r="AGA88" s="58"/>
      <c r="AGB88" s="58"/>
      <c r="AGC88" s="58"/>
      <c r="AGD88" s="58"/>
      <c r="AGE88" s="58"/>
      <c r="AGF88" s="58"/>
      <c r="AGG88" s="58"/>
      <c r="AGH88" s="58"/>
      <c r="AGI88" s="58"/>
      <c r="AGJ88" s="58"/>
      <c r="AGK88" s="58"/>
      <c r="AGL88" s="58"/>
      <c r="AGM88" s="58"/>
      <c r="AGN88" s="58"/>
      <c r="AGO88" s="58"/>
      <c r="AGP88" s="58"/>
      <c r="AGQ88" s="58"/>
      <c r="AGR88" s="58"/>
      <c r="AGS88" s="58"/>
      <c r="AGT88" s="58"/>
      <c r="AGU88" s="58"/>
      <c r="AGV88" s="58"/>
      <c r="AGW88" s="58"/>
      <c r="AGX88" s="58"/>
      <c r="AGY88" s="58"/>
      <c r="AGZ88" s="58"/>
      <c r="AHA88" s="58"/>
      <c r="AHB88" s="58"/>
      <c r="AHC88" s="58"/>
      <c r="AHD88" s="58"/>
      <c r="AHE88" s="58"/>
      <c r="AHF88" s="58"/>
      <c r="AHG88" s="58"/>
      <c r="AHH88" s="58"/>
      <c r="AHI88" s="58"/>
      <c r="AHJ88" s="58"/>
      <c r="AHK88" s="58"/>
      <c r="AHL88" s="58"/>
      <c r="AHM88" s="58"/>
      <c r="AHN88" s="58"/>
      <c r="AHO88" s="58"/>
      <c r="AHP88" s="58"/>
      <c r="AHQ88" s="58"/>
      <c r="AHR88" s="58"/>
      <c r="AHS88" s="58"/>
      <c r="AHT88" s="58"/>
      <c r="AHU88" s="58"/>
      <c r="AHV88" s="58"/>
      <c r="AHW88" s="58"/>
      <c r="AHX88" s="58"/>
      <c r="AHY88" s="58"/>
      <c r="AHZ88" s="58"/>
      <c r="AIA88" s="58"/>
      <c r="AIB88" s="58"/>
      <c r="AIC88" s="58"/>
      <c r="AID88" s="58"/>
      <c r="AIE88" s="58"/>
      <c r="AIF88" s="58"/>
      <c r="AIG88" s="58"/>
      <c r="AIH88" s="58"/>
      <c r="AII88" s="58"/>
      <c r="AIJ88" s="58"/>
      <c r="AIK88" s="58"/>
      <c r="AIL88" s="58"/>
      <c r="AIM88" s="58"/>
      <c r="AIN88" s="58"/>
      <c r="AIO88" s="58"/>
      <c r="AIP88" s="58"/>
      <c r="AIQ88" s="58"/>
      <c r="AIR88" s="58"/>
      <c r="AIS88" s="58"/>
      <c r="AIT88" s="58"/>
      <c r="AIU88" s="58"/>
      <c r="AIV88" s="58"/>
      <c r="AIW88" s="58"/>
      <c r="AIX88" s="58"/>
      <c r="AIY88" s="58"/>
      <c r="AIZ88" s="58"/>
      <c r="AJA88" s="58"/>
      <c r="AJB88" s="58"/>
      <c r="AJC88" s="58"/>
      <c r="AJD88" s="58"/>
      <c r="AJE88" s="58"/>
      <c r="AJF88" s="58"/>
      <c r="AJG88" s="58"/>
      <c r="AJH88" s="58"/>
      <c r="AJI88" s="58"/>
      <c r="AJJ88" s="58"/>
      <c r="AJK88" s="58"/>
      <c r="AJL88" s="58"/>
      <c r="AJM88" s="58"/>
      <c r="AJN88" s="58"/>
      <c r="AJO88" s="58"/>
      <c r="AJP88" s="58"/>
      <c r="AJQ88" s="58"/>
      <c r="AJR88" s="58"/>
      <c r="AJS88" s="58"/>
      <c r="AJT88" s="58"/>
      <c r="AJU88" s="58"/>
      <c r="AJV88" s="58"/>
      <c r="AJW88" s="58"/>
    </row>
    <row r="89" spans="1:959" ht="13" customHeight="1" x14ac:dyDescent="0.3">
      <c r="A89" s="48">
        <v>4951</v>
      </c>
      <c r="B89" s="19" t="s">
        <v>88</v>
      </c>
      <c r="C89" s="42">
        <v>85629</v>
      </c>
      <c r="D89" s="42">
        <v>80929.899999999994</v>
      </c>
      <c r="E89" s="36">
        <v>-5.4877436382534004</v>
      </c>
      <c r="F89" s="33">
        <v>19450</v>
      </c>
      <c r="G89" s="33">
        <v>-11383.5</v>
      </c>
      <c r="H89" s="32" t="s">
        <v>217</v>
      </c>
      <c r="I89" s="31" t="s">
        <v>213</v>
      </c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  <c r="IQ89" s="58"/>
      <c r="IR89" s="58"/>
      <c r="IS89" s="58"/>
      <c r="IT89" s="58"/>
      <c r="IU89" s="58"/>
      <c r="IV89" s="58"/>
      <c r="IW89" s="58"/>
      <c r="IX89" s="58"/>
      <c r="IY89" s="58"/>
      <c r="IZ89" s="58"/>
      <c r="JA89" s="58"/>
      <c r="JB89" s="58"/>
      <c r="JC89" s="58"/>
      <c r="JD89" s="58"/>
      <c r="JE89" s="58"/>
      <c r="JF89" s="58"/>
      <c r="JG89" s="58"/>
      <c r="JH89" s="58"/>
      <c r="JI89" s="58"/>
      <c r="JJ89" s="58"/>
      <c r="JK89" s="58"/>
      <c r="JL89" s="58"/>
      <c r="JM89" s="58"/>
      <c r="JN89" s="58"/>
      <c r="JO89" s="58"/>
      <c r="JP89" s="58"/>
      <c r="JQ89" s="58"/>
      <c r="JR89" s="58"/>
      <c r="JS89" s="58"/>
      <c r="JT89" s="58"/>
      <c r="JU89" s="58"/>
      <c r="JV89" s="58"/>
      <c r="JW89" s="58"/>
      <c r="JX89" s="58"/>
      <c r="JY89" s="58"/>
      <c r="JZ89" s="58"/>
      <c r="KA89" s="58"/>
      <c r="KB89" s="58"/>
      <c r="KC89" s="58"/>
      <c r="KD89" s="58"/>
      <c r="KE89" s="58"/>
      <c r="KF89" s="58"/>
      <c r="KG89" s="58"/>
      <c r="KH89" s="58"/>
      <c r="KI89" s="58"/>
      <c r="KJ89" s="58"/>
      <c r="KK89" s="58"/>
      <c r="KL89" s="58"/>
      <c r="KM89" s="58"/>
      <c r="KN89" s="58"/>
      <c r="KO89" s="58"/>
      <c r="KP89" s="58"/>
      <c r="KQ89" s="58"/>
      <c r="KR89" s="58"/>
      <c r="KS89" s="58"/>
      <c r="KT89" s="58"/>
      <c r="KU89" s="58"/>
      <c r="KV89" s="58"/>
      <c r="KW89" s="58"/>
      <c r="KX89" s="58"/>
      <c r="KY89" s="58"/>
      <c r="KZ89" s="58"/>
      <c r="LA89" s="58"/>
      <c r="LB89" s="58"/>
      <c r="LC89" s="58"/>
      <c r="LD89" s="58"/>
      <c r="LE89" s="58"/>
      <c r="LF89" s="58"/>
      <c r="LG89" s="58"/>
      <c r="LH89" s="58"/>
      <c r="LI89" s="58"/>
      <c r="LJ89" s="58"/>
      <c r="LK89" s="58"/>
      <c r="LL89" s="58"/>
      <c r="LM89" s="58"/>
      <c r="LN89" s="58"/>
      <c r="LO89" s="58"/>
      <c r="LP89" s="58"/>
      <c r="LQ89" s="58"/>
      <c r="LR89" s="58"/>
      <c r="LS89" s="58"/>
      <c r="LT89" s="58"/>
      <c r="LU89" s="58"/>
      <c r="LV89" s="58"/>
      <c r="LW89" s="58"/>
      <c r="LX89" s="58"/>
      <c r="LY89" s="58"/>
      <c r="LZ89" s="58"/>
      <c r="MA89" s="58"/>
      <c r="MB89" s="58"/>
      <c r="MC89" s="58"/>
      <c r="MD89" s="58"/>
      <c r="ME89" s="58"/>
      <c r="MF89" s="58"/>
      <c r="MG89" s="58"/>
      <c r="MH89" s="58"/>
      <c r="MI89" s="58"/>
      <c r="MJ89" s="58"/>
      <c r="MK89" s="58"/>
      <c r="ML89" s="58"/>
      <c r="MM89" s="58"/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D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  <c r="RV89" s="58"/>
      <c r="RW89" s="58"/>
      <c r="RX89" s="58"/>
      <c r="RY89" s="58"/>
      <c r="RZ89" s="58"/>
      <c r="SA89" s="58"/>
      <c r="SB89" s="58"/>
      <c r="SC89" s="58"/>
      <c r="SD89" s="58"/>
      <c r="SE89" s="58"/>
      <c r="SF89" s="58"/>
      <c r="SG89" s="58"/>
      <c r="SH89" s="58"/>
      <c r="SI89" s="58"/>
      <c r="SJ89" s="58"/>
      <c r="SK89" s="58"/>
      <c r="SL89" s="58"/>
      <c r="SM89" s="58"/>
      <c r="SN89" s="58"/>
      <c r="SO89" s="58"/>
      <c r="SP89" s="58"/>
      <c r="SQ89" s="58"/>
      <c r="SR89" s="58"/>
      <c r="SS89" s="58"/>
      <c r="ST89" s="58"/>
      <c r="SU89" s="58"/>
      <c r="SV89" s="58"/>
      <c r="SW89" s="58"/>
      <c r="SX89" s="58"/>
      <c r="SY89" s="58"/>
      <c r="SZ89" s="58"/>
      <c r="TA89" s="58"/>
      <c r="TB89" s="58"/>
      <c r="TC89" s="58"/>
      <c r="TD89" s="58"/>
      <c r="TE89" s="58"/>
      <c r="TF89" s="58"/>
      <c r="TG89" s="58"/>
      <c r="TH89" s="58"/>
      <c r="TI89" s="58"/>
      <c r="TJ89" s="58"/>
      <c r="TK89" s="58"/>
      <c r="TL89" s="58"/>
      <c r="TM89" s="58"/>
      <c r="TN89" s="58"/>
      <c r="TO89" s="58"/>
      <c r="TP89" s="58"/>
      <c r="TQ89" s="58"/>
      <c r="TR89" s="58"/>
      <c r="TS89" s="58"/>
      <c r="TT89" s="58"/>
      <c r="TU89" s="58"/>
      <c r="TV89" s="58"/>
      <c r="TW89" s="58"/>
      <c r="TX89" s="58"/>
      <c r="TY89" s="58"/>
      <c r="TZ89" s="58"/>
      <c r="UA89" s="58"/>
      <c r="UB89" s="58"/>
      <c r="UC89" s="58"/>
      <c r="UD89" s="58"/>
      <c r="UE89" s="58"/>
      <c r="UF89" s="58"/>
      <c r="UG89" s="58"/>
      <c r="UH89" s="58"/>
      <c r="UI89" s="58"/>
      <c r="UJ89" s="58"/>
      <c r="UK89" s="58"/>
      <c r="UL89" s="58"/>
      <c r="UM89" s="58"/>
      <c r="UN89" s="58"/>
      <c r="UO89" s="58"/>
      <c r="UP89" s="58"/>
      <c r="UQ89" s="58"/>
      <c r="UR89" s="58"/>
      <c r="US89" s="58"/>
      <c r="UT89" s="58"/>
      <c r="UU89" s="58"/>
      <c r="UV89" s="58"/>
      <c r="UW89" s="58"/>
      <c r="UX89" s="58"/>
      <c r="UY89" s="58"/>
      <c r="UZ89" s="58"/>
      <c r="VA89" s="58"/>
      <c r="VB89" s="58"/>
      <c r="VC89" s="58"/>
      <c r="VD89" s="58"/>
      <c r="VE89" s="58"/>
      <c r="VF89" s="58"/>
      <c r="VG89" s="58"/>
      <c r="VH89" s="58"/>
      <c r="VI89" s="58"/>
      <c r="VJ89" s="58"/>
      <c r="VK89" s="58"/>
      <c r="VL89" s="58"/>
      <c r="VM89" s="58"/>
      <c r="VN89" s="58"/>
      <c r="VO89" s="58"/>
      <c r="VP89" s="58"/>
      <c r="VQ89" s="58"/>
      <c r="VR89" s="58"/>
      <c r="VS89" s="58"/>
      <c r="VT89" s="58"/>
      <c r="VU89" s="58"/>
      <c r="VV89" s="58"/>
      <c r="VW89" s="58"/>
      <c r="VX89" s="58"/>
      <c r="VY89" s="58"/>
      <c r="VZ89" s="58"/>
      <c r="WA89" s="58"/>
      <c r="WB89" s="58"/>
      <c r="WC89" s="58"/>
      <c r="WD89" s="58"/>
      <c r="WE89" s="58"/>
      <c r="WF89" s="58"/>
      <c r="WG89" s="58"/>
      <c r="WH89" s="58"/>
      <c r="WI89" s="58"/>
      <c r="WJ89" s="58"/>
      <c r="WK89" s="58"/>
      <c r="WL89" s="58"/>
      <c r="WM89" s="58"/>
      <c r="WN89" s="58"/>
      <c r="WO89" s="58"/>
      <c r="WP89" s="58"/>
      <c r="WQ89" s="58"/>
      <c r="WR89" s="58"/>
      <c r="WS89" s="58"/>
      <c r="WT89" s="58"/>
      <c r="WU89" s="58"/>
      <c r="WV89" s="58"/>
      <c r="WW89" s="58"/>
      <c r="WX89" s="58"/>
      <c r="WY89" s="58"/>
      <c r="WZ89" s="58"/>
      <c r="XA89" s="58"/>
      <c r="XB89" s="58"/>
      <c r="XC89" s="58"/>
      <c r="XD89" s="58"/>
      <c r="XE89" s="58"/>
      <c r="XF89" s="58"/>
      <c r="XG89" s="58"/>
      <c r="XH89" s="58"/>
      <c r="XI89" s="58"/>
      <c r="XJ89" s="58"/>
      <c r="XK89" s="58"/>
      <c r="XL89" s="58"/>
      <c r="XM89" s="58"/>
      <c r="XN89" s="58"/>
      <c r="XO89" s="58"/>
      <c r="XP89" s="58"/>
      <c r="XQ89" s="58"/>
      <c r="XR89" s="58"/>
      <c r="XS89" s="58"/>
      <c r="XT89" s="58"/>
      <c r="XU89" s="58"/>
      <c r="XV89" s="58"/>
      <c r="XW89" s="58"/>
      <c r="XX89" s="58"/>
      <c r="XY89" s="58"/>
      <c r="XZ89" s="58"/>
      <c r="YA89" s="58"/>
      <c r="YB89" s="58"/>
      <c r="YC89" s="58"/>
      <c r="YD89" s="58"/>
      <c r="YE89" s="58"/>
      <c r="YF89" s="58"/>
      <c r="YG89" s="58"/>
      <c r="YH89" s="58"/>
      <c r="YI89" s="58"/>
      <c r="YJ89" s="58"/>
      <c r="YK89" s="58"/>
      <c r="YL89" s="58"/>
      <c r="YM89" s="58"/>
      <c r="YN89" s="58"/>
      <c r="YO89" s="58"/>
      <c r="YP89" s="58"/>
      <c r="YQ89" s="58"/>
      <c r="YR89" s="58"/>
      <c r="YS89" s="58"/>
      <c r="YT89" s="58"/>
      <c r="YU89" s="58"/>
      <c r="YV89" s="58"/>
      <c r="YW89" s="58"/>
      <c r="YX89" s="58"/>
      <c r="YY89" s="58"/>
      <c r="YZ89" s="58"/>
      <c r="ZA89" s="58"/>
      <c r="ZB89" s="58"/>
      <c r="ZC89" s="58"/>
      <c r="ZD89" s="58"/>
      <c r="ZE89" s="58"/>
      <c r="ZF89" s="58"/>
      <c r="ZG89" s="58"/>
      <c r="ZH89" s="58"/>
      <c r="ZI89" s="58"/>
      <c r="ZJ89" s="58"/>
      <c r="ZK89" s="58"/>
      <c r="ZL89" s="58"/>
      <c r="ZM89" s="58"/>
      <c r="ZN89" s="58"/>
      <c r="ZO89" s="58"/>
      <c r="ZP89" s="58"/>
      <c r="ZQ89" s="58"/>
      <c r="ZR89" s="58"/>
      <c r="ZS89" s="58"/>
      <c r="ZT89" s="58"/>
      <c r="ZU89" s="58"/>
      <c r="ZV89" s="58"/>
      <c r="ZW89" s="58"/>
      <c r="ZX89" s="58"/>
      <c r="ZY89" s="58"/>
      <c r="ZZ89" s="58"/>
      <c r="AAA89" s="58"/>
      <c r="AAB89" s="58"/>
      <c r="AAC89" s="58"/>
      <c r="AAD89" s="58"/>
      <c r="AAE89" s="58"/>
      <c r="AAF89" s="58"/>
      <c r="AAG89" s="58"/>
      <c r="AAH89" s="58"/>
      <c r="AAI89" s="58"/>
      <c r="AAJ89" s="58"/>
      <c r="AAK89" s="58"/>
      <c r="AAL89" s="58"/>
      <c r="AAM89" s="58"/>
      <c r="AAN89" s="58"/>
      <c r="AAO89" s="58"/>
      <c r="AAP89" s="58"/>
      <c r="AAQ89" s="58"/>
      <c r="AAR89" s="58"/>
      <c r="AAS89" s="58"/>
      <c r="AAT89" s="58"/>
      <c r="AAU89" s="58"/>
      <c r="AAV89" s="58"/>
      <c r="AAW89" s="58"/>
      <c r="AAX89" s="58"/>
      <c r="AAY89" s="58"/>
      <c r="AAZ89" s="58"/>
      <c r="ABA89" s="58"/>
      <c r="ABB89" s="58"/>
      <c r="ABC89" s="58"/>
      <c r="ABD89" s="58"/>
      <c r="ABE89" s="58"/>
      <c r="ABF89" s="58"/>
      <c r="ABG89" s="58"/>
      <c r="ABH89" s="58"/>
      <c r="ABI89" s="58"/>
      <c r="ABJ89" s="58"/>
      <c r="ABK89" s="58"/>
      <c r="ABL89" s="58"/>
      <c r="ABM89" s="58"/>
      <c r="ABN89" s="58"/>
      <c r="ABO89" s="58"/>
      <c r="ABP89" s="58"/>
      <c r="ABQ89" s="58"/>
      <c r="ABR89" s="58"/>
      <c r="ABS89" s="58"/>
      <c r="ABT89" s="58"/>
      <c r="ABU89" s="58"/>
      <c r="ABV89" s="58"/>
      <c r="ABW89" s="58"/>
      <c r="ABX89" s="58"/>
      <c r="ABY89" s="58"/>
      <c r="ABZ89" s="58"/>
      <c r="ACA89" s="58"/>
      <c r="ACB89" s="58"/>
      <c r="ACC89" s="58"/>
      <c r="ACD89" s="58"/>
      <c r="ACE89" s="58"/>
      <c r="ACF89" s="58"/>
      <c r="ACG89" s="58"/>
      <c r="ACH89" s="58"/>
      <c r="ACI89" s="58"/>
      <c r="ACJ89" s="58"/>
      <c r="ACK89" s="58"/>
      <c r="ACL89" s="58"/>
      <c r="ACM89" s="58"/>
      <c r="ACN89" s="58"/>
      <c r="ACO89" s="58"/>
      <c r="ACP89" s="58"/>
      <c r="ACQ89" s="58"/>
      <c r="ACR89" s="58"/>
      <c r="ACS89" s="58"/>
      <c r="ACT89" s="58"/>
      <c r="ACU89" s="58"/>
      <c r="ACV89" s="58"/>
      <c r="ACW89" s="58"/>
      <c r="ACX89" s="58"/>
      <c r="ACY89" s="58"/>
      <c r="ACZ89" s="58"/>
      <c r="ADA89" s="58"/>
      <c r="ADB89" s="58"/>
      <c r="ADC89" s="58"/>
      <c r="ADD89" s="58"/>
      <c r="ADE89" s="58"/>
      <c r="ADF89" s="58"/>
      <c r="ADG89" s="58"/>
      <c r="ADH89" s="58"/>
      <c r="ADI89" s="58"/>
      <c r="ADJ89" s="58"/>
      <c r="ADK89" s="58"/>
      <c r="ADL89" s="58"/>
      <c r="ADM89" s="58"/>
      <c r="ADN89" s="58"/>
      <c r="ADO89" s="58"/>
      <c r="ADP89" s="58"/>
      <c r="ADQ89" s="58"/>
      <c r="ADR89" s="58"/>
      <c r="ADS89" s="58"/>
      <c r="ADT89" s="58"/>
      <c r="ADU89" s="58"/>
      <c r="ADV89" s="58"/>
      <c r="ADW89" s="58"/>
      <c r="ADX89" s="58"/>
      <c r="ADY89" s="58"/>
      <c r="ADZ89" s="58"/>
      <c r="AEA89" s="58"/>
      <c r="AEB89" s="58"/>
      <c r="AEC89" s="58"/>
      <c r="AED89" s="58"/>
      <c r="AEE89" s="58"/>
      <c r="AEF89" s="58"/>
      <c r="AEG89" s="58"/>
      <c r="AEH89" s="58"/>
      <c r="AEI89" s="58"/>
      <c r="AEJ89" s="58"/>
      <c r="AEK89" s="58"/>
      <c r="AEL89" s="58"/>
      <c r="AEM89" s="58"/>
      <c r="AEN89" s="58"/>
      <c r="AEO89" s="58"/>
      <c r="AEP89" s="58"/>
      <c r="AEQ89" s="58"/>
      <c r="AER89" s="58"/>
      <c r="AES89" s="58"/>
      <c r="AET89" s="58"/>
      <c r="AEU89" s="58"/>
      <c r="AEV89" s="58"/>
      <c r="AEW89" s="58"/>
      <c r="AEX89" s="58"/>
      <c r="AEY89" s="58"/>
      <c r="AEZ89" s="58"/>
      <c r="AFA89" s="58"/>
      <c r="AFB89" s="58"/>
      <c r="AFC89" s="58"/>
      <c r="AFD89" s="58"/>
      <c r="AFE89" s="58"/>
      <c r="AFF89" s="58"/>
      <c r="AFG89" s="58"/>
      <c r="AFH89" s="58"/>
      <c r="AFI89" s="58"/>
      <c r="AFJ89" s="58"/>
      <c r="AFK89" s="58"/>
      <c r="AFL89" s="58"/>
      <c r="AFM89" s="58"/>
      <c r="AFN89" s="58"/>
      <c r="AFO89" s="58"/>
      <c r="AFP89" s="58"/>
      <c r="AFQ89" s="58"/>
      <c r="AFR89" s="58"/>
      <c r="AFS89" s="58"/>
      <c r="AFT89" s="58"/>
      <c r="AFU89" s="58"/>
      <c r="AFV89" s="58"/>
      <c r="AFW89" s="58"/>
      <c r="AFX89" s="58"/>
      <c r="AFY89" s="58"/>
      <c r="AFZ89" s="58"/>
      <c r="AGA89" s="58"/>
      <c r="AGB89" s="58"/>
      <c r="AGC89" s="58"/>
      <c r="AGD89" s="58"/>
      <c r="AGE89" s="58"/>
      <c r="AGF89" s="58"/>
      <c r="AGG89" s="58"/>
      <c r="AGH89" s="58"/>
      <c r="AGI89" s="58"/>
      <c r="AGJ89" s="58"/>
      <c r="AGK89" s="58"/>
      <c r="AGL89" s="58"/>
      <c r="AGM89" s="58"/>
      <c r="AGN89" s="58"/>
      <c r="AGO89" s="58"/>
      <c r="AGP89" s="58"/>
      <c r="AGQ89" s="58"/>
      <c r="AGR89" s="58"/>
      <c r="AGS89" s="58"/>
      <c r="AGT89" s="58"/>
      <c r="AGU89" s="58"/>
      <c r="AGV89" s="58"/>
      <c r="AGW89" s="58"/>
      <c r="AGX89" s="58"/>
      <c r="AGY89" s="58"/>
      <c r="AGZ89" s="58"/>
      <c r="AHA89" s="58"/>
      <c r="AHB89" s="58"/>
      <c r="AHC89" s="58"/>
      <c r="AHD89" s="58"/>
      <c r="AHE89" s="58"/>
      <c r="AHF89" s="58"/>
      <c r="AHG89" s="58"/>
      <c r="AHH89" s="58"/>
      <c r="AHI89" s="58"/>
      <c r="AHJ89" s="58"/>
      <c r="AHK89" s="58"/>
      <c r="AHL89" s="58"/>
      <c r="AHM89" s="58"/>
      <c r="AHN89" s="58"/>
      <c r="AHO89" s="58"/>
      <c r="AHP89" s="58"/>
      <c r="AHQ89" s="58"/>
      <c r="AHR89" s="58"/>
      <c r="AHS89" s="58"/>
      <c r="AHT89" s="58"/>
      <c r="AHU89" s="58"/>
      <c r="AHV89" s="58"/>
      <c r="AHW89" s="58"/>
      <c r="AHX89" s="58"/>
      <c r="AHY89" s="58"/>
      <c r="AHZ89" s="58"/>
      <c r="AIA89" s="58"/>
      <c r="AIB89" s="58"/>
      <c r="AIC89" s="58"/>
      <c r="AID89" s="58"/>
      <c r="AIE89" s="58"/>
      <c r="AIF89" s="58"/>
      <c r="AIG89" s="58"/>
      <c r="AIH89" s="58"/>
      <c r="AII89" s="58"/>
      <c r="AIJ89" s="58"/>
      <c r="AIK89" s="58"/>
      <c r="AIL89" s="58"/>
      <c r="AIM89" s="58"/>
      <c r="AIN89" s="58"/>
      <c r="AIO89" s="58"/>
      <c r="AIP89" s="58"/>
      <c r="AIQ89" s="58"/>
      <c r="AIR89" s="58"/>
      <c r="AIS89" s="58"/>
      <c r="AIT89" s="58"/>
      <c r="AIU89" s="58"/>
      <c r="AIV89" s="58"/>
      <c r="AIW89" s="58"/>
      <c r="AIX89" s="58"/>
      <c r="AIY89" s="58"/>
      <c r="AIZ89" s="58"/>
      <c r="AJA89" s="58"/>
      <c r="AJB89" s="58"/>
      <c r="AJC89" s="58"/>
      <c r="AJD89" s="58"/>
      <c r="AJE89" s="58"/>
      <c r="AJF89" s="58"/>
      <c r="AJG89" s="58"/>
      <c r="AJH89" s="58"/>
      <c r="AJI89" s="58"/>
      <c r="AJJ89" s="58"/>
      <c r="AJK89" s="58"/>
      <c r="AJL89" s="58"/>
      <c r="AJM89" s="58"/>
      <c r="AJN89" s="58"/>
      <c r="AJO89" s="58"/>
      <c r="AJP89" s="58"/>
      <c r="AJQ89" s="58"/>
      <c r="AJR89" s="58"/>
      <c r="AJS89" s="58"/>
      <c r="AJT89" s="58"/>
      <c r="AJU89" s="58"/>
      <c r="AJV89" s="58"/>
      <c r="AJW89" s="58"/>
    </row>
    <row r="90" spans="1:959" ht="13" customHeight="1" x14ac:dyDescent="0.3">
      <c r="A90" s="48">
        <v>4791</v>
      </c>
      <c r="B90" s="19" t="s">
        <v>89</v>
      </c>
      <c r="C90" s="42">
        <v>16252</v>
      </c>
      <c r="D90" s="42">
        <v>19460.55</v>
      </c>
      <c r="E90" s="32">
        <v>19.7424932316023</v>
      </c>
      <c r="F90" s="33">
        <v>16252</v>
      </c>
      <c r="G90" s="33">
        <v>7900.55</v>
      </c>
      <c r="H90" s="32">
        <v>-51.387213881368503</v>
      </c>
      <c r="I90" s="31" t="s">
        <v>213</v>
      </c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58"/>
      <c r="IE90" s="58"/>
      <c r="IF90" s="58"/>
      <c r="IG90" s="58"/>
      <c r="IH90" s="58"/>
      <c r="II90" s="58"/>
      <c r="IJ90" s="58"/>
      <c r="IK90" s="58"/>
      <c r="IL90" s="58"/>
      <c r="IM90" s="58"/>
      <c r="IN90" s="58"/>
      <c r="IO90" s="58"/>
      <c r="IP90" s="58"/>
      <c r="IQ90" s="58"/>
      <c r="IR90" s="58"/>
      <c r="IS90" s="58"/>
      <c r="IT90" s="58"/>
      <c r="IU90" s="58"/>
      <c r="IV90" s="58"/>
      <c r="IW90" s="58"/>
      <c r="IX90" s="58"/>
      <c r="IY90" s="58"/>
      <c r="IZ90" s="58"/>
      <c r="JA90" s="58"/>
      <c r="JB90" s="58"/>
      <c r="JC90" s="58"/>
      <c r="JD90" s="58"/>
      <c r="JE90" s="58"/>
      <c r="JF90" s="58"/>
      <c r="JG90" s="58"/>
      <c r="JH90" s="58"/>
      <c r="JI90" s="58"/>
      <c r="JJ90" s="58"/>
      <c r="JK90" s="58"/>
      <c r="JL90" s="58"/>
      <c r="JM90" s="58"/>
      <c r="JN90" s="58"/>
      <c r="JO90" s="58"/>
      <c r="JP90" s="58"/>
      <c r="JQ90" s="58"/>
      <c r="JR90" s="58"/>
      <c r="JS90" s="58"/>
      <c r="JT90" s="58"/>
      <c r="JU90" s="58"/>
      <c r="JV90" s="58"/>
      <c r="JW90" s="58"/>
      <c r="JX90" s="58"/>
      <c r="JY90" s="58"/>
      <c r="JZ90" s="58"/>
      <c r="KA90" s="58"/>
      <c r="KB90" s="58"/>
      <c r="KC90" s="58"/>
      <c r="KD90" s="58"/>
      <c r="KE90" s="58"/>
      <c r="KF90" s="58"/>
      <c r="KG90" s="58"/>
      <c r="KH90" s="58"/>
      <c r="KI90" s="58"/>
      <c r="KJ90" s="58"/>
      <c r="KK90" s="58"/>
      <c r="KL90" s="58"/>
      <c r="KM90" s="58"/>
      <c r="KN90" s="58"/>
      <c r="KO90" s="58"/>
      <c r="KP90" s="58"/>
      <c r="KQ90" s="58"/>
      <c r="KR90" s="58"/>
      <c r="KS90" s="58"/>
      <c r="KT90" s="58"/>
      <c r="KU90" s="58"/>
      <c r="KV90" s="58"/>
      <c r="KW90" s="58"/>
      <c r="KX90" s="58"/>
      <c r="KY90" s="58"/>
      <c r="KZ90" s="58"/>
      <c r="LA90" s="58"/>
      <c r="LB90" s="58"/>
      <c r="LC90" s="58"/>
      <c r="LD90" s="58"/>
      <c r="LE90" s="58"/>
      <c r="LF90" s="58"/>
      <c r="LG90" s="58"/>
      <c r="LH90" s="58"/>
      <c r="LI90" s="58"/>
      <c r="LJ90" s="58"/>
      <c r="LK90" s="58"/>
      <c r="LL90" s="58"/>
      <c r="LM90" s="58"/>
      <c r="LN90" s="58"/>
      <c r="LO90" s="58"/>
      <c r="LP90" s="58"/>
      <c r="LQ90" s="58"/>
      <c r="LR90" s="58"/>
      <c r="LS90" s="58"/>
      <c r="LT90" s="58"/>
      <c r="LU90" s="58"/>
      <c r="LV90" s="58"/>
      <c r="LW90" s="58"/>
      <c r="LX90" s="58"/>
      <c r="LY90" s="58"/>
      <c r="LZ90" s="58"/>
      <c r="MA90" s="58"/>
      <c r="MB90" s="58"/>
      <c r="MC90" s="58"/>
      <c r="MD90" s="58"/>
      <c r="ME90" s="58"/>
      <c r="MF90" s="58"/>
      <c r="MG90" s="58"/>
      <c r="MH90" s="58"/>
      <c r="MI90" s="58"/>
      <c r="MJ90" s="58"/>
      <c r="MK90" s="58"/>
      <c r="ML90" s="58"/>
      <c r="MM90" s="58"/>
      <c r="MN90" s="58"/>
      <c r="MO90" s="58"/>
      <c r="MP90" s="58"/>
      <c r="MQ90" s="58"/>
      <c r="MR90" s="58"/>
      <c r="MS90" s="58"/>
      <c r="MT90" s="58"/>
      <c r="MU90" s="58"/>
      <c r="MV90" s="58"/>
      <c r="MW90" s="58"/>
      <c r="MX90" s="58"/>
      <c r="MY90" s="58"/>
      <c r="MZ90" s="58"/>
      <c r="NA90" s="58"/>
      <c r="NB90" s="58"/>
      <c r="NC90" s="58"/>
      <c r="ND90" s="58"/>
      <c r="NE90" s="58"/>
      <c r="NF90" s="58"/>
      <c r="NG90" s="58"/>
      <c r="NH90" s="58"/>
      <c r="NI90" s="58"/>
      <c r="NJ90" s="58"/>
      <c r="NK90" s="58"/>
      <c r="NL90" s="58"/>
      <c r="NM90" s="58"/>
      <c r="NN90" s="58"/>
      <c r="NO90" s="58"/>
      <c r="NP90" s="58"/>
      <c r="NQ90" s="58"/>
      <c r="NR90" s="58"/>
      <c r="NS90" s="58"/>
      <c r="NT90" s="58"/>
      <c r="NU90" s="58"/>
      <c r="NV90" s="58"/>
      <c r="NW90" s="58"/>
      <c r="NX90" s="58"/>
      <c r="NY90" s="58"/>
      <c r="NZ90" s="58"/>
      <c r="OA90" s="58"/>
      <c r="OB90" s="58"/>
      <c r="OC90" s="58"/>
      <c r="OD90" s="58"/>
      <c r="OE90" s="58"/>
      <c r="OF90" s="58"/>
      <c r="OG90" s="58"/>
      <c r="OH90" s="58"/>
      <c r="OI90" s="58"/>
      <c r="OJ90" s="58"/>
      <c r="OK90" s="58"/>
      <c r="OL90" s="58"/>
      <c r="OM90" s="58"/>
      <c r="ON90" s="58"/>
      <c r="OO90" s="58"/>
      <c r="OP90" s="58"/>
      <c r="OQ90" s="58"/>
      <c r="OR90" s="58"/>
      <c r="OS90" s="58"/>
      <c r="OT90" s="58"/>
      <c r="OU90" s="58"/>
      <c r="OV90" s="58"/>
      <c r="OW90" s="58"/>
      <c r="OX90" s="58"/>
      <c r="OY90" s="58"/>
      <c r="OZ90" s="58"/>
      <c r="PA90" s="58"/>
      <c r="PB90" s="58"/>
      <c r="PC90" s="58"/>
      <c r="PD90" s="58"/>
      <c r="PE90" s="58"/>
      <c r="PF90" s="58"/>
      <c r="PG90" s="58"/>
      <c r="PH90" s="58"/>
      <c r="PI90" s="58"/>
      <c r="PJ90" s="58"/>
      <c r="PK90" s="58"/>
      <c r="PL90" s="58"/>
      <c r="PM90" s="58"/>
      <c r="PN90" s="58"/>
      <c r="PO90" s="58"/>
      <c r="PP90" s="58"/>
      <c r="PQ90" s="58"/>
      <c r="PR90" s="58"/>
      <c r="PS90" s="58"/>
      <c r="PT90" s="58"/>
      <c r="PU90" s="58"/>
      <c r="PV90" s="58"/>
      <c r="PW90" s="58"/>
      <c r="PX90" s="58"/>
      <c r="PY90" s="58"/>
      <c r="PZ90" s="58"/>
      <c r="QA90" s="58"/>
      <c r="QB90" s="58"/>
      <c r="QC90" s="58"/>
      <c r="QD90" s="58"/>
      <c r="QE90" s="58"/>
      <c r="QF90" s="58"/>
      <c r="QG90" s="58"/>
      <c r="QH90" s="58"/>
      <c r="QI90" s="58"/>
      <c r="QJ90" s="58"/>
      <c r="QK90" s="58"/>
      <c r="QL90" s="58"/>
      <c r="QM90" s="58"/>
      <c r="QN90" s="58"/>
      <c r="QO90" s="58"/>
      <c r="QP90" s="58"/>
      <c r="QQ90" s="58"/>
      <c r="QR90" s="58"/>
      <c r="QS90" s="58"/>
      <c r="QT90" s="58"/>
      <c r="QU90" s="58"/>
      <c r="QV90" s="58"/>
      <c r="QW90" s="58"/>
      <c r="QX90" s="58"/>
      <c r="QY90" s="58"/>
      <c r="QZ90" s="58"/>
      <c r="RA90" s="58"/>
      <c r="RB90" s="58"/>
      <c r="RC90" s="58"/>
      <c r="RD90" s="58"/>
      <c r="RE90" s="58"/>
      <c r="RF90" s="58"/>
      <c r="RG90" s="58"/>
      <c r="RH90" s="58"/>
      <c r="RI90" s="58"/>
      <c r="RJ90" s="58"/>
      <c r="RK90" s="58"/>
      <c r="RL90" s="58"/>
      <c r="RM90" s="58"/>
      <c r="RN90" s="58"/>
      <c r="RO90" s="58"/>
      <c r="RP90" s="58"/>
      <c r="RQ90" s="58"/>
      <c r="RR90" s="58"/>
      <c r="RS90" s="58"/>
      <c r="RT90" s="58"/>
      <c r="RU90" s="58"/>
      <c r="RV90" s="58"/>
      <c r="RW90" s="58"/>
      <c r="RX90" s="58"/>
      <c r="RY90" s="58"/>
      <c r="RZ90" s="58"/>
      <c r="SA90" s="58"/>
      <c r="SB90" s="58"/>
      <c r="SC90" s="58"/>
      <c r="SD90" s="58"/>
      <c r="SE90" s="58"/>
      <c r="SF90" s="58"/>
      <c r="SG90" s="58"/>
      <c r="SH90" s="58"/>
      <c r="SI90" s="58"/>
      <c r="SJ90" s="58"/>
      <c r="SK90" s="58"/>
      <c r="SL90" s="58"/>
      <c r="SM90" s="58"/>
      <c r="SN90" s="58"/>
      <c r="SO90" s="58"/>
      <c r="SP90" s="58"/>
      <c r="SQ90" s="58"/>
      <c r="SR90" s="58"/>
      <c r="SS90" s="58"/>
      <c r="ST90" s="58"/>
      <c r="SU90" s="58"/>
      <c r="SV90" s="58"/>
      <c r="SW90" s="58"/>
      <c r="SX90" s="58"/>
      <c r="SY90" s="58"/>
      <c r="SZ90" s="58"/>
      <c r="TA90" s="58"/>
      <c r="TB90" s="58"/>
      <c r="TC90" s="58"/>
      <c r="TD90" s="58"/>
      <c r="TE90" s="58"/>
      <c r="TF90" s="58"/>
      <c r="TG90" s="58"/>
      <c r="TH90" s="58"/>
      <c r="TI90" s="58"/>
      <c r="TJ90" s="58"/>
      <c r="TK90" s="58"/>
      <c r="TL90" s="58"/>
      <c r="TM90" s="58"/>
      <c r="TN90" s="58"/>
      <c r="TO90" s="58"/>
      <c r="TP90" s="58"/>
      <c r="TQ90" s="58"/>
      <c r="TR90" s="58"/>
      <c r="TS90" s="58"/>
      <c r="TT90" s="58"/>
      <c r="TU90" s="58"/>
      <c r="TV90" s="58"/>
      <c r="TW90" s="58"/>
      <c r="TX90" s="58"/>
      <c r="TY90" s="58"/>
      <c r="TZ90" s="58"/>
      <c r="UA90" s="58"/>
      <c r="UB90" s="58"/>
      <c r="UC90" s="58"/>
      <c r="UD90" s="58"/>
      <c r="UE90" s="58"/>
      <c r="UF90" s="58"/>
      <c r="UG90" s="58"/>
      <c r="UH90" s="58"/>
      <c r="UI90" s="58"/>
      <c r="UJ90" s="58"/>
      <c r="UK90" s="58"/>
      <c r="UL90" s="58"/>
      <c r="UM90" s="58"/>
      <c r="UN90" s="58"/>
      <c r="UO90" s="58"/>
      <c r="UP90" s="58"/>
      <c r="UQ90" s="58"/>
      <c r="UR90" s="58"/>
      <c r="US90" s="58"/>
      <c r="UT90" s="58"/>
      <c r="UU90" s="58"/>
      <c r="UV90" s="58"/>
      <c r="UW90" s="58"/>
      <c r="UX90" s="58"/>
      <c r="UY90" s="58"/>
      <c r="UZ90" s="58"/>
      <c r="VA90" s="58"/>
      <c r="VB90" s="58"/>
      <c r="VC90" s="58"/>
      <c r="VD90" s="58"/>
      <c r="VE90" s="58"/>
      <c r="VF90" s="58"/>
      <c r="VG90" s="58"/>
      <c r="VH90" s="58"/>
      <c r="VI90" s="58"/>
      <c r="VJ90" s="58"/>
      <c r="VK90" s="58"/>
      <c r="VL90" s="58"/>
      <c r="VM90" s="58"/>
      <c r="VN90" s="58"/>
      <c r="VO90" s="58"/>
      <c r="VP90" s="58"/>
      <c r="VQ90" s="58"/>
      <c r="VR90" s="58"/>
      <c r="VS90" s="58"/>
      <c r="VT90" s="58"/>
      <c r="VU90" s="58"/>
      <c r="VV90" s="58"/>
      <c r="VW90" s="58"/>
      <c r="VX90" s="58"/>
      <c r="VY90" s="58"/>
      <c r="VZ90" s="58"/>
      <c r="WA90" s="58"/>
      <c r="WB90" s="58"/>
      <c r="WC90" s="58"/>
      <c r="WD90" s="58"/>
      <c r="WE90" s="58"/>
      <c r="WF90" s="58"/>
      <c r="WG90" s="58"/>
      <c r="WH90" s="58"/>
      <c r="WI90" s="58"/>
      <c r="WJ90" s="58"/>
      <c r="WK90" s="58"/>
      <c r="WL90" s="58"/>
      <c r="WM90" s="58"/>
      <c r="WN90" s="58"/>
      <c r="WO90" s="58"/>
      <c r="WP90" s="58"/>
      <c r="WQ90" s="58"/>
      <c r="WR90" s="58"/>
      <c r="WS90" s="58"/>
      <c r="WT90" s="58"/>
      <c r="WU90" s="58"/>
      <c r="WV90" s="58"/>
      <c r="WW90" s="58"/>
      <c r="WX90" s="58"/>
      <c r="WY90" s="58"/>
      <c r="WZ90" s="58"/>
      <c r="XA90" s="58"/>
      <c r="XB90" s="58"/>
      <c r="XC90" s="58"/>
      <c r="XD90" s="58"/>
      <c r="XE90" s="58"/>
      <c r="XF90" s="58"/>
      <c r="XG90" s="58"/>
      <c r="XH90" s="58"/>
      <c r="XI90" s="58"/>
      <c r="XJ90" s="58"/>
      <c r="XK90" s="58"/>
      <c r="XL90" s="58"/>
      <c r="XM90" s="58"/>
      <c r="XN90" s="58"/>
      <c r="XO90" s="58"/>
      <c r="XP90" s="58"/>
      <c r="XQ90" s="58"/>
      <c r="XR90" s="58"/>
      <c r="XS90" s="58"/>
      <c r="XT90" s="58"/>
      <c r="XU90" s="58"/>
      <c r="XV90" s="58"/>
      <c r="XW90" s="58"/>
      <c r="XX90" s="58"/>
      <c r="XY90" s="58"/>
      <c r="XZ90" s="58"/>
      <c r="YA90" s="58"/>
      <c r="YB90" s="58"/>
      <c r="YC90" s="58"/>
      <c r="YD90" s="58"/>
      <c r="YE90" s="58"/>
      <c r="YF90" s="58"/>
      <c r="YG90" s="58"/>
      <c r="YH90" s="58"/>
      <c r="YI90" s="58"/>
      <c r="YJ90" s="58"/>
      <c r="YK90" s="58"/>
      <c r="YL90" s="58"/>
      <c r="YM90" s="58"/>
      <c r="YN90" s="58"/>
      <c r="YO90" s="58"/>
      <c r="YP90" s="58"/>
      <c r="YQ90" s="58"/>
      <c r="YR90" s="58"/>
      <c r="YS90" s="58"/>
      <c r="YT90" s="58"/>
      <c r="YU90" s="58"/>
      <c r="YV90" s="58"/>
      <c r="YW90" s="58"/>
      <c r="YX90" s="58"/>
      <c r="YY90" s="58"/>
      <c r="YZ90" s="58"/>
      <c r="ZA90" s="58"/>
      <c r="ZB90" s="58"/>
      <c r="ZC90" s="58"/>
      <c r="ZD90" s="58"/>
      <c r="ZE90" s="58"/>
      <c r="ZF90" s="58"/>
      <c r="ZG90" s="58"/>
      <c r="ZH90" s="58"/>
      <c r="ZI90" s="58"/>
      <c r="ZJ90" s="58"/>
      <c r="ZK90" s="58"/>
      <c r="ZL90" s="58"/>
      <c r="ZM90" s="58"/>
      <c r="ZN90" s="58"/>
      <c r="ZO90" s="58"/>
      <c r="ZP90" s="58"/>
      <c r="ZQ90" s="58"/>
      <c r="ZR90" s="58"/>
      <c r="ZS90" s="58"/>
      <c r="ZT90" s="58"/>
      <c r="ZU90" s="58"/>
      <c r="ZV90" s="58"/>
      <c r="ZW90" s="58"/>
      <c r="ZX90" s="58"/>
      <c r="ZY90" s="58"/>
      <c r="ZZ90" s="58"/>
      <c r="AAA90" s="58"/>
      <c r="AAB90" s="58"/>
      <c r="AAC90" s="58"/>
      <c r="AAD90" s="58"/>
      <c r="AAE90" s="58"/>
      <c r="AAF90" s="58"/>
      <c r="AAG90" s="58"/>
      <c r="AAH90" s="58"/>
      <c r="AAI90" s="58"/>
      <c r="AAJ90" s="58"/>
      <c r="AAK90" s="58"/>
      <c r="AAL90" s="58"/>
      <c r="AAM90" s="58"/>
      <c r="AAN90" s="58"/>
      <c r="AAO90" s="58"/>
      <c r="AAP90" s="58"/>
      <c r="AAQ90" s="58"/>
      <c r="AAR90" s="58"/>
      <c r="AAS90" s="58"/>
      <c r="AAT90" s="58"/>
      <c r="AAU90" s="58"/>
      <c r="AAV90" s="58"/>
      <c r="AAW90" s="58"/>
      <c r="AAX90" s="58"/>
      <c r="AAY90" s="58"/>
      <c r="AAZ90" s="58"/>
      <c r="ABA90" s="58"/>
      <c r="ABB90" s="58"/>
      <c r="ABC90" s="58"/>
      <c r="ABD90" s="58"/>
      <c r="ABE90" s="58"/>
      <c r="ABF90" s="58"/>
      <c r="ABG90" s="58"/>
      <c r="ABH90" s="58"/>
      <c r="ABI90" s="58"/>
      <c r="ABJ90" s="58"/>
      <c r="ABK90" s="58"/>
      <c r="ABL90" s="58"/>
      <c r="ABM90" s="58"/>
      <c r="ABN90" s="58"/>
      <c r="ABO90" s="58"/>
      <c r="ABP90" s="58"/>
      <c r="ABQ90" s="58"/>
      <c r="ABR90" s="58"/>
      <c r="ABS90" s="58"/>
      <c r="ABT90" s="58"/>
      <c r="ABU90" s="58"/>
      <c r="ABV90" s="58"/>
      <c r="ABW90" s="58"/>
      <c r="ABX90" s="58"/>
      <c r="ABY90" s="58"/>
      <c r="ABZ90" s="58"/>
      <c r="ACA90" s="58"/>
      <c r="ACB90" s="58"/>
      <c r="ACC90" s="58"/>
      <c r="ACD90" s="58"/>
      <c r="ACE90" s="58"/>
      <c r="ACF90" s="58"/>
      <c r="ACG90" s="58"/>
      <c r="ACH90" s="58"/>
      <c r="ACI90" s="58"/>
      <c r="ACJ90" s="58"/>
      <c r="ACK90" s="58"/>
      <c r="ACL90" s="58"/>
      <c r="ACM90" s="58"/>
      <c r="ACN90" s="58"/>
      <c r="ACO90" s="58"/>
      <c r="ACP90" s="58"/>
      <c r="ACQ90" s="58"/>
      <c r="ACR90" s="58"/>
      <c r="ACS90" s="58"/>
      <c r="ACT90" s="58"/>
      <c r="ACU90" s="58"/>
      <c r="ACV90" s="58"/>
      <c r="ACW90" s="58"/>
      <c r="ACX90" s="58"/>
      <c r="ACY90" s="58"/>
      <c r="ACZ90" s="58"/>
      <c r="ADA90" s="58"/>
      <c r="ADB90" s="58"/>
      <c r="ADC90" s="58"/>
      <c r="ADD90" s="58"/>
      <c r="ADE90" s="58"/>
      <c r="ADF90" s="58"/>
      <c r="ADG90" s="58"/>
      <c r="ADH90" s="58"/>
      <c r="ADI90" s="58"/>
      <c r="ADJ90" s="58"/>
      <c r="ADK90" s="58"/>
      <c r="ADL90" s="58"/>
      <c r="ADM90" s="58"/>
      <c r="ADN90" s="58"/>
      <c r="ADO90" s="58"/>
      <c r="ADP90" s="58"/>
      <c r="ADQ90" s="58"/>
      <c r="ADR90" s="58"/>
      <c r="ADS90" s="58"/>
      <c r="ADT90" s="58"/>
      <c r="ADU90" s="58"/>
      <c r="ADV90" s="58"/>
      <c r="ADW90" s="58"/>
      <c r="ADX90" s="58"/>
      <c r="ADY90" s="58"/>
      <c r="ADZ90" s="58"/>
      <c r="AEA90" s="58"/>
      <c r="AEB90" s="58"/>
      <c r="AEC90" s="58"/>
      <c r="AED90" s="58"/>
      <c r="AEE90" s="58"/>
      <c r="AEF90" s="58"/>
      <c r="AEG90" s="58"/>
      <c r="AEH90" s="58"/>
      <c r="AEI90" s="58"/>
      <c r="AEJ90" s="58"/>
      <c r="AEK90" s="58"/>
      <c r="AEL90" s="58"/>
      <c r="AEM90" s="58"/>
      <c r="AEN90" s="58"/>
      <c r="AEO90" s="58"/>
      <c r="AEP90" s="58"/>
      <c r="AEQ90" s="58"/>
      <c r="AER90" s="58"/>
      <c r="AES90" s="58"/>
      <c r="AET90" s="58"/>
      <c r="AEU90" s="58"/>
      <c r="AEV90" s="58"/>
      <c r="AEW90" s="58"/>
      <c r="AEX90" s="58"/>
      <c r="AEY90" s="58"/>
      <c r="AEZ90" s="58"/>
      <c r="AFA90" s="58"/>
      <c r="AFB90" s="58"/>
      <c r="AFC90" s="58"/>
      <c r="AFD90" s="58"/>
      <c r="AFE90" s="58"/>
      <c r="AFF90" s="58"/>
      <c r="AFG90" s="58"/>
      <c r="AFH90" s="58"/>
      <c r="AFI90" s="58"/>
      <c r="AFJ90" s="58"/>
      <c r="AFK90" s="58"/>
      <c r="AFL90" s="58"/>
      <c r="AFM90" s="58"/>
      <c r="AFN90" s="58"/>
      <c r="AFO90" s="58"/>
      <c r="AFP90" s="58"/>
      <c r="AFQ90" s="58"/>
      <c r="AFR90" s="58"/>
      <c r="AFS90" s="58"/>
      <c r="AFT90" s="58"/>
      <c r="AFU90" s="58"/>
      <c r="AFV90" s="58"/>
      <c r="AFW90" s="58"/>
      <c r="AFX90" s="58"/>
      <c r="AFY90" s="58"/>
      <c r="AFZ90" s="58"/>
      <c r="AGA90" s="58"/>
      <c r="AGB90" s="58"/>
      <c r="AGC90" s="58"/>
      <c r="AGD90" s="58"/>
      <c r="AGE90" s="58"/>
      <c r="AGF90" s="58"/>
      <c r="AGG90" s="58"/>
      <c r="AGH90" s="58"/>
      <c r="AGI90" s="58"/>
      <c r="AGJ90" s="58"/>
      <c r="AGK90" s="58"/>
      <c r="AGL90" s="58"/>
      <c r="AGM90" s="58"/>
      <c r="AGN90" s="58"/>
      <c r="AGO90" s="58"/>
      <c r="AGP90" s="58"/>
      <c r="AGQ90" s="58"/>
      <c r="AGR90" s="58"/>
      <c r="AGS90" s="58"/>
      <c r="AGT90" s="58"/>
      <c r="AGU90" s="58"/>
      <c r="AGV90" s="58"/>
      <c r="AGW90" s="58"/>
      <c r="AGX90" s="58"/>
      <c r="AGY90" s="58"/>
      <c r="AGZ90" s="58"/>
      <c r="AHA90" s="58"/>
      <c r="AHB90" s="58"/>
      <c r="AHC90" s="58"/>
      <c r="AHD90" s="58"/>
      <c r="AHE90" s="58"/>
      <c r="AHF90" s="58"/>
      <c r="AHG90" s="58"/>
      <c r="AHH90" s="58"/>
      <c r="AHI90" s="58"/>
      <c r="AHJ90" s="58"/>
      <c r="AHK90" s="58"/>
      <c r="AHL90" s="58"/>
      <c r="AHM90" s="58"/>
      <c r="AHN90" s="58"/>
      <c r="AHO90" s="58"/>
      <c r="AHP90" s="58"/>
      <c r="AHQ90" s="58"/>
      <c r="AHR90" s="58"/>
      <c r="AHS90" s="58"/>
      <c r="AHT90" s="58"/>
      <c r="AHU90" s="58"/>
      <c r="AHV90" s="58"/>
      <c r="AHW90" s="58"/>
      <c r="AHX90" s="58"/>
      <c r="AHY90" s="58"/>
      <c r="AHZ90" s="58"/>
      <c r="AIA90" s="58"/>
      <c r="AIB90" s="58"/>
      <c r="AIC90" s="58"/>
      <c r="AID90" s="58"/>
      <c r="AIE90" s="58"/>
      <c r="AIF90" s="58"/>
      <c r="AIG90" s="58"/>
      <c r="AIH90" s="58"/>
      <c r="AII90" s="58"/>
      <c r="AIJ90" s="58"/>
      <c r="AIK90" s="58"/>
      <c r="AIL90" s="58"/>
      <c r="AIM90" s="58"/>
      <c r="AIN90" s="58"/>
      <c r="AIO90" s="58"/>
      <c r="AIP90" s="58"/>
      <c r="AIQ90" s="58"/>
      <c r="AIR90" s="58"/>
      <c r="AIS90" s="58"/>
      <c r="AIT90" s="58"/>
      <c r="AIU90" s="58"/>
      <c r="AIV90" s="58"/>
      <c r="AIW90" s="58"/>
      <c r="AIX90" s="58"/>
      <c r="AIY90" s="58"/>
      <c r="AIZ90" s="58"/>
      <c r="AJA90" s="58"/>
      <c r="AJB90" s="58"/>
      <c r="AJC90" s="58"/>
      <c r="AJD90" s="58"/>
      <c r="AJE90" s="58"/>
      <c r="AJF90" s="58"/>
      <c r="AJG90" s="58"/>
      <c r="AJH90" s="58"/>
      <c r="AJI90" s="58"/>
      <c r="AJJ90" s="58"/>
      <c r="AJK90" s="58"/>
      <c r="AJL90" s="58"/>
      <c r="AJM90" s="58"/>
      <c r="AJN90" s="58"/>
      <c r="AJO90" s="58"/>
      <c r="AJP90" s="58"/>
      <c r="AJQ90" s="58"/>
      <c r="AJR90" s="58"/>
      <c r="AJS90" s="58"/>
      <c r="AJT90" s="58"/>
      <c r="AJU90" s="58"/>
      <c r="AJV90" s="58"/>
      <c r="AJW90" s="58"/>
    </row>
    <row r="91" spans="1:959" ht="13" customHeight="1" x14ac:dyDescent="0.3">
      <c r="A91" s="48">
        <v>4511</v>
      </c>
      <c r="B91" s="19" t="s">
        <v>90</v>
      </c>
      <c r="C91" s="42">
        <v>27103</v>
      </c>
      <c r="D91" s="42">
        <v>10516</v>
      </c>
      <c r="E91" s="32">
        <v>-61.199867173375601</v>
      </c>
      <c r="F91" s="33">
        <v>7163</v>
      </c>
      <c r="G91" s="33">
        <v>8360</v>
      </c>
      <c r="H91" s="32">
        <v>16.710875331564999</v>
      </c>
      <c r="I91" s="31" t="s">
        <v>214</v>
      </c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58"/>
      <c r="IE91" s="58"/>
      <c r="IF91" s="58"/>
      <c r="IG91" s="58"/>
      <c r="IH91" s="58"/>
      <c r="II91" s="58"/>
      <c r="IJ91" s="58"/>
      <c r="IK91" s="58"/>
      <c r="IL91" s="58"/>
      <c r="IM91" s="58"/>
      <c r="IN91" s="58"/>
      <c r="IO91" s="58"/>
      <c r="IP91" s="58"/>
      <c r="IQ91" s="58"/>
      <c r="IR91" s="58"/>
      <c r="IS91" s="58"/>
      <c r="IT91" s="58"/>
      <c r="IU91" s="58"/>
      <c r="IV91" s="58"/>
      <c r="IW91" s="58"/>
      <c r="IX91" s="58"/>
      <c r="IY91" s="58"/>
      <c r="IZ91" s="58"/>
      <c r="JA91" s="58"/>
      <c r="JB91" s="58"/>
      <c r="JC91" s="58"/>
      <c r="JD91" s="58"/>
      <c r="JE91" s="58"/>
      <c r="JF91" s="58"/>
      <c r="JG91" s="58"/>
      <c r="JH91" s="58"/>
      <c r="JI91" s="58"/>
      <c r="JJ91" s="58"/>
      <c r="JK91" s="58"/>
      <c r="JL91" s="58"/>
      <c r="JM91" s="58"/>
      <c r="JN91" s="58"/>
      <c r="JO91" s="58"/>
      <c r="JP91" s="58"/>
      <c r="JQ91" s="58"/>
      <c r="JR91" s="58"/>
      <c r="JS91" s="58"/>
      <c r="JT91" s="58"/>
      <c r="JU91" s="58"/>
      <c r="JV91" s="58"/>
      <c r="JW91" s="58"/>
      <c r="JX91" s="58"/>
      <c r="JY91" s="58"/>
      <c r="JZ91" s="58"/>
      <c r="KA91" s="58"/>
      <c r="KB91" s="58"/>
      <c r="KC91" s="58"/>
      <c r="KD91" s="58"/>
      <c r="KE91" s="58"/>
      <c r="KF91" s="58"/>
      <c r="KG91" s="58"/>
      <c r="KH91" s="58"/>
      <c r="KI91" s="58"/>
      <c r="KJ91" s="58"/>
      <c r="KK91" s="58"/>
      <c r="KL91" s="58"/>
      <c r="KM91" s="58"/>
      <c r="KN91" s="58"/>
      <c r="KO91" s="58"/>
      <c r="KP91" s="58"/>
      <c r="KQ91" s="58"/>
      <c r="KR91" s="58"/>
      <c r="KS91" s="58"/>
      <c r="KT91" s="58"/>
      <c r="KU91" s="58"/>
      <c r="KV91" s="58"/>
      <c r="KW91" s="58"/>
      <c r="KX91" s="58"/>
      <c r="KY91" s="58"/>
      <c r="KZ91" s="58"/>
      <c r="LA91" s="58"/>
      <c r="LB91" s="58"/>
      <c r="LC91" s="58"/>
      <c r="LD91" s="58"/>
      <c r="LE91" s="58"/>
      <c r="LF91" s="58"/>
      <c r="LG91" s="58"/>
      <c r="LH91" s="58"/>
      <c r="LI91" s="58"/>
      <c r="LJ91" s="58"/>
      <c r="LK91" s="58"/>
      <c r="LL91" s="58"/>
      <c r="LM91" s="58"/>
      <c r="LN91" s="58"/>
      <c r="LO91" s="58"/>
      <c r="LP91" s="58"/>
      <c r="LQ91" s="58"/>
      <c r="LR91" s="58"/>
      <c r="LS91" s="58"/>
      <c r="LT91" s="58"/>
      <c r="LU91" s="58"/>
      <c r="LV91" s="58"/>
      <c r="LW91" s="58"/>
      <c r="LX91" s="58"/>
      <c r="LY91" s="58"/>
      <c r="LZ91" s="58"/>
      <c r="MA91" s="58"/>
      <c r="MB91" s="58"/>
      <c r="MC91" s="58"/>
      <c r="MD91" s="58"/>
      <c r="ME91" s="58"/>
      <c r="MF91" s="58"/>
      <c r="MG91" s="58"/>
      <c r="MH91" s="58"/>
      <c r="MI91" s="58"/>
      <c r="MJ91" s="58"/>
      <c r="MK91" s="58"/>
      <c r="ML91" s="58"/>
      <c r="MM91" s="58"/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D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  <c r="RV91" s="58"/>
      <c r="RW91" s="58"/>
      <c r="RX91" s="58"/>
      <c r="RY91" s="58"/>
      <c r="RZ91" s="58"/>
      <c r="SA91" s="58"/>
      <c r="SB91" s="58"/>
      <c r="SC91" s="58"/>
      <c r="SD91" s="58"/>
      <c r="SE91" s="58"/>
      <c r="SF91" s="58"/>
      <c r="SG91" s="58"/>
      <c r="SH91" s="58"/>
      <c r="SI91" s="58"/>
      <c r="SJ91" s="58"/>
      <c r="SK91" s="58"/>
      <c r="SL91" s="58"/>
      <c r="SM91" s="58"/>
      <c r="SN91" s="58"/>
      <c r="SO91" s="58"/>
      <c r="SP91" s="58"/>
      <c r="SQ91" s="58"/>
      <c r="SR91" s="58"/>
      <c r="SS91" s="58"/>
      <c r="ST91" s="58"/>
      <c r="SU91" s="58"/>
      <c r="SV91" s="58"/>
      <c r="SW91" s="58"/>
      <c r="SX91" s="58"/>
      <c r="SY91" s="58"/>
      <c r="SZ91" s="58"/>
      <c r="TA91" s="58"/>
      <c r="TB91" s="58"/>
      <c r="TC91" s="58"/>
      <c r="TD91" s="58"/>
      <c r="TE91" s="58"/>
      <c r="TF91" s="58"/>
      <c r="TG91" s="58"/>
      <c r="TH91" s="58"/>
      <c r="TI91" s="58"/>
      <c r="TJ91" s="58"/>
      <c r="TK91" s="58"/>
      <c r="TL91" s="58"/>
      <c r="TM91" s="58"/>
      <c r="TN91" s="58"/>
      <c r="TO91" s="58"/>
      <c r="TP91" s="58"/>
      <c r="TQ91" s="58"/>
      <c r="TR91" s="58"/>
      <c r="TS91" s="58"/>
      <c r="TT91" s="58"/>
      <c r="TU91" s="58"/>
      <c r="TV91" s="58"/>
      <c r="TW91" s="58"/>
      <c r="TX91" s="58"/>
      <c r="TY91" s="58"/>
      <c r="TZ91" s="58"/>
      <c r="UA91" s="58"/>
      <c r="UB91" s="58"/>
      <c r="UC91" s="58"/>
      <c r="UD91" s="58"/>
      <c r="UE91" s="58"/>
      <c r="UF91" s="58"/>
      <c r="UG91" s="58"/>
      <c r="UH91" s="58"/>
      <c r="UI91" s="58"/>
      <c r="UJ91" s="58"/>
      <c r="UK91" s="58"/>
      <c r="UL91" s="58"/>
      <c r="UM91" s="58"/>
      <c r="UN91" s="58"/>
      <c r="UO91" s="58"/>
      <c r="UP91" s="58"/>
      <c r="UQ91" s="58"/>
      <c r="UR91" s="58"/>
      <c r="US91" s="58"/>
      <c r="UT91" s="58"/>
      <c r="UU91" s="58"/>
      <c r="UV91" s="58"/>
      <c r="UW91" s="58"/>
      <c r="UX91" s="58"/>
      <c r="UY91" s="58"/>
      <c r="UZ91" s="58"/>
      <c r="VA91" s="58"/>
      <c r="VB91" s="58"/>
      <c r="VC91" s="58"/>
      <c r="VD91" s="58"/>
      <c r="VE91" s="58"/>
      <c r="VF91" s="58"/>
      <c r="VG91" s="58"/>
      <c r="VH91" s="58"/>
      <c r="VI91" s="58"/>
      <c r="VJ91" s="58"/>
      <c r="VK91" s="58"/>
      <c r="VL91" s="58"/>
      <c r="VM91" s="58"/>
      <c r="VN91" s="58"/>
      <c r="VO91" s="58"/>
      <c r="VP91" s="58"/>
      <c r="VQ91" s="58"/>
      <c r="VR91" s="58"/>
      <c r="VS91" s="58"/>
      <c r="VT91" s="58"/>
      <c r="VU91" s="58"/>
      <c r="VV91" s="58"/>
      <c r="VW91" s="58"/>
      <c r="VX91" s="58"/>
      <c r="VY91" s="58"/>
      <c r="VZ91" s="58"/>
      <c r="WA91" s="58"/>
      <c r="WB91" s="58"/>
      <c r="WC91" s="58"/>
      <c r="WD91" s="58"/>
      <c r="WE91" s="58"/>
      <c r="WF91" s="58"/>
      <c r="WG91" s="58"/>
      <c r="WH91" s="58"/>
      <c r="WI91" s="58"/>
      <c r="WJ91" s="58"/>
      <c r="WK91" s="58"/>
      <c r="WL91" s="58"/>
      <c r="WM91" s="58"/>
      <c r="WN91" s="58"/>
      <c r="WO91" s="58"/>
      <c r="WP91" s="58"/>
      <c r="WQ91" s="58"/>
      <c r="WR91" s="58"/>
      <c r="WS91" s="58"/>
      <c r="WT91" s="58"/>
      <c r="WU91" s="58"/>
      <c r="WV91" s="58"/>
      <c r="WW91" s="58"/>
      <c r="WX91" s="58"/>
      <c r="WY91" s="58"/>
      <c r="WZ91" s="58"/>
      <c r="XA91" s="58"/>
      <c r="XB91" s="58"/>
      <c r="XC91" s="58"/>
      <c r="XD91" s="58"/>
      <c r="XE91" s="58"/>
      <c r="XF91" s="58"/>
      <c r="XG91" s="58"/>
      <c r="XH91" s="58"/>
      <c r="XI91" s="58"/>
      <c r="XJ91" s="58"/>
      <c r="XK91" s="58"/>
      <c r="XL91" s="58"/>
      <c r="XM91" s="58"/>
      <c r="XN91" s="58"/>
      <c r="XO91" s="58"/>
      <c r="XP91" s="58"/>
      <c r="XQ91" s="58"/>
      <c r="XR91" s="58"/>
      <c r="XS91" s="58"/>
      <c r="XT91" s="58"/>
      <c r="XU91" s="58"/>
      <c r="XV91" s="58"/>
      <c r="XW91" s="58"/>
      <c r="XX91" s="58"/>
      <c r="XY91" s="58"/>
      <c r="XZ91" s="58"/>
      <c r="YA91" s="58"/>
      <c r="YB91" s="58"/>
      <c r="YC91" s="58"/>
      <c r="YD91" s="58"/>
      <c r="YE91" s="58"/>
      <c r="YF91" s="58"/>
      <c r="YG91" s="58"/>
      <c r="YH91" s="58"/>
      <c r="YI91" s="58"/>
      <c r="YJ91" s="58"/>
      <c r="YK91" s="58"/>
      <c r="YL91" s="58"/>
      <c r="YM91" s="58"/>
      <c r="YN91" s="58"/>
      <c r="YO91" s="58"/>
      <c r="YP91" s="58"/>
      <c r="YQ91" s="58"/>
      <c r="YR91" s="58"/>
      <c r="YS91" s="58"/>
      <c r="YT91" s="58"/>
      <c r="YU91" s="58"/>
      <c r="YV91" s="58"/>
      <c r="YW91" s="58"/>
      <c r="YX91" s="58"/>
      <c r="YY91" s="58"/>
      <c r="YZ91" s="58"/>
      <c r="ZA91" s="58"/>
      <c r="ZB91" s="58"/>
      <c r="ZC91" s="58"/>
      <c r="ZD91" s="58"/>
      <c r="ZE91" s="58"/>
      <c r="ZF91" s="58"/>
      <c r="ZG91" s="58"/>
      <c r="ZH91" s="58"/>
      <c r="ZI91" s="58"/>
      <c r="ZJ91" s="58"/>
      <c r="ZK91" s="58"/>
      <c r="ZL91" s="58"/>
      <c r="ZM91" s="58"/>
      <c r="ZN91" s="58"/>
      <c r="ZO91" s="58"/>
      <c r="ZP91" s="58"/>
      <c r="ZQ91" s="58"/>
      <c r="ZR91" s="58"/>
      <c r="ZS91" s="58"/>
      <c r="ZT91" s="58"/>
      <c r="ZU91" s="58"/>
      <c r="ZV91" s="58"/>
      <c r="ZW91" s="58"/>
      <c r="ZX91" s="58"/>
      <c r="ZY91" s="58"/>
      <c r="ZZ91" s="58"/>
      <c r="AAA91" s="58"/>
      <c r="AAB91" s="58"/>
      <c r="AAC91" s="58"/>
      <c r="AAD91" s="58"/>
      <c r="AAE91" s="58"/>
      <c r="AAF91" s="58"/>
      <c r="AAG91" s="58"/>
      <c r="AAH91" s="58"/>
      <c r="AAI91" s="58"/>
      <c r="AAJ91" s="58"/>
      <c r="AAK91" s="58"/>
      <c r="AAL91" s="58"/>
      <c r="AAM91" s="58"/>
      <c r="AAN91" s="58"/>
      <c r="AAO91" s="58"/>
      <c r="AAP91" s="58"/>
      <c r="AAQ91" s="58"/>
      <c r="AAR91" s="58"/>
      <c r="AAS91" s="58"/>
      <c r="AAT91" s="58"/>
      <c r="AAU91" s="58"/>
      <c r="AAV91" s="58"/>
      <c r="AAW91" s="58"/>
      <c r="AAX91" s="58"/>
      <c r="AAY91" s="58"/>
      <c r="AAZ91" s="58"/>
      <c r="ABA91" s="58"/>
      <c r="ABB91" s="58"/>
      <c r="ABC91" s="58"/>
      <c r="ABD91" s="58"/>
      <c r="ABE91" s="58"/>
      <c r="ABF91" s="58"/>
      <c r="ABG91" s="58"/>
      <c r="ABH91" s="58"/>
      <c r="ABI91" s="58"/>
      <c r="ABJ91" s="58"/>
      <c r="ABK91" s="58"/>
      <c r="ABL91" s="58"/>
      <c r="ABM91" s="58"/>
      <c r="ABN91" s="58"/>
      <c r="ABO91" s="58"/>
      <c r="ABP91" s="58"/>
      <c r="ABQ91" s="58"/>
      <c r="ABR91" s="58"/>
      <c r="ABS91" s="58"/>
      <c r="ABT91" s="58"/>
      <c r="ABU91" s="58"/>
      <c r="ABV91" s="58"/>
      <c r="ABW91" s="58"/>
      <c r="ABX91" s="58"/>
      <c r="ABY91" s="58"/>
      <c r="ABZ91" s="58"/>
      <c r="ACA91" s="58"/>
      <c r="ACB91" s="58"/>
      <c r="ACC91" s="58"/>
      <c r="ACD91" s="58"/>
      <c r="ACE91" s="58"/>
      <c r="ACF91" s="58"/>
      <c r="ACG91" s="58"/>
      <c r="ACH91" s="58"/>
      <c r="ACI91" s="58"/>
      <c r="ACJ91" s="58"/>
      <c r="ACK91" s="58"/>
      <c r="ACL91" s="58"/>
      <c r="ACM91" s="58"/>
      <c r="ACN91" s="58"/>
      <c r="ACO91" s="58"/>
      <c r="ACP91" s="58"/>
      <c r="ACQ91" s="58"/>
      <c r="ACR91" s="58"/>
      <c r="ACS91" s="58"/>
      <c r="ACT91" s="58"/>
      <c r="ACU91" s="58"/>
      <c r="ACV91" s="58"/>
      <c r="ACW91" s="58"/>
      <c r="ACX91" s="58"/>
      <c r="ACY91" s="58"/>
      <c r="ACZ91" s="58"/>
      <c r="ADA91" s="58"/>
      <c r="ADB91" s="58"/>
      <c r="ADC91" s="58"/>
      <c r="ADD91" s="58"/>
      <c r="ADE91" s="58"/>
      <c r="ADF91" s="58"/>
      <c r="ADG91" s="58"/>
      <c r="ADH91" s="58"/>
      <c r="ADI91" s="58"/>
      <c r="ADJ91" s="58"/>
      <c r="ADK91" s="58"/>
      <c r="ADL91" s="58"/>
      <c r="ADM91" s="58"/>
      <c r="ADN91" s="58"/>
      <c r="ADO91" s="58"/>
      <c r="ADP91" s="58"/>
      <c r="ADQ91" s="58"/>
      <c r="ADR91" s="58"/>
      <c r="ADS91" s="58"/>
      <c r="ADT91" s="58"/>
      <c r="ADU91" s="58"/>
      <c r="ADV91" s="58"/>
      <c r="ADW91" s="58"/>
      <c r="ADX91" s="58"/>
      <c r="ADY91" s="58"/>
      <c r="ADZ91" s="58"/>
      <c r="AEA91" s="58"/>
      <c r="AEB91" s="58"/>
      <c r="AEC91" s="58"/>
      <c r="AED91" s="58"/>
      <c r="AEE91" s="58"/>
      <c r="AEF91" s="58"/>
      <c r="AEG91" s="58"/>
      <c r="AEH91" s="58"/>
      <c r="AEI91" s="58"/>
      <c r="AEJ91" s="58"/>
      <c r="AEK91" s="58"/>
      <c r="AEL91" s="58"/>
      <c r="AEM91" s="58"/>
      <c r="AEN91" s="58"/>
      <c r="AEO91" s="58"/>
      <c r="AEP91" s="58"/>
      <c r="AEQ91" s="58"/>
      <c r="AER91" s="58"/>
      <c r="AES91" s="58"/>
      <c r="AET91" s="58"/>
      <c r="AEU91" s="58"/>
      <c r="AEV91" s="58"/>
      <c r="AEW91" s="58"/>
      <c r="AEX91" s="58"/>
      <c r="AEY91" s="58"/>
      <c r="AEZ91" s="58"/>
      <c r="AFA91" s="58"/>
      <c r="AFB91" s="58"/>
      <c r="AFC91" s="58"/>
      <c r="AFD91" s="58"/>
      <c r="AFE91" s="58"/>
      <c r="AFF91" s="58"/>
      <c r="AFG91" s="58"/>
      <c r="AFH91" s="58"/>
      <c r="AFI91" s="58"/>
      <c r="AFJ91" s="58"/>
      <c r="AFK91" s="58"/>
      <c r="AFL91" s="58"/>
      <c r="AFM91" s="58"/>
      <c r="AFN91" s="58"/>
      <c r="AFO91" s="58"/>
      <c r="AFP91" s="58"/>
      <c r="AFQ91" s="58"/>
      <c r="AFR91" s="58"/>
      <c r="AFS91" s="58"/>
      <c r="AFT91" s="58"/>
      <c r="AFU91" s="58"/>
      <c r="AFV91" s="58"/>
      <c r="AFW91" s="58"/>
      <c r="AFX91" s="58"/>
      <c r="AFY91" s="58"/>
      <c r="AFZ91" s="58"/>
      <c r="AGA91" s="58"/>
      <c r="AGB91" s="58"/>
      <c r="AGC91" s="58"/>
      <c r="AGD91" s="58"/>
      <c r="AGE91" s="58"/>
      <c r="AGF91" s="58"/>
      <c r="AGG91" s="58"/>
      <c r="AGH91" s="58"/>
      <c r="AGI91" s="58"/>
      <c r="AGJ91" s="58"/>
      <c r="AGK91" s="58"/>
      <c r="AGL91" s="58"/>
      <c r="AGM91" s="58"/>
      <c r="AGN91" s="58"/>
      <c r="AGO91" s="58"/>
      <c r="AGP91" s="58"/>
      <c r="AGQ91" s="58"/>
      <c r="AGR91" s="58"/>
      <c r="AGS91" s="58"/>
      <c r="AGT91" s="58"/>
      <c r="AGU91" s="58"/>
      <c r="AGV91" s="58"/>
      <c r="AGW91" s="58"/>
      <c r="AGX91" s="58"/>
      <c r="AGY91" s="58"/>
      <c r="AGZ91" s="58"/>
      <c r="AHA91" s="58"/>
      <c r="AHB91" s="58"/>
      <c r="AHC91" s="58"/>
      <c r="AHD91" s="58"/>
      <c r="AHE91" s="58"/>
      <c r="AHF91" s="58"/>
      <c r="AHG91" s="58"/>
      <c r="AHH91" s="58"/>
      <c r="AHI91" s="58"/>
      <c r="AHJ91" s="58"/>
      <c r="AHK91" s="58"/>
      <c r="AHL91" s="58"/>
      <c r="AHM91" s="58"/>
      <c r="AHN91" s="58"/>
      <c r="AHO91" s="58"/>
      <c r="AHP91" s="58"/>
      <c r="AHQ91" s="58"/>
      <c r="AHR91" s="58"/>
      <c r="AHS91" s="58"/>
      <c r="AHT91" s="58"/>
      <c r="AHU91" s="58"/>
      <c r="AHV91" s="58"/>
      <c r="AHW91" s="58"/>
      <c r="AHX91" s="58"/>
      <c r="AHY91" s="58"/>
      <c r="AHZ91" s="58"/>
      <c r="AIA91" s="58"/>
      <c r="AIB91" s="58"/>
      <c r="AIC91" s="58"/>
      <c r="AID91" s="58"/>
      <c r="AIE91" s="58"/>
      <c r="AIF91" s="58"/>
      <c r="AIG91" s="58"/>
      <c r="AIH91" s="58"/>
      <c r="AII91" s="58"/>
      <c r="AIJ91" s="58"/>
      <c r="AIK91" s="58"/>
      <c r="AIL91" s="58"/>
      <c r="AIM91" s="58"/>
      <c r="AIN91" s="58"/>
      <c r="AIO91" s="58"/>
      <c r="AIP91" s="58"/>
      <c r="AIQ91" s="58"/>
      <c r="AIR91" s="58"/>
      <c r="AIS91" s="58"/>
      <c r="AIT91" s="58"/>
      <c r="AIU91" s="58"/>
      <c r="AIV91" s="58"/>
      <c r="AIW91" s="58"/>
      <c r="AIX91" s="58"/>
      <c r="AIY91" s="58"/>
      <c r="AIZ91" s="58"/>
      <c r="AJA91" s="58"/>
      <c r="AJB91" s="58"/>
      <c r="AJC91" s="58"/>
      <c r="AJD91" s="58"/>
      <c r="AJE91" s="58"/>
      <c r="AJF91" s="58"/>
      <c r="AJG91" s="58"/>
      <c r="AJH91" s="58"/>
      <c r="AJI91" s="58"/>
      <c r="AJJ91" s="58"/>
      <c r="AJK91" s="58"/>
      <c r="AJL91" s="58"/>
      <c r="AJM91" s="58"/>
      <c r="AJN91" s="58"/>
      <c r="AJO91" s="58"/>
      <c r="AJP91" s="58"/>
      <c r="AJQ91" s="58"/>
      <c r="AJR91" s="58"/>
      <c r="AJS91" s="58"/>
      <c r="AJT91" s="58"/>
      <c r="AJU91" s="58"/>
      <c r="AJV91" s="58"/>
      <c r="AJW91" s="58"/>
    </row>
    <row r="92" spans="1:959" ht="13" customHeight="1" x14ac:dyDescent="0.3">
      <c r="A92" s="48"/>
      <c r="B92" s="19"/>
      <c r="C92" s="42"/>
      <c r="D92" s="58"/>
      <c r="E92" s="32"/>
      <c r="F92" s="33"/>
      <c r="G92" s="33"/>
      <c r="H92" s="32"/>
      <c r="I92" s="31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8"/>
      <c r="IS92" s="58"/>
      <c r="IT92" s="58"/>
      <c r="IU92" s="58"/>
      <c r="IV92" s="58"/>
      <c r="IW92" s="58"/>
      <c r="IX92" s="58"/>
      <c r="IY92" s="58"/>
      <c r="IZ92" s="58"/>
      <c r="JA92" s="58"/>
      <c r="JB92" s="58"/>
      <c r="JC92" s="58"/>
      <c r="JD92" s="58"/>
      <c r="JE92" s="58"/>
      <c r="JF92" s="58"/>
      <c r="JG92" s="58"/>
      <c r="JH92" s="58"/>
      <c r="JI92" s="58"/>
      <c r="JJ92" s="58"/>
      <c r="JK92" s="58"/>
      <c r="JL92" s="58"/>
      <c r="JM92" s="58"/>
      <c r="JN92" s="58"/>
      <c r="JO92" s="58"/>
      <c r="JP92" s="58"/>
      <c r="JQ92" s="58"/>
      <c r="JR92" s="58"/>
      <c r="JS92" s="58"/>
      <c r="JT92" s="58"/>
      <c r="JU92" s="58"/>
      <c r="JV92" s="58"/>
      <c r="JW92" s="58"/>
      <c r="JX92" s="58"/>
      <c r="JY92" s="58"/>
      <c r="JZ92" s="58"/>
      <c r="KA92" s="58"/>
      <c r="KB92" s="58"/>
      <c r="KC92" s="58"/>
      <c r="KD92" s="58"/>
      <c r="KE92" s="58"/>
      <c r="KF92" s="58"/>
      <c r="KG92" s="58"/>
      <c r="KH92" s="58"/>
      <c r="KI92" s="58"/>
      <c r="KJ92" s="58"/>
      <c r="KK92" s="58"/>
      <c r="KL92" s="58"/>
      <c r="KM92" s="58"/>
      <c r="KN92" s="58"/>
      <c r="KO92" s="58"/>
      <c r="KP92" s="58"/>
      <c r="KQ92" s="58"/>
      <c r="KR92" s="58"/>
      <c r="KS92" s="58"/>
      <c r="KT92" s="58"/>
      <c r="KU92" s="58"/>
      <c r="KV92" s="58"/>
      <c r="KW92" s="58"/>
      <c r="KX92" s="58"/>
      <c r="KY92" s="58"/>
      <c r="KZ92" s="58"/>
      <c r="LA92" s="58"/>
      <c r="LB92" s="58"/>
      <c r="LC92" s="58"/>
      <c r="LD92" s="58"/>
      <c r="LE92" s="58"/>
      <c r="LF92" s="58"/>
      <c r="LG92" s="58"/>
      <c r="LH92" s="58"/>
      <c r="LI92" s="58"/>
      <c r="LJ92" s="58"/>
      <c r="LK92" s="58"/>
      <c r="LL92" s="58"/>
      <c r="LM92" s="58"/>
      <c r="LN92" s="58"/>
      <c r="LO92" s="58"/>
      <c r="LP92" s="58"/>
      <c r="LQ92" s="58"/>
      <c r="LR92" s="58"/>
      <c r="LS92" s="58"/>
      <c r="LT92" s="58"/>
      <c r="LU92" s="58"/>
      <c r="LV92" s="58"/>
      <c r="LW92" s="58"/>
      <c r="LX92" s="58"/>
      <c r="LY92" s="58"/>
      <c r="LZ92" s="58"/>
      <c r="MA92" s="58"/>
      <c r="MB92" s="58"/>
      <c r="MC92" s="58"/>
      <c r="MD92" s="58"/>
      <c r="ME92" s="58"/>
      <c r="MF92" s="58"/>
      <c r="MG92" s="58"/>
      <c r="MH92" s="58"/>
      <c r="MI92" s="58"/>
      <c r="MJ92" s="58"/>
      <c r="MK92" s="58"/>
      <c r="ML92" s="58"/>
      <c r="MM92" s="58"/>
      <c r="MN92" s="58"/>
      <c r="MO92" s="58"/>
      <c r="MP92" s="58"/>
      <c r="MQ92" s="58"/>
      <c r="MR92" s="58"/>
      <c r="MS92" s="58"/>
      <c r="MT92" s="58"/>
      <c r="MU92" s="58"/>
      <c r="MV92" s="58"/>
      <c r="MW92" s="58"/>
      <c r="MX92" s="58"/>
      <c r="MY92" s="58"/>
      <c r="MZ92" s="58"/>
      <c r="NA92" s="58"/>
      <c r="NB92" s="58"/>
      <c r="NC92" s="58"/>
      <c r="ND92" s="58"/>
      <c r="NE92" s="58"/>
      <c r="NF92" s="58"/>
      <c r="NG92" s="58"/>
      <c r="NH92" s="58"/>
      <c r="NI92" s="58"/>
      <c r="NJ92" s="58"/>
      <c r="NK92" s="58"/>
      <c r="NL92" s="58"/>
      <c r="NM92" s="58"/>
      <c r="NN92" s="58"/>
      <c r="NO92" s="58"/>
      <c r="NP92" s="58"/>
      <c r="NQ92" s="58"/>
      <c r="NR92" s="58"/>
      <c r="NS92" s="58"/>
      <c r="NT92" s="58"/>
      <c r="NU92" s="58"/>
      <c r="NV92" s="58"/>
      <c r="NW92" s="58"/>
      <c r="NX92" s="58"/>
      <c r="NY92" s="58"/>
      <c r="NZ92" s="58"/>
      <c r="OA92" s="58"/>
      <c r="OB92" s="58"/>
      <c r="OC92" s="58"/>
      <c r="OD92" s="58"/>
      <c r="OE92" s="58"/>
      <c r="OF92" s="58"/>
      <c r="OG92" s="58"/>
      <c r="OH92" s="58"/>
      <c r="OI92" s="58"/>
      <c r="OJ92" s="58"/>
      <c r="OK92" s="58"/>
      <c r="OL92" s="58"/>
      <c r="OM92" s="58"/>
      <c r="ON92" s="58"/>
      <c r="OO92" s="58"/>
      <c r="OP92" s="58"/>
      <c r="OQ92" s="58"/>
      <c r="OR92" s="58"/>
      <c r="OS92" s="58"/>
      <c r="OT92" s="58"/>
      <c r="OU92" s="58"/>
      <c r="OV92" s="58"/>
      <c r="OW92" s="58"/>
      <c r="OX92" s="58"/>
      <c r="OY92" s="58"/>
      <c r="OZ92" s="58"/>
      <c r="PA92" s="58"/>
      <c r="PB92" s="58"/>
      <c r="PC92" s="58"/>
      <c r="PD92" s="58"/>
      <c r="PE92" s="58"/>
      <c r="PF92" s="58"/>
      <c r="PG92" s="58"/>
      <c r="PH92" s="58"/>
      <c r="PI92" s="58"/>
      <c r="PJ92" s="58"/>
      <c r="PK92" s="58"/>
      <c r="PL92" s="58"/>
      <c r="PM92" s="58"/>
      <c r="PN92" s="58"/>
      <c r="PO92" s="58"/>
      <c r="PP92" s="58"/>
      <c r="PQ92" s="58"/>
      <c r="PR92" s="58"/>
      <c r="PS92" s="58"/>
      <c r="PT92" s="58"/>
      <c r="PU92" s="58"/>
      <c r="PV92" s="58"/>
      <c r="PW92" s="58"/>
      <c r="PX92" s="58"/>
      <c r="PY92" s="58"/>
      <c r="PZ92" s="58"/>
      <c r="QA92" s="58"/>
      <c r="QB92" s="58"/>
      <c r="QC92" s="58"/>
      <c r="QD92" s="58"/>
      <c r="QE92" s="58"/>
      <c r="QF92" s="58"/>
      <c r="QG92" s="58"/>
      <c r="QH92" s="58"/>
      <c r="QI92" s="58"/>
      <c r="QJ92" s="58"/>
      <c r="QK92" s="58"/>
      <c r="QL92" s="58"/>
      <c r="QM92" s="58"/>
      <c r="QN92" s="58"/>
      <c r="QO92" s="58"/>
      <c r="QP92" s="58"/>
      <c r="QQ92" s="58"/>
      <c r="QR92" s="58"/>
      <c r="QS92" s="58"/>
      <c r="QT92" s="58"/>
      <c r="QU92" s="58"/>
      <c r="QV92" s="58"/>
      <c r="QW92" s="58"/>
      <c r="QX92" s="58"/>
      <c r="QY92" s="58"/>
      <c r="QZ92" s="58"/>
      <c r="RA92" s="58"/>
      <c r="RB92" s="58"/>
      <c r="RC92" s="58"/>
      <c r="RD92" s="58"/>
      <c r="RE92" s="58"/>
      <c r="RF92" s="58"/>
      <c r="RG92" s="58"/>
      <c r="RH92" s="58"/>
      <c r="RI92" s="58"/>
      <c r="RJ92" s="58"/>
      <c r="RK92" s="58"/>
      <c r="RL92" s="58"/>
      <c r="RM92" s="58"/>
      <c r="RN92" s="58"/>
      <c r="RO92" s="58"/>
      <c r="RP92" s="58"/>
      <c r="RQ92" s="58"/>
      <c r="RR92" s="58"/>
      <c r="RS92" s="58"/>
      <c r="RT92" s="58"/>
      <c r="RU92" s="58"/>
      <c r="RV92" s="58"/>
      <c r="RW92" s="58"/>
      <c r="RX92" s="58"/>
      <c r="RY92" s="58"/>
      <c r="RZ92" s="58"/>
      <c r="SA92" s="58"/>
      <c r="SB92" s="58"/>
      <c r="SC92" s="58"/>
      <c r="SD92" s="58"/>
      <c r="SE92" s="58"/>
      <c r="SF92" s="58"/>
      <c r="SG92" s="58"/>
      <c r="SH92" s="58"/>
      <c r="SI92" s="58"/>
      <c r="SJ92" s="58"/>
      <c r="SK92" s="58"/>
      <c r="SL92" s="58"/>
      <c r="SM92" s="58"/>
      <c r="SN92" s="58"/>
      <c r="SO92" s="58"/>
      <c r="SP92" s="58"/>
      <c r="SQ92" s="58"/>
      <c r="SR92" s="58"/>
      <c r="SS92" s="58"/>
      <c r="ST92" s="58"/>
      <c r="SU92" s="58"/>
      <c r="SV92" s="58"/>
      <c r="SW92" s="58"/>
      <c r="SX92" s="58"/>
      <c r="SY92" s="58"/>
      <c r="SZ92" s="58"/>
      <c r="TA92" s="58"/>
      <c r="TB92" s="58"/>
      <c r="TC92" s="58"/>
      <c r="TD92" s="58"/>
      <c r="TE92" s="58"/>
      <c r="TF92" s="58"/>
      <c r="TG92" s="58"/>
      <c r="TH92" s="58"/>
      <c r="TI92" s="58"/>
      <c r="TJ92" s="58"/>
      <c r="TK92" s="58"/>
      <c r="TL92" s="58"/>
      <c r="TM92" s="58"/>
      <c r="TN92" s="58"/>
      <c r="TO92" s="58"/>
      <c r="TP92" s="58"/>
      <c r="TQ92" s="58"/>
      <c r="TR92" s="58"/>
      <c r="TS92" s="58"/>
      <c r="TT92" s="58"/>
      <c r="TU92" s="58"/>
      <c r="TV92" s="58"/>
      <c r="TW92" s="58"/>
      <c r="TX92" s="58"/>
      <c r="TY92" s="58"/>
      <c r="TZ92" s="58"/>
      <c r="UA92" s="58"/>
      <c r="UB92" s="58"/>
      <c r="UC92" s="58"/>
      <c r="UD92" s="58"/>
      <c r="UE92" s="58"/>
      <c r="UF92" s="58"/>
      <c r="UG92" s="58"/>
      <c r="UH92" s="58"/>
      <c r="UI92" s="58"/>
      <c r="UJ92" s="58"/>
      <c r="UK92" s="58"/>
      <c r="UL92" s="58"/>
      <c r="UM92" s="58"/>
      <c r="UN92" s="58"/>
      <c r="UO92" s="58"/>
      <c r="UP92" s="58"/>
      <c r="UQ92" s="58"/>
      <c r="UR92" s="58"/>
      <c r="US92" s="58"/>
      <c r="UT92" s="58"/>
      <c r="UU92" s="58"/>
      <c r="UV92" s="58"/>
      <c r="UW92" s="58"/>
      <c r="UX92" s="58"/>
      <c r="UY92" s="58"/>
      <c r="UZ92" s="58"/>
      <c r="VA92" s="58"/>
      <c r="VB92" s="58"/>
      <c r="VC92" s="58"/>
      <c r="VD92" s="58"/>
      <c r="VE92" s="58"/>
      <c r="VF92" s="58"/>
      <c r="VG92" s="58"/>
      <c r="VH92" s="58"/>
      <c r="VI92" s="58"/>
      <c r="VJ92" s="58"/>
      <c r="VK92" s="58"/>
      <c r="VL92" s="58"/>
      <c r="VM92" s="58"/>
      <c r="VN92" s="58"/>
      <c r="VO92" s="58"/>
      <c r="VP92" s="58"/>
      <c r="VQ92" s="58"/>
      <c r="VR92" s="58"/>
      <c r="VS92" s="58"/>
      <c r="VT92" s="58"/>
      <c r="VU92" s="58"/>
      <c r="VV92" s="58"/>
      <c r="VW92" s="58"/>
      <c r="VX92" s="58"/>
      <c r="VY92" s="58"/>
      <c r="VZ92" s="58"/>
      <c r="WA92" s="58"/>
      <c r="WB92" s="58"/>
      <c r="WC92" s="58"/>
      <c r="WD92" s="58"/>
      <c r="WE92" s="58"/>
      <c r="WF92" s="58"/>
      <c r="WG92" s="58"/>
      <c r="WH92" s="58"/>
      <c r="WI92" s="58"/>
      <c r="WJ92" s="58"/>
      <c r="WK92" s="58"/>
      <c r="WL92" s="58"/>
      <c r="WM92" s="58"/>
      <c r="WN92" s="58"/>
      <c r="WO92" s="58"/>
      <c r="WP92" s="58"/>
      <c r="WQ92" s="58"/>
      <c r="WR92" s="58"/>
      <c r="WS92" s="58"/>
      <c r="WT92" s="58"/>
      <c r="WU92" s="58"/>
      <c r="WV92" s="58"/>
      <c r="WW92" s="58"/>
      <c r="WX92" s="58"/>
      <c r="WY92" s="58"/>
      <c r="WZ92" s="58"/>
      <c r="XA92" s="58"/>
      <c r="XB92" s="58"/>
      <c r="XC92" s="58"/>
      <c r="XD92" s="58"/>
      <c r="XE92" s="58"/>
      <c r="XF92" s="58"/>
      <c r="XG92" s="58"/>
      <c r="XH92" s="58"/>
      <c r="XI92" s="58"/>
      <c r="XJ92" s="58"/>
      <c r="XK92" s="58"/>
      <c r="XL92" s="58"/>
      <c r="XM92" s="58"/>
      <c r="XN92" s="58"/>
      <c r="XO92" s="58"/>
      <c r="XP92" s="58"/>
      <c r="XQ92" s="58"/>
      <c r="XR92" s="58"/>
      <c r="XS92" s="58"/>
      <c r="XT92" s="58"/>
      <c r="XU92" s="58"/>
      <c r="XV92" s="58"/>
      <c r="XW92" s="58"/>
      <c r="XX92" s="58"/>
      <c r="XY92" s="58"/>
      <c r="XZ92" s="58"/>
      <c r="YA92" s="58"/>
      <c r="YB92" s="58"/>
      <c r="YC92" s="58"/>
      <c r="YD92" s="58"/>
      <c r="YE92" s="58"/>
      <c r="YF92" s="58"/>
      <c r="YG92" s="58"/>
      <c r="YH92" s="58"/>
      <c r="YI92" s="58"/>
      <c r="YJ92" s="58"/>
      <c r="YK92" s="58"/>
      <c r="YL92" s="58"/>
      <c r="YM92" s="58"/>
      <c r="YN92" s="58"/>
      <c r="YO92" s="58"/>
      <c r="YP92" s="58"/>
      <c r="YQ92" s="58"/>
      <c r="YR92" s="58"/>
      <c r="YS92" s="58"/>
      <c r="YT92" s="58"/>
      <c r="YU92" s="58"/>
      <c r="YV92" s="58"/>
      <c r="YW92" s="58"/>
      <c r="YX92" s="58"/>
      <c r="YY92" s="58"/>
      <c r="YZ92" s="58"/>
      <c r="ZA92" s="58"/>
      <c r="ZB92" s="58"/>
      <c r="ZC92" s="58"/>
      <c r="ZD92" s="58"/>
      <c r="ZE92" s="58"/>
      <c r="ZF92" s="58"/>
      <c r="ZG92" s="58"/>
      <c r="ZH92" s="58"/>
      <c r="ZI92" s="58"/>
      <c r="ZJ92" s="58"/>
      <c r="ZK92" s="58"/>
      <c r="ZL92" s="58"/>
      <c r="ZM92" s="58"/>
      <c r="ZN92" s="58"/>
      <c r="ZO92" s="58"/>
      <c r="ZP92" s="58"/>
      <c r="ZQ92" s="58"/>
      <c r="ZR92" s="58"/>
      <c r="ZS92" s="58"/>
      <c r="ZT92" s="58"/>
      <c r="ZU92" s="58"/>
      <c r="ZV92" s="58"/>
      <c r="ZW92" s="58"/>
      <c r="ZX92" s="58"/>
      <c r="ZY92" s="58"/>
      <c r="ZZ92" s="58"/>
      <c r="AAA92" s="58"/>
      <c r="AAB92" s="58"/>
      <c r="AAC92" s="58"/>
      <c r="AAD92" s="58"/>
      <c r="AAE92" s="58"/>
      <c r="AAF92" s="58"/>
      <c r="AAG92" s="58"/>
      <c r="AAH92" s="58"/>
      <c r="AAI92" s="58"/>
      <c r="AAJ92" s="58"/>
      <c r="AAK92" s="58"/>
      <c r="AAL92" s="58"/>
      <c r="AAM92" s="58"/>
      <c r="AAN92" s="58"/>
      <c r="AAO92" s="58"/>
      <c r="AAP92" s="58"/>
      <c r="AAQ92" s="58"/>
      <c r="AAR92" s="58"/>
      <c r="AAS92" s="58"/>
      <c r="AAT92" s="58"/>
      <c r="AAU92" s="58"/>
      <c r="AAV92" s="58"/>
      <c r="AAW92" s="58"/>
      <c r="AAX92" s="58"/>
      <c r="AAY92" s="58"/>
      <c r="AAZ92" s="58"/>
      <c r="ABA92" s="58"/>
      <c r="ABB92" s="58"/>
      <c r="ABC92" s="58"/>
      <c r="ABD92" s="58"/>
      <c r="ABE92" s="58"/>
      <c r="ABF92" s="58"/>
      <c r="ABG92" s="58"/>
      <c r="ABH92" s="58"/>
      <c r="ABI92" s="58"/>
      <c r="ABJ92" s="58"/>
      <c r="ABK92" s="58"/>
      <c r="ABL92" s="58"/>
      <c r="ABM92" s="58"/>
      <c r="ABN92" s="58"/>
      <c r="ABO92" s="58"/>
      <c r="ABP92" s="58"/>
      <c r="ABQ92" s="58"/>
      <c r="ABR92" s="58"/>
      <c r="ABS92" s="58"/>
      <c r="ABT92" s="58"/>
      <c r="ABU92" s="58"/>
      <c r="ABV92" s="58"/>
      <c r="ABW92" s="58"/>
      <c r="ABX92" s="58"/>
      <c r="ABY92" s="58"/>
      <c r="ABZ92" s="58"/>
      <c r="ACA92" s="58"/>
      <c r="ACB92" s="58"/>
      <c r="ACC92" s="58"/>
      <c r="ACD92" s="58"/>
      <c r="ACE92" s="58"/>
      <c r="ACF92" s="58"/>
      <c r="ACG92" s="58"/>
      <c r="ACH92" s="58"/>
      <c r="ACI92" s="58"/>
      <c r="ACJ92" s="58"/>
      <c r="ACK92" s="58"/>
      <c r="ACL92" s="58"/>
      <c r="ACM92" s="58"/>
      <c r="ACN92" s="58"/>
      <c r="ACO92" s="58"/>
      <c r="ACP92" s="58"/>
      <c r="ACQ92" s="58"/>
      <c r="ACR92" s="58"/>
      <c r="ACS92" s="58"/>
      <c r="ACT92" s="58"/>
      <c r="ACU92" s="58"/>
      <c r="ACV92" s="58"/>
      <c r="ACW92" s="58"/>
      <c r="ACX92" s="58"/>
      <c r="ACY92" s="58"/>
      <c r="ACZ92" s="58"/>
      <c r="ADA92" s="58"/>
      <c r="ADB92" s="58"/>
      <c r="ADC92" s="58"/>
      <c r="ADD92" s="58"/>
      <c r="ADE92" s="58"/>
      <c r="ADF92" s="58"/>
      <c r="ADG92" s="58"/>
      <c r="ADH92" s="58"/>
      <c r="ADI92" s="58"/>
      <c r="ADJ92" s="58"/>
      <c r="ADK92" s="58"/>
      <c r="ADL92" s="58"/>
      <c r="ADM92" s="58"/>
      <c r="ADN92" s="58"/>
      <c r="ADO92" s="58"/>
      <c r="ADP92" s="58"/>
      <c r="ADQ92" s="58"/>
      <c r="ADR92" s="58"/>
      <c r="ADS92" s="58"/>
      <c r="ADT92" s="58"/>
      <c r="ADU92" s="58"/>
      <c r="ADV92" s="58"/>
      <c r="ADW92" s="58"/>
      <c r="ADX92" s="58"/>
      <c r="ADY92" s="58"/>
      <c r="ADZ92" s="58"/>
      <c r="AEA92" s="58"/>
      <c r="AEB92" s="58"/>
      <c r="AEC92" s="58"/>
      <c r="AED92" s="58"/>
      <c r="AEE92" s="58"/>
      <c r="AEF92" s="58"/>
      <c r="AEG92" s="58"/>
      <c r="AEH92" s="58"/>
      <c r="AEI92" s="58"/>
      <c r="AEJ92" s="58"/>
      <c r="AEK92" s="58"/>
      <c r="AEL92" s="58"/>
      <c r="AEM92" s="58"/>
      <c r="AEN92" s="58"/>
      <c r="AEO92" s="58"/>
      <c r="AEP92" s="58"/>
      <c r="AEQ92" s="58"/>
      <c r="AER92" s="58"/>
      <c r="AES92" s="58"/>
      <c r="AET92" s="58"/>
      <c r="AEU92" s="58"/>
      <c r="AEV92" s="58"/>
      <c r="AEW92" s="58"/>
      <c r="AEX92" s="58"/>
      <c r="AEY92" s="58"/>
      <c r="AEZ92" s="58"/>
      <c r="AFA92" s="58"/>
      <c r="AFB92" s="58"/>
      <c r="AFC92" s="58"/>
      <c r="AFD92" s="58"/>
      <c r="AFE92" s="58"/>
      <c r="AFF92" s="58"/>
      <c r="AFG92" s="58"/>
      <c r="AFH92" s="58"/>
      <c r="AFI92" s="58"/>
      <c r="AFJ92" s="58"/>
      <c r="AFK92" s="58"/>
      <c r="AFL92" s="58"/>
      <c r="AFM92" s="58"/>
      <c r="AFN92" s="58"/>
      <c r="AFO92" s="58"/>
      <c r="AFP92" s="58"/>
      <c r="AFQ92" s="58"/>
      <c r="AFR92" s="58"/>
      <c r="AFS92" s="58"/>
      <c r="AFT92" s="58"/>
      <c r="AFU92" s="58"/>
      <c r="AFV92" s="58"/>
      <c r="AFW92" s="58"/>
      <c r="AFX92" s="58"/>
      <c r="AFY92" s="58"/>
      <c r="AFZ92" s="58"/>
      <c r="AGA92" s="58"/>
      <c r="AGB92" s="58"/>
      <c r="AGC92" s="58"/>
      <c r="AGD92" s="58"/>
      <c r="AGE92" s="58"/>
      <c r="AGF92" s="58"/>
      <c r="AGG92" s="58"/>
      <c r="AGH92" s="58"/>
      <c r="AGI92" s="58"/>
      <c r="AGJ92" s="58"/>
      <c r="AGK92" s="58"/>
      <c r="AGL92" s="58"/>
      <c r="AGM92" s="58"/>
      <c r="AGN92" s="58"/>
      <c r="AGO92" s="58"/>
      <c r="AGP92" s="58"/>
      <c r="AGQ92" s="58"/>
      <c r="AGR92" s="58"/>
      <c r="AGS92" s="58"/>
      <c r="AGT92" s="58"/>
      <c r="AGU92" s="58"/>
      <c r="AGV92" s="58"/>
      <c r="AGW92" s="58"/>
      <c r="AGX92" s="58"/>
      <c r="AGY92" s="58"/>
      <c r="AGZ92" s="58"/>
      <c r="AHA92" s="58"/>
      <c r="AHB92" s="58"/>
      <c r="AHC92" s="58"/>
      <c r="AHD92" s="58"/>
      <c r="AHE92" s="58"/>
      <c r="AHF92" s="58"/>
      <c r="AHG92" s="58"/>
      <c r="AHH92" s="58"/>
      <c r="AHI92" s="58"/>
      <c r="AHJ92" s="58"/>
      <c r="AHK92" s="58"/>
      <c r="AHL92" s="58"/>
      <c r="AHM92" s="58"/>
      <c r="AHN92" s="58"/>
      <c r="AHO92" s="58"/>
      <c r="AHP92" s="58"/>
      <c r="AHQ92" s="58"/>
      <c r="AHR92" s="58"/>
      <c r="AHS92" s="58"/>
      <c r="AHT92" s="58"/>
      <c r="AHU92" s="58"/>
      <c r="AHV92" s="58"/>
      <c r="AHW92" s="58"/>
      <c r="AHX92" s="58"/>
      <c r="AHY92" s="58"/>
      <c r="AHZ92" s="58"/>
      <c r="AIA92" s="58"/>
      <c r="AIB92" s="58"/>
      <c r="AIC92" s="58"/>
      <c r="AID92" s="58"/>
      <c r="AIE92" s="58"/>
      <c r="AIF92" s="58"/>
      <c r="AIG92" s="58"/>
      <c r="AIH92" s="58"/>
      <c r="AII92" s="58"/>
      <c r="AIJ92" s="58"/>
      <c r="AIK92" s="58"/>
      <c r="AIL92" s="58"/>
      <c r="AIM92" s="58"/>
      <c r="AIN92" s="58"/>
      <c r="AIO92" s="58"/>
      <c r="AIP92" s="58"/>
      <c r="AIQ92" s="58"/>
      <c r="AIR92" s="58"/>
      <c r="AIS92" s="58"/>
      <c r="AIT92" s="58"/>
      <c r="AIU92" s="58"/>
      <c r="AIV92" s="58"/>
      <c r="AIW92" s="58"/>
      <c r="AIX92" s="58"/>
      <c r="AIY92" s="58"/>
      <c r="AIZ92" s="58"/>
      <c r="AJA92" s="58"/>
      <c r="AJB92" s="58"/>
      <c r="AJC92" s="58"/>
      <c r="AJD92" s="58"/>
      <c r="AJE92" s="58"/>
      <c r="AJF92" s="58"/>
      <c r="AJG92" s="58"/>
      <c r="AJH92" s="58"/>
      <c r="AJI92" s="58"/>
      <c r="AJJ92" s="58"/>
      <c r="AJK92" s="58"/>
      <c r="AJL92" s="58"/>
      <c r="AJM92" s="58"/>
      <c r="AJN92" s="58"/>
      <c r="AJO92" s="58"/>
      <c r="AJP92" s="58"/>
      <c r="AJQ92" s="58"/>
      <c r="AJR92" s="58"/>
      <c r="AJS92" s="58"/>
      <c r="AJT92" s="58"/>
      <c r="AJU92" s="58"/>
      <c r="AJV92" s="58"/>
      <c r="AJW92" s="58"/>
    </row>
    <row r="93" spans="1:959" ht="12.75" customHeight="1" x14ac:dyDescent="0.3">
      <c r="C93" s="55"/>
      <c r="D93" s="55"/>
      <c r="E93" s="55"/>
      <c r="F93" s="55"/>
      <c r="G93" s="44"/>
      <c r="H93" s="44"/>
      <c r="I93" s="44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58"/>
      <c r="HB93" s="58"/>
      <c r="HC93" s="58"/>
      <c r="HD93" s="58"/>
      <c r="HE93" s="58"/>
      <c r="HF93" s="58"/>
      <c r="HG93" s="58"/>
      <c r="HH93" s="58"/>
      <c r="HI93" s="58"/>
      <c r="HJ93" s="58"/>
      <c r="HK93" s="58"/>
      <c r="HL93" s="58"/>
      <c r="HM93" s="58"/>
      <c r="HN93" s="58"/>
      <c r="HO93" s="58"/>
      <c r="HP93" s="58"/>
      <c r="HQ93" s="58"/>
      <c r="HR93" s="58"/>
      <c r="HS93" s="58"/>
      <c r="HT93" s="58"/>
      <c r="HU93" s="58"/>
      <c r="HV93" s="58"/>
      <c r="HW93" s="58"/>
      <c r="HX93" s="58"/>
      <c r="HY93" s="58"/>
      <c r="HZ93" s="58"/>
      <c r="IA93" s="58"/>
      <c r="IB93" s="58"/>
      <c r="IC93" s="58"/>
      <c r="ID93" s="58"/>
      <c r="IE93" s="58"/>
      <c r="IF93" s="58"/>
      <c r="IG93" s="58"/>
      <c r="IH93" s="58"/>
      <c r="II93" s="58"/>
      <c r="IJ93" s="58"/>
      <c r="IK93" s="58"/>
      <c r="IL93" s="58"/>
      <c r="IM93" s="58"/>
      <c r="IN93" s="58"/>
      <c r="IO93" s="58"/>
      <c r="IP93" s="58"/>
      <c r="IQ93" s="58"/>
      <c r="IR93" s="58"/>
      <c r="IS93" s="58"/>
      <c r="IT93" s="58"/>
      <c r="IU93" s="58"/>
      <c r="IV93" s="58"/>
      <c r="IW93" s="58"/>
      <c r="IX93" s="58"/>
      <c r="IY93" s="58"/>
      <c r="IZ93" s="58"/>
      <c r="JA93" s="58"/>
      <c r="JB93" s="58"/>
      <c r="JC93" s="58"/>
      <c r="JD93" s="58"/>
      <c r="JE93" s="58"/>
      <c r="JF93" s="58"/>
      <c r="JG93" s="58"/>
      <c r="JH93" s="58"/>
      <c r="JI93" s="58"/>
      <c r="JJ93" s="58"/>
      <c r="JK93" s="58"/>
      <c r="JL93" s="58"/>
      <c r="JM93" s="58"/>
      <c r="JN93" s="58"/>
      <c r="JO93" s="58"/>
      <c r="JP93" s="58"/>
      <c r="JQ93" s="58"/>
      <c r="JR93" s="58"/>
      <c r="JS93" s="58"/>
      <c r="JT93" s="58"/>
      <c r="JU93" s="58"/>
      <c r="JV93" s="58"/>
      <c r="JW93" s="58"/>
      <c r="JX93" s="58"/>
      <c r="JY93" s="58"/>
      <c r="JZ93" s="58"/>
      <c r="KA93" s="58"/>
      <c r="KB93" s="58"/>
      <c r="KC93" s="58"/>
      <c r="KD93" s="58"/>
      <c r="KE93" s="58"/>
      <c r="KF93" s="58"/>
      <c r="KG93" s="58"/>
      <c r="KH93" s="58"/>
      <c r="KI93" s="58"/>
      <c r="KJ93" s="58"/>
      <c r="KK93" s="58"/>
      <c r="KL93" s="58"/>
      <c r="KM93" s="58"/>
      <c r="KN93" s="58"/>
      <c r="KO93" s="58"/>
      <c r="KP93" s="58"/>
      <c r="KQ93" s="58"/>
      <c r="KR93" s="58"/>
      <c r="KS93" s="58"/>
      <c r="KT93" s="58"/>
      <c r="KU93" s="58"/>
      <c r="KV93" s="58"/>
      <c r="KW93" s="58"/>
      <c r="KX93" s="58"/>
      <c r="KY93" s="58"/>
      <c r="KZ93" s="58"/>
      <c r="LA93" s="58"/>
      <c r="LB93" s="58"/>
      <c r="LC93" s="58"/>
      <c r="LD93" s="58"/>
      <c r="LE93" s="58"/>
      <c r="LF93" s="58"/>
      <c r="LG93" s="58"/>
      <c r="LH93" s="58"/>
      <c r="LI93" s="58"/>
      <c r="LJ93" s="58"/>
      <c r="LK93" s="58"/>
      <c r="LL93" s="58"/>
      <c r="LM93" s="58"/>
      <c r="LN93" s="58"/>
      <c r="LO93" s="58"/>
      <c r="LP93" s="58"/>
      <c r="LQ93" s="58"/>
      <c r="LR93" s="58"/>
      <c r="LS93" s="58"/>
      <c r="LT93" s="58"/>
      <c r="LU93" s="58"/>
      <c r="LV93" s="58"/>
      <c r="LW93" s="58"/>
      <c r="LX93" s="58"/>
      <c r="LY93" s="58"/>
      <c r="LZ93" s="58"/>
      <c r="MA93" s="58"/>
      <c r="MB93" s="58"/>
      <c r="MC93" s="58"/>
      <c r="MD93" s="58"/>
      <c r="ME93" s="58"/>
      <c r="MF93" s="58"/>
      <c r="MG93" s="58"/>
      <c r="MH93" s="58"/>
      <c r="MI93" s="58"/>
      <c r="MJ93" s="58"/>
      <c r="MK93" s="58"/>
      <c r="ML93" s="58"/>
      <c r="MM93" s="58"/>
      <c r="MN93" s="58"/>
      <c r="MO93" s="58"/>
      <c r="MP93" s="58"/>
      <c r="MQ93" s="58"/>
      <c r="MR93" s="58"/>
      <c r="MS93" s="58"/>
      <c r="MT93" s="58"/>
      <c r="MU93" s="58"/>
      <c r="MV93" s="58"/>
      <c r="MW93" s="58"/>
      <c r="MX93" s="58"/>
      <c r="MY93" s="58"/>
      <c r="MZ93" s="58"/>
      <c r="NA93" s="58"/>
      <c r="NB93" s="58"/>
      <c r="NC93" s="58"/>
      <c r="ND93" s="58"/>
      <c r="NE93" s="58"/>
      <c r="NF93" s="58"/>
      <c r="NG93" s="58"/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D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  <c r="RV93" s="58"/>
      <c r="RW93" s="58"/>
      <c r="RX93" s="58"/>
      <c r="RY93" s="58"/>
      <c r="RZ93" s="58"/>
      <c r="SA93" s="58"/>
      <c r="SB93" s="58"/>
      <c r="SC93" s="58"/>
      <c r="SD93" s="58"/>
      <c r="SE93" s="58"/>
      <c r="SF93" s="58"/>
      <c r="SG93" s="58"/>
      <c r="SH93" s="58"/>
      <c r="SI93" s="58"/>
      <c r="SJ93" s="58"/>
      <c r="SK93" s="58"/>
      <c r="SL93" s="58"/>
      <c r="SM93" s="58"/>
      <c r="SN93" s="58"/>
      <c r="SO93" s="58"/>
      <c r="SP93" s="58"/>
      <c r="SQ93" s="58"/>
      <c r="SR93" s="58"/>
      <c r="SS93" s="58"/>
      <c r="ST93" s="58"/>
      <c r="SU93" s="58"/>
      <c r="SV93" s="58"/>
      <c r="SW93" s="58"/>
      <c r="SX93" s="58"/>
      <c r="SY93" s="58"/>
      <c r="SZ93" s="58"/>
      <c r="TA93" s="58"/>
      <c r="TB93" s="58"/>
      <c r="TC93" s="58"/>
      <c r="TD93" s="58"/>
      <c r="TE93" s="58"/>
      <c r="TF93" s="58"/>
      <c r="TG93" s="58"/>
      <c r="TH93" s="58"/>
      <c r="TI93" s="58"/>
      <c r="TJ93" s="58"/>
      <c r="TK93" s="58"/>
      <c r="TL93" s="58"/>
      <c r="TM93" s="58"/>
      <c r="TN93" s="58"/>
      <c r="TO93" s="58"/>
      <c r="TP93" s="58"/>
      <c r="TQ93" s="58"/>
      <c r="TR93" s="58"/>
      <c r="TS93" s="58"/>
      <c r="TT93" s="58"/>
      <c r="TU93" s="58"/>
      <c r="TV93" s="58"/>
      <c r="TW93" s="58"/>
      <c r="TX93" s="58"/>
      <c r="TY93" s="58"/>
      <c r="TZ93" s="58"/>
      <c r="UA93" s="58"/>
      <c r="UB93" s="58"/>
      <c r="UC93" s="58"/>
      <c r="UD93" s="58"/>
      <c r="UE93" s="58"/>
      <c r="UF93" s="58"/>
      <c r="UG93" s="58"/>
      <c r="UH93" s="58"/>
      <c r="UI93" s="58"/>
      <c r="UJ93" s="58"/>
      <c r="UK93" s="58"/>
      <c r="UL93" s="58"/>
      <c r="UM93" s="58"/>
      <c r="UN93" s="58"/>
      <c r="UO93" s="58"/>
      <c r="UP93" s="58"/>
      <c r="UQ93" s="58"/>
      <c r="UR93" s="58"/>
      <c r="US93" s="58"/>
      <c r="UT93" s="58"/>
      <c r="UU93" s="58"/>
      <c r="UV93" s="58"/>
      <c r="UW93" s="58"/>
      <c r="UX93" s="58"/>
      <c r="UY93" s="58"/>
      <c r="UZ93" s="58"/>
      <c r="VA93" s="58"/>
      <c r="VB93" s="58"/>
      <c r="VC93" s="58"/>
      <c r="VD93" s="58"/>
      <c r="VE93" s="58"/>
      <c r="VF93" s="58"/>
      <c r="VG93" s="58"/>
      <c r="VH93" s="58"/>
      <c r="VI93" s="58"/>
      <c r="VJ93" s="58"/>
      <c r="VK93" s="58"/>
      <c r="VL93" s="58"/>
      <c r="VM93" s="58"/>
      <c r="VN93" s="58"/>
      <c r="VO93" s="58"/>
      <c r="VP93" s="58"/>
      <c r="VQ93" s="58"/>
      <c r="VR93" s="58"/>
      <c r="VS93" s="58"/>
      <c r="VT93" s="58"/>
      <c r="VU93" s="58"/>
      <c r="VV93" s="58"/>
      <c r="VW93" s="58"/>
      <c r="VX93" s="58"/>
      <c r="VY93" s="58"/>
      <c r="VZ93" s="58"/>
      <c r="WA93" s="58"/>
      <c r="WB93" s="58"/>
      <c r="WC93" s="58"/>
      <c r="WD93" s="58"/>
      <c r="WE93" s="58"/>
      <c r="WF93" s="58"/>
      <c r="WG93" s="58"/>
      <c r="WH93" s="58"/>
      <c r="WI93" s="58"/>
      <c r="WJ93" s="58"/>
      <c r="WK93" s="58"/>
      <c r="WL93" s="58"/>
      <c r="WM93" s="58"/>
      <c r="WN93" s="58"/>
      <c r="WO93" s="58"/>
      <c r="WP93" s="58"/>
      <c r="WQ93" s="58"/>
      <c r="WR93" s="58"/>
      <c r="WS93" s="58"/>
      <c r="WT93" s="58"/>
      <c r="WU93" s="58"/>
      <c r="WV93" s="58"/>
      <c r="WW93" s="58"/>
      <c r="WX93" s="58"/>
      <c r="WY93" s="58"/>
      <c r="WZ93" s="58"/>
      <c r="XA93" s="58"/>
      <c r="XB93" s="58"/>
      <c r="XC93" s="58"/>
      <c r="XD93" s="58"/>
      <c r="XE93" s="58"/>
      <c r="XF93" s="58"/>
      <c r="XG93" s="58"/>
      <c r="XH93" s="58"/>
      <c r="XI93" s="58"/>
      <c r="XJ93" s="58"/>
      <c r="XK93" s="58"/>
      <c r="XL93" s="58"/>
      <c r="XM93" s="58"/>
      <c r="XN93" s="58"/>
      <c r="XO93" s="58"/>
      <c r="XP93" s="58"/>
      <c r="XQ93" s="58"/>
      <c r="XR93" s="58"/>
      <c r="XS93" s="58"/>
      <c r="XT93" s="58"/>
      <c r="XU93" s="58"/>
      <c r="XV93" s="58"/>
      <c r="XW93" s="58"/>
      <c r="XX93" s="58"/>
      <c r="XY93" s="58"/>
      <c r="XZ93" s="58"/>
      <c r="YA93" s="58"/>
      <c r="YB93" s="58"/>
      <c r="YC93" s="58"/>
      <c r="YD93" s="58"/>
      <c r="YE93" s="58"/>
      <c r="YF93" s="58"/>
      <c r="YG93" s="58"/>
      <c r="YH93" s="58"/>
      <c r="YI93" s="58"/>
      <c r="YJ93" s="58"/>
      <c r="YK93" s="58"/>
      <c r="YL93" s="58"/>
      <c r="YM93" s="58"/>
      <c r="YN93" s="58"/>
      <c r="YO93" s="58"/>
      <c r="YP93" s="58"/>
      <c r="YQ93" s="58"/>
      <c r="YR93" s="58"/>
      <c r="YS93" s="58"/>
      <c r="YT93" s="58"/>
      <c r="YU93" s="58"/>
      <c r="YV93" s="58"/>
      <c r="YW93" s="58"/>
      <c r="YX93" s="58"/>
      <c r="YY93" s="58"/>
      <c r="YZ93" s="58"/>
      <c r="ZA93" s="58"/>
      <c r="ZB93" s="58"/>
      <c r="ZC93" s="58"/>
      <c r="ZD93" s="58"/>
      <c r="ZE93" s="58"/>
      <c r="ZF93" s="58"/>
      <c r="ZG93" s="58"/>
      <c r="ZH93" s="58"/>
      <c r="ZI93" s="58"/>
      <c r="ZJ93" s="58"/>
      <c r="ZK93" s="58"/>
      <c r="ZL93" s="58"/>
      <c r="ZM93" s="58"/>
      <c r="ZN93" s="58"/>
      <c r="ZO93" s="58"/>
      <c r="ZP93" s="58"/>
      <c r="ZQ93" s="58"/>
      <c r="ZR93" s="58"/>
      <c r="ZS93" s="58"/>
      <c r="ZT93" s="58"/>
      <c r="ZU93" s="58"/>
      <c r="ZV93" s="58"/>
      <c r="ZW93" s="58"/>
      <c r="ZX93" s="58"/>
      <c r="ZY93" s="58"/>
      <c r="ZZ93" s="58"/>
      <c r="AAA93" s="58"/>
      <c r="AAB93" s="58"/>
      <c r="AAC93" s="58"/>
      <c r="AAD93" s="58"/>
      <c r="AAE93" s="58"/>
      <c r="AAF93" s="58"/>
      <c r="AAG93" s="58"/>
      <c r="AAH93" s="58"/>
      <c r="AAI93" s="58"/>
      <c r="AAJ93" s="58"/>
      <c r="AAK93" s="58"/>
      <c r="AAL93" s="58"/>
      <c r="AAM93" s="58"/>
      <c r="AAN93" s="58"/>
      <c r="AAO93" s="58"/>
      <c r="AAP93" s="58"/>
      <c r="AAQ93" s="58"/>
      <c r="AAR93" s="58"/>
      <c r="AAS93" s="58"/>
      <c r="AAT93" s="58"/>
      <c r="AAU93" s="58"/>
      <c r="AAV93" s="58"/>
      <c r="AAW93" s="58"/>
      <c r="AAX93" s="58"/>
      <c r="AAY93" s="58"/>
      <c r="AAZ93" s="58"/>
      <c r="ABA93" s="58"/>
      <c r="ABB93" s="58"/>
      <c r="ABC93" s="58"/>
      <c r="ABD93" s="58"/>
      <c r="ABE93" s="58"/>
      <c r="ABF93" s="58"/>
      <c r="ABG93" s="58"/>
      <c r="ABH93" s="58"/>
      <c r="ABI93" s="58"/>
      <c r="ABJ93" s="58"/>
      <c r="ABK93" s="58"/>
      <c r="ABL93" s="58"/>
      <c r="ABM93" s="58"/>
      <c r="ABN93" s="58"/>
      <c r="ABO93" s="58"/>
      <c r="ABP93" s="58"/>
      <c r="ABQ93" s="58"/>
      <c r="ABR93" s="58"/>
      <c r="ABS93" s="58"/>
      <c r="ABT93" s="58"/>
      <c r="ABU93" s="58"/>
      <c r="ABV93" s="58"/>
      <c r="ABW93" s="58"/>
      <c r="ABX93" s="58"/>
      <c r="ABY93" s="58"/>
      <c r="ABZ93" s="58"/>
      <c r="ACA93" s="58"/>
      <c r="ACB93" s="58"/>
      <c r="ACC93" s="58"/>
      <c r="ACD93" s="58"/>
      <c r="ACE93" s="58"/>
      <c r="ACF93" s="58"/>
      <c r="ACG93" s="58"/>
      <c r="ACH93" s="58"/>
      <c r="ACI93" s="58"/>
      <c r="ACJ93" s="58"/>
      <c r="ACK93" s="58"/>
      <c r="ACL93" s="58"/>
      <c r="ACM93" s="58"/>
      <c r="ACN93" s="58"/>
      <c r="ACO93" s="58"/>
      <c r="ACP93" s="58"/>
      <c r="ACQ93" s="58"/>
      <c r="ACR93" s="58"/>
      <c r="ACS93" s="58"/>
      <c r="ACT93" s="58"/>
      <c r="ACU93" s="58"/>
      <c r="ACV93" s="58"/>
      <c r="ACW93" s="58"/>
      <c r="ACX93" s="58"/>
      <c r="ACY93" s="58"/>
      <c r="ACZ93" s="58"/>
      <c r="ADA93" s="58"/>
      <c r="ADB93" s="58"/>
      <c r="ADC93" s="58"/>
      <c r="ADD93" s="58"/>
      <c r="ADE93" s="58"/>
      <c r="ADF93" s="58"/>
      <c r="ADG93" s="58"/>
      <c r="ADH93" s="58"/>
      <c r="ADI93" s="58"/>
      <c r="ADJ93" s="58"/>
      <c r="ADK93" s="58"/>
      <c r="ADL93" s="58"/>
      <c r="ADM93" s="58"/>
      <c r="ADN93" s="58"/>
      <c r="ADO93" s="58"/>
      <c r="ADP93" s="58"/>
      <c r="ADQ93" s="58"/>
      <c r="ADR93" s="58"/>
      <c r="ADS93" s="58"/>
      <c r="ADT93" s="58"/>
      <c r="ADU93" s="58"/>
      <c r="ADV93" s="58"/>
      <c r="ADW93" s="58"/>
      <c r="ADX93" s="58"/>
      <c r="ADY93" s="58"/>
      <c r="ADZ93" s="58"/>
      <c r="AEA93" s="58"/>
      <c r="AEB93" s="58"/>
      <c r="AEC93" s="58"/>
      <c r="AED93" s="58"/>
      <c r="AEE93" s="58"/>
      <c r="AEF93" s="58"/>
      <c r="AEG93" s="58"/>
      <c r="AEH93" s="58"/>
      <c r="AEI93" s="58"/>
      <c r="AEJ93" s="58"/>
      <c r="AEK93" s="58"/>
      <c r="AEL93" s="58"/>
      <c r="AEM93" s="58"/>
      <c r="AEN93" s="58"/>
      <c r="AEO93" s="58"/>
      <c r="AEP93" s="58"/>
      <c r="AEQ93" s="58"/>
      <c r="AER93" s="58"/>
      <c r="AES93" s="58"/>
      <c r="AET93" s="58"/>
      <c r="AEU93" s="58"/>
      <c r="AEV93" s="58"/>
      <c r="AEW93" s="58"/>
      <c r="AEX93" s="58"/>
      <c r="AEY93" s="58"/>
      <c r="AEZ93" s="58"/>
      <c r="AFA93" s="58"/>
      <c r="AFB93" s="58"/>
      <c r="AFC93" s="58"/>
      <c r="AFD93" s="58"/>
      <c r="AFE93" s="58"/>
      <c r="AFF93" s="58"/>
      <c r="AFG93" s="58"/>
      <c r="AFH93" s="58"/>
      <c r="AFI93" s="58"/>
      <c r="AFJ93" s="58"/>
      <c r="AFK93" s="58"/>
      <c r="AFL93" s="58"/>
      <c r="AFM93" s="58"/>
      <c r="AFN93" s="58"/>
      <c r="AFO93" s="58"/>
      <c r="AFP93" s="58"/>
      <c r="AFQ93" s="58"/>
      <c r="AFR93" s="58"/>
      <c r="AFS93" s="58"/>
      <c r="AFT93" s="58"/>
      <c r="AFU93" s="58"/>
      <c r="AFV93" s="58"/>
      <c r="AFW93" s="58"/>
      <c r="AFX93" s="58"/>
      <c r="AFY93" s="58"/>
      <c r="AFZ93" s="58"/>
      <c r="AGA93" s="58"/>
      <c r="AGB93" s="58"/>
      <c r="AGC93" s="58"/>
      <c r="AGD93" s="58"/>
      <c r="AGE93" s="58"/>
      <c r="AGF93" s="58"/>
      <c r="AGG93" s="58"/>
      <c r="AGH93" s="58"/>
      <c r="AGI93" s="58"/>
      <c r="AGJ93" s="58"/>
      <c r="AGK93" s="58"/>
      <c r="AGL93" s="58"/>
      <c r="AGM93" s="58"/>
      <c r="AGN93" s="58"/>
      <c r="AGO93" s="58"/>
      <c r="AGP93" s="58"/>
      <c r="AGQ93" s="58"/>
      <c r="AGR93" s="58"/>
      <c r="AGS93" s="58"/>
      <c r="AGT93" s="58"/>
      <c r="AGU93" s="58"/>
      <c r="AGV93" s="58"/>
      <c r="AGW93" s="58"/>
      <c r="AGX93" s="58"/>
      <c r="AGY93" s="58"/>
      <c r="AGZ93" s="58"/>
      <c r="AHA93" s="58"/>
      <c r="AHB93" s="58"/>
      <c r="AHC93" s="58"/>
      <c r="AHD93" s="58"/>
      <c r="AHE93" s="58"/>
      <c r="AHF93" s="58"/>
      <c r="AHG93" s="58"/>
      <c r="AHH93" s="58"/>
      <c r="AHI93" s="58"/>
      <c r="AHJ93" s="58"/>
      <c r="AHK93" s="58"/>
      <c r="AHL93" s="58"/>
      <c r="AHM93" s="58"/>
      <c r="AHN93" s="58"/>
      <c r="AHO93" s="58"/>
      <c r="AHP93" s="58"/>
      <c r="AHQ93" s="58"/>
      <c r="AHR93" s="58"/>
      <c r="AHS93" s="58"/>
      <c r="AHT93" s="58"/>
      <c r="AHU93" s="58"/>
      <c r="AHV93" s="58"/>
      <c r="AHW93" s="58"/>
      <c r="AHX93" s="58"/>
      <c r="AHY93" s="58"/>
      <c r="AHZ93" s="58"/>
      <c r="AIA93" s="58"/>
      <c r="AIB93" s="58"/>
      <c r="AIC93" s="58"/>
      <c r="AID93" s="58"/>
      <c r="AIE93" s="58"/>
      <c r="AIF93" s="58"/>
      <c r="AIG93" s="58"/>
      <c r="AIH93" s="58"/>
      <c r="AII93" s="58"/>
      <c r="AIJ93" s="58"/>
      <c r="AIK93" s="58"/>
      <c r="AIL93" s="58"/>
      <c r="AIM93" s="58"/>
      <c r="AIN93" s="58"/>
      <c r="AIO93" s="58"/>
      <c r="AIP93" s="58"/>
      <c r="AIQ93" s="58"/>
      <c r="AIR93" s="58"/>
      <c r="AIS93" s="58"/>
      <c r="AIT93" s="58"/>
      <c r="AIU93" s="58"/>
      <c r="AIV93" s="58"/>
      <c r="AIW93" s="58"/>
      <c r="AIX93" s="58"/>
      <c r="AIY93" s="58"/>
      <c r="AIZ93" s="58"/>
      <c r="AJA93" s="58"/>
      <c r="AJB93" s="58"/>
      <c r="AJC93" s="58"/>
      <c r="AJD93" s="58"/>
      <c r="AJE93" s="58"/>
      <c r="AJF93" s="58"/>
      <c r="AJG93" s="58"/>
      <c r="AJH93" s="58"/>
      <c r="AJI93" s="58"/>
      <c r="AJJ93" s="58"/>
      <c r="AJK93" s="58"/>
      <c r="AJL93" s="58"/>
      <c r="AJM93" s="58"/>
      <c r="AJN93" s="58"/>
      <c r="AJO93" s="58"/>
      <c r="AJP93" s="58"/>
      <c r="AJQ93" s="58"/>
      <c r="AJR93" s="58"/>
      <c r="AJS93" s="58"/>
      <c r="AJT93" s="58"/>
      <c r="AJU93" s="58"/>
      <c r="AJV93" s="58"/>
      <c r="AJW93" s="58"/>
    </row>
    <row r="94" spans="1:959" x14ac:dyDescent="0.3">
      <c r="A94" s="20" t="s">
        <v>205</v>
      </c>
      <c r="B94" s="27"/>
      <c r="C94" s="27"/>
      <c r="D94" s="27"/>
      <c r="E94" s="27"/>
      <c r="F94" s="27"/>
      <c r="G94" s="27"/>
      <c r="H94" s="27"/>
      <c r="I94" s="27"/>
    </row>
    <row r="95" spans="1:959" x14ac:dyDescent="0.3">
      <c r="A95" s="20" t="s">
        <v>204</v>
      </c>
      <c r="B95" s="27"/>
      <c r="C95" s="27"/>
      <c r="D95" s="27"/>
      <c r="E95" s="21"/>
      <c r="F95" s="27"/>
      <c r="G95" s="27"/>
      <c r="H95" s="27"/>
      <c r="I95" s="27"/>
    </row>
    <row r="96" spans="1:959" x14ac:dyDescent="0.3">
      <c r="B96" s="27"/>
      <c r="C96" s="27"/>
      <c r="D96" s="27"/>
      <c r="E96" s="21"/>
      <c r="F96" s="27"/>
      <c r="G96" s="27"/>
      <c r="H96" s="27"/>
      <c r="I96" s="27"/>
    </row>
    <row r="97" spans="1:9" x14ac:dyDescent="0.3">
      <c r="A97" s="27" t="s">
        <v>223</v>
      </c>
      <c r="B97" s="27"/>
      <c r="C97" s="27"/>
      <c r="D97" s="27"/>
      <c r="E97" s="21"/>
      <c r="F97" s="27"/>
      <c r="G97" s="27"/>
      <c r="H97" s="27"/>
      <c r="I97" s="27"/>
    </row>
    <row r="98" spans="1:9" x14ac:dyDescent="0.3">
      <c r="A98" s="27" t="s">
        <v>199</v>
      </c>
      <c r="B98" s="27"/>
      <c r="C98" s="20"/>
      <c r="D98" s="20"/>
      <c r="E98" s="21"/>
      <c r="F98" s="22"/>
      <c r="G98" s="24"/>
      <c r="H98" s="25"/>
      <c r="I98" s="26"/>
    </row>
    <row r="99" spans="1:9" x14ac:dyDescent="0.3">
      <c r="A99" s="51"/>
      <c r="B99" s="28"/>
      <c r="C99" s="20"/>
      <c r="D99" s="20"/>
      <c r="E99" s="21"/>
      <c r="F99" s="22"/>
      <c r="G99" s="24"/>
      <c r="H99" s="25"/>
      <c r="I99" s="26"/>
    </row>
    <row r="100" spans="1:9" x14ac:dyDescent="0.3">
      <c r="A100" s="27" t="s">
        <v>96</v>
      </c>
      <c r="B100" s="49"/>
      <c r="C100" s="49"/>
      <c r="D100" s="49"/>
      <c r="E100" s="49"/>
      <c r="F100" s="49"/>
      <c r="G100" s="49"/>
      <c r="H100" s="49"/>
      <c r="I100" s="49"/>
    </row>
    <row r="101" spans="1:9" x14ac:dyDescent="0.3">
      <c r="A101" s="27" t="s">
        <v>97</v>
      </c>
      <c r="B101" s="50"/>
      <c r="C101" s="50"/>
      <c r="D101" s="50"/>
      <c r="E101" s="50"/>
      <c r="F101" s="50"/>
      <c r="G101" s="50"/>
      <c r="H101" s="50"/>
      <c r="I101" s="50"/>
    </row>
    <row r="102" spans="1:9" x14ac:dyDescent="0.3">
      <c r="A102" s="28" t="s">
        <v>174</v>
      </c>
      <c r="B102" s="58"/>
      <c r="C102" s="58"/>
      <c r="D102" s="58"/>
      <c r="E102" s="21"/>
      <c r="F102" s="22"/>
      <c r="G102" s="24"/>
      <c r="H102" s="25"/>
      <c r="I102" s="26"/>
    </row>
    <row r="103" spans="1:9" x14ac:dyDescent="0.3">
      <c r="A103" s="52" t="s">
        <v>200</v>
      </c>
      <c r="C103" s="58"/>
      <c r="D103" s="58"/>
      <c r="E103" s="21"/>
      <c r="F103" s="22"/>
      <c r="G103" s="24"/>
      <c r="H103" s="25"/>
      <c r="I103" s="26"/>
    </row>
    <row r="104" spans="1:9" x14ac:dyDescent="0.3">
      <c r="A104" s="53" t="s">
        <v>224</v>
      </c>
    </row>
    <row r="105" spans="1:9" x14ac:dyDescent="0.3">
      <c r="A105" s="28" t="s">
        <v>202</v>
      </c>
    </row>
    <row r="106" spans="1:9" x14ac:dyDescent="0.3">
      <c r="A106" s="54" t="s">
        <v>225</v>
      </c>
    </row>
    <row r="108" spans="1:9" x14ac:dyDescent="0.3">
      <c r="A108" s="29" t="s">
        <v>183</v>
      </c>
    </row>
  </sheetData>
  <pageMargins left="0.70866141732283472" right="0.70866141732283472" top="1.0629921259842521" bottom="0.78740157480314965" header="0.31496062992125984" footer="0.51181102362204722"/>
  <pageSetup paperSize="9" firstPageNumber="0" orientation="landscape"/>
  <headerFooter scaleWithDoc="0" alignWithMargins="0">
    <oddHeader>&amp;L&amp;C&amp;R</oddHeader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W108"/>
  <sheetViews>
    <sheetView zoomScaleNormal="100" workbookViewId="0"/>
  </sheetViews>
  <sheetFormatPr baseColWidth="10" defaultRowHeight="14" x14ac:dyDescent="0.3"/>
  <cols>
    <col min="2" max="2" width="20.08203125" customWidth="1"/>
    <col min="5" max="5" width="11.25" customWidth="1"/>
    <col min="8" max="8" width="11.25" customWidth="1"/>
  </cols>
  <sheetData>
    <row r="1" spans="1:959" ht="20.149999999999999" customHeight="1" x14ac:dyDescent="0.35">
      <c r="A1" s="1" t="s">
        <v>104</v>
      </c>
      <c r="B1" s="1"/>
      <c r="C1" s="12"/>
      <c r="D1" s="12"/>
      <c r="E1" s="23"/>
      <c r="F1" s="34"/>
      <c r="G1" s="45"/>
      <c r="H1" s="56"/>
      <c r="I1" s="57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</row>
    <row r="2" spans="1:959" ht="12.75" customHeight="1" x14ac:dyDescent="0.3">
      <c r="A2" s="12" t="s">
        <v>208</v>
      </c>
      <c r="B2" s="12"/>
      <c r="C2" s="59"/>
      <c r="D2" s="59"/>
      <c r="E2" s="2"/>
      <c r="F2" s="3"/>
      <c r="G2" s="45"/>
      <c r="H2" s="4"/>
      <c r="I2" s="5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</row>
    <row r="3" spans="1:959" ht="12.75" customHeight="1" x14ac:dyDescent="0.3">
      <c r="A3" s="6"/>
      <c r="B3" s="6"/>
      <c r="C3" s="7" t="s">
        <v>102</v>
      </c>
      <c r="D3" s="8"/>
      <c r="E3" s="9"/>
      <c r="F3" s="8"/>
      <c r="G3" s="8"/>
      <c r="H3" s="8"/>
      <c r="I3" s="10"/>
    </row>
    <row r="4" spans="1:959" ht="15" x14ac:dyDescent="0.3">
      <c r="A4" s="11"/>
      <c r="B4" s="11"/>
      <c r="C4" s="7" t="s">
        <v>206</v>
      </c>
      <c r="D4" s="8"/>
      <c r="E4" s="13"/>
      <c r="F4" s="7" t="s">
        <v>207</v>
      </c>
      <c r="G4" s="8"/>
      <c r="H4" s="8"/>
      <c r="I4" s="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</row>
    <row r="5" spans="1:959" ht="49.15" customHeight="1" x14ac:dyDescent="0.3">
      <c r="A5" s="11" t="s">
        <v>197</v>
      </c>
      <c r="B5" s="14" t="s">
        <v>0</v>
      </c>
      <c r="C5" s="15" t="s">
        <v>195</v>
      </c>
      <c r="D5" s="15" t="s">
        <v>209</v>
      </c>
      <c r="E5" s="15" t="s">
        <v>1</v>
      </c>
      <c r="F5" s="15" t="s">
        <v>195</v>
      </c>
      <c r="G5" s="15" t="s">
        <v>209</v>
      </c>
      <c r="H5" s="16" t="s">
        <v>1</v>
      </c>
      <c r="I5" s="17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</row>
    <row r="6" spans="1:959" ht="24.75" customHeight="1" x14ac:dyDescent="0.3">
      <c r="A6" s="47">
        <v>20</v>
      </c>
      <c r="B6" s="18" t="s">
        <v>2</v>
      </c>
      <c r="C6" s="46">
        <v>5943012.0999999996</v>
      </c>
      <c r="D6" s="46">
        <v>5811150.9900000002</v>
      </c>
      <c r="E6" s="40">
        <v>-2.218758901736031</v>
      </c>
      <c r="F6" s="39">
        <v>2084950.9700000002</v>
      </c>
      <c r="G6" s="39">
        <v>2208801.75</v>
      </c>
      <c r="H6" s="40">
        <v>5.9402250595849635</v>
      </c>
      <c r="I6" s="43" t="s">
        <v>3</v>
      </c>
    </row>
    <row r="7" spans="1:959" ht="24.75" customHeight="1" x14ac:dyDescent="0.3">
      <c r="A7" s="48">
        <v>2011</v>
      </c>
      <c r="B7" s="18" t="s">
        <v>4</v>
      </c>
      <c r="C7" s="46">
        <v>1768951.7500000002</v>
      </c>
      <c r="D7" s="46">
        <v>1610156.7000000002</v>
      </c>
      <c r="E7" s="40">
        <v>-8.9767880893303058</v>
      </c>
      <c r="F7" s="39">
        <v>629228.68000000005</v>
      </c>
      <c r="G7" s="39">
        <v>654678.21000000008</v>
      </c>
      <c r="H7" s="38">
        <v>4.0445597616434181</v>
      </c>
      <c r="I7" s="31" t="s">
        <v>3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</row>
    <row r="8" spans="1:959" ht="13" customHeight="1" x14ac:dyDescent="0.3">
      <c r="A8" s="47">
        <v>4461</v>
      </c>
      <c r="B8" s="19" t="s">
        <v>5</v>
      </c>
      <c r="C8" s="42">
        <v>298551</v>
      </c>
      <c r="D8" s="42">
        <v>293835</v>
      </c>
      <c r="E8" s="32">
        <v>-1.5796296110212327</v>
      </c>
      <c r="F8" s="42">
        <v>100345.1</v>
      </c>
      <c r="G8" s="42">
        <v>116455.58000000002</v>
      </c>
      <c r="H8" s="35">
        <v>16.055073939833644</v>
      </c>
      <c r="I8" s="31" t="s">
        <v>3</v>
      </c>
    </row>
    <row r="9" spans="1:959" ht="13" customHeight="1" x14ac:dyDescent="0.3">
      <c r="A9" s="47">
        <v>4401</v>
      </c>
      <c r="B9" s="19" t="s">
        <v>7</v>
      </c>
      <c r="C9" s="42">
        <v>581356.15</v>
      </c>
      <c r="D9" s="42">
        <v>583000.9</v>
      </c>
      <c r="E9" s="32">
        <v>0.28291607476759295</v>
      </c>
      <c r="F9" s="42">
        <v>285538.15000000002</v>
      </c>
      <c r="G9" s="42">
        <v>240262.08000000002</v>
      </c>
      <c r="H9" s="35">
        <v>-15.856399573927337</v>
      </c>
      <c r="I9" s="31" t="s">
        <v>6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</row>
    <row r="10" spans="1:959" ht="13" customHeight="1" x14ac:dyDescent="0.3">
      <c r="A10" s="47">
        <v>4406</v>
      </c>
      <c r="B10" s="19" t="s">
        <v>8</v>
      </c>
      <c r="C10" s="42">
        <v>19692</v>
      </c>
      <c r="D10" s="42">
        <v>18999</v>
      </c>
      <c r="E10" s="30">
        <v>-3.5191956124314445</v>
      </c>
      <c r="F10" s="42">
        <v>19692</v>
      </c>
      <c r="G10" s="42">
        <v>-3691.7999999999993</v>
      </c>
      <c r="H10" s="32" t="s">
        <v>99</v>
      </c>
      <c r="I10" s="31" t="s">
        <v>6</v>
      </c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</row>
    <row r="11" spans="1:959" ht="13" customHeight="1" x14ac:dyDescent="0.3">
      <c r="A11" s="47">
        <v>4411</v>
      </c>
      <c r="B11" s="19" t="s">
        <v>9</v>
      </c>
      <c r="C11" s="42">
        <v>96135</v>
      </c>
      <c r="D11" s="42">
        <v>121962</v>
      </c>
      <c r="E11" s="32">
        <v>26.865345607739116</v>
      </c>
      <c r="F11" s="42">
        <v>63608.47</v>
      </c>
      <c r="G11" s="42">
        <v>60542</v>
      </c>
      <c r="H11" s="35">
        <v>-4.8208516884622457</v>
      </c>
      <c r="I11" s="31" t="s">
        <v>6</v>
      </c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</row>
    <row r="12" spans="1:959" ht="13" customHeight="1" x14ac:dyDescent="0.3">
      <c r="A12" s="47">
        <v>4416</v>
      </c>
      <c r="B12" s="19" t="s">
        <v>10</v>
      </c>
      <c r="C12" s="42">
        <v>23371.200000000001</v>
      </c>
      <c r="D12" s="42">
        <v>12481</v>
      </c>
      <c r="E12" s="36">
        <v>-46.596665982063392</v>
      </c>
      <c r="F12" s="42">
        <v>-1613.7999999999993</v>
      </c>
      <c r="G12" s="42">
        <v>-6538.5499999999993</v>
      </c>
      <c r="H12" s="30" t="s">
        <v>98</v>
      </c>
      <c r="I12" s="31" t="s">
        <v>6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</row>
    <row r="13" spans="1:959" ht="13" customHeight="1" x14ac:dyDescent="0.3">
      <c r="A13" s="47">
        <v>4421</v>
      </c>
      <c r="B13" s="19" t="s">
        <v>11</v>
      </c>
      <c r="C13" s="42">
        <v>76007.5</v>
      </c>
      <c r="D13" s="42">
        <v>64037.95</v>
      </c>
      <c r="E13" s="32">
        <v>-15.747853830214128</v>
      </c>
      <c r="F13" s="42">
        <v>43013.5</v>
      </c>
      <c r="G13" s="42">
        <v>5616.2999999999956</v>
      </c>
      <c r="H13" s="30">
        <v>-86.942936519929802</v>
      </c>
      <c r="I13" s="31" t="s">
        <v>6</v>
      </c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</row>
    <row r="14" spans="1:959" ht="13" customHeight="1" x14ac:dyDescent="0.3">
      <c r="A14" s="47">
        <v>4426</v>
      </c>
      <c r="B14" s="19" t="s">
        <v>12</v>
      </c>
      <c r="C14" s="42">
        <v>0</v>
      </c>
      <c r="D14" s="42">
        <v>8400</v>
      </c>
      <c r="E14" s="32" t="s">
        <v>103</v>
      </c>
      <c r="F14" s="42">
        <v>0</v>
      </c>
      <c r="G14" s="42">
        <v>8400</v>
      </c>
      <c r="H14" s="32" t="s">
        <v>103</v>
      </c>
      <c r="I14" s="31" t="s">
        <v>3</v>
      </c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</row>
    <row r="15" spans="1:959" ht="13" customHeight="1" x14ac:dyDescent="0.3">
      <c r="A15" s="47">
        <v>4431</v>
      </c>
      <c r="B15" s="19" t="s">
        <v>13</v>
      </c>
      <c r="C15" s="42">
        <v>64244.05</v>
      </c>
      <c r="D15" s="42">
        <v>72063.3</v>
      </c>
      <c r="E15" s="32">
        <v>12.171166045727192</v>
      </c>
      <c r="F15" s="42">
        <v>15312.200000000004</v>
      </c>
      <c r="G15" s="42">
        <v>10444.700000000004</v>
      </c>
      <c r="H15" s="32">
        <v>-31.788377894750582</v>
      </c>
      <c r="I15" s="31" t="s">
        <v>6</v>
      </c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</row>
    <row r="16" spans="1:959" ht="13" customHeight="1" x14ac:dyDescent="0.3">
      <c r="A16" s="48">
        <v>4436</v>
      </c>
      <c r="B16" s="19" t="s">
        <v>14</v>
      </c>
      <c r="C16" s="42">
        <v>473906.55</v>
      </c>
      <c r="D16" s="42">
        <v>266025.15000000002</v>
      </c>
      <c r="E16" s="30">
        <v>-43.865483606419872</v>
      </c>
      <c r="F16" s="42">
        <v>51497.409999999974</v>
      </c>
      <c r="G16" s="42">
        <v>139192.40000000002</v>
      </c>
      <c r="H16" s="30" t="s">
        <v>98</v>
      </c>
      <c r="I16" s="31" t="s">
        <v>3</v>
      </c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</row>
    <row r="17" spans="1:959" ht="13" customHeight="1" x14ac:dyDescent="0.3">
      <c r="A17" s="48">
        <v>4441</v>
      </c>
      <c r="B17" s="19" t="s">
        <v>15</v>
      </c>
      <c r="C17" s="42">
        <v>41199.449999999997</v>
      </c>
      <c r="D17" s="42">
        <v>74348</v>
      </c>
      <c r="E17" s="32">
        <v>80.458719715918548</v>
      </c>
      <c r="F17" s="42">
        <v>20215.149999999998</v>
      </c>
      <c r="G17" s="42">
        <v>24411.1</v>
      </c>
      <c r="H17" s="32">
        <v>20.756462356203151</v>
      </c>
      <c r="I17" s="31" t="s">
        <v>3</v>
      </c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</row>
    <row r="18" spans="1:959" ht="13" customHeight="1" x14ac:dyDescent="0.3">
      <c r="A18" s="48">
        <v>4446</v>
      </c>
      <c r="B18" s="19" t="s">
        <v>16</v>
      </c>
      <c r="C18" s="42">
        <v>19200</v>
      </c>
      <c r="D18" s="42">
        <v>18443</v>
      </c>
      <c r="E18" s="32">
        <v>-3.9427083333333335</v>
      </c>
      <c r="F18" s="42">
        <v>-2400</v>
      </c>
      <c r="G18" s="42">
        <v>2993</v>
      </c>
      <c r="H18" s="32" t="s">
        <v>99</v>
      </c>
      <c r="I18" s="31" t="s">
        <v>3</v>
      </c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</row>
    <row r="19" spans="1:959" ht="13" customHeight="1" x14ac:dyDescent="0.3">
      <c r="A19" s="48">
        <v>4451</v>
      </c>
      <c r="B19" s="19" t="s">
        <v>17</v>
      </c>
      <c r="C19" s="42">
        <v>75288.850000000006</v>
      </c>
      <c r="D19" s="42">
        <v>76561.399999999994</v>
      </c>
      <c r="E19" s="30">
        <v>1.6902237183859075</v>
      </c>
      <c r="F19" s="42">
        <v>34020.500000000007</v>
      </c>
      <c r="G19" s="42">
        <v>56591.399999999994</v>
      </c>
      <c r="H19" s="41">
        <v>66.344997868931912</v>
      </c>
      <c r="I19" s="31" t="s">
        <v>3</v>
      </c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</row>
    <row r="20" spans="1:959" ht="24.75" customHeight="1" x14ac:dyDescent="0.3">
      <c r="A20" s="47">
        <v>2012</v>
      </c>
      <c r="B20" s="18" t="s">
        <v>18</v>
      </c>
      <c r="C20" s="46">
        <v>1449243.81</v>
      </c>
      <c r="D20" s="46">
        <v>1275551.9200000002</v>
      </c>
      <c r="E20" s="40">
        <v>-11.985001336662593</v>
      </c>
      <c r="F20" s="39">
        <v>381315.1100000001</v>
      </c>
      <c r="G20" s="39">
        <v>422482.86000000004</v>
      </c>
      <c r="H20" s="38">
        <v>10.796254572760027</v>
      </c>
      <c r="I20" s="43" t="s">
        <v>3</v>
      </c>
    </row>
    <row r="21" spans="1:959" ht="13" customHeight="1" x14ac:dyDescent="0.3">
      <c r="A21" s="47">
        <v>4536</v>
      </c>
      <c r="B21" s="19" t="s">
        <v>19</v>
      </c>
      <c r="C21" s="42">
        <v>23400</v>
      </c>
      <c r="D21" s="42">
        <v>0</v>
      </c>
      <c r="E21" s="30">
        <v>-100</v>
      </c>
      <c r="F21" s="37">
        <v>1317.6500000000015</v>
      </c>
      <c r="G21" s="37">
        <v>-5355</v>
      </c>
      <c r="H21" s="32" t="s">
        <v>99</v>
      </c>
      <c r="I21" s="31" t="s">
        <v>6</v>
      </c>
    </row>
    <row r="22" spans="1:959" ht="13" customHeight="1" x14ac:dyDescent="0.3">
      <c r="A22" s="47">
        <v>4801</v>
      </c>
      <c r="B22" s="19" t="s">
        <v>20</v>
      </c>
      <c r="C22" s="42">
        <v>15363.6</v>
      </c>
      <c r="D22" s="42">
        <v>0</v>
      </c>
      <c r="E22" s="32">
        <v>-100</v>
      </c>
      <c r="F22" s="33">
        <v>1809.6000000000004</v>
      </c>
      <c r="G22" s="33">
        <v>0</v>
      </c>
      <c r="H22" s="30">
        <v>-100</v>
      </c>
      <c r="I22" s="31" t="s">
        <v>6</v>
      </c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</row>
    <row r="23" spans="1:959" ht="13" customHeight="1" x14ac:dyDescent="0.3">
      <c r="A23" s="47">
        <v>4545</v>
      </c>
      <c r="B23" s="19" t="s">
        <v>22</v>
      </c>
      <c r="C23" s="42">
        <v>182975.15</v>
      </c>
      <c r="D23" s="42">
        <v>119371.26</v>
      </c>
      <c r="E23" s="32">
        <v>-34.760944314022964</v>
      </c>
      <c r="F23" s="33">
        <v>23869.589999999997</v>
      </c>
      <c r="G23" s="33">
        <v>23822.959999999992</v>
      </c>
      <c r="H23" s="32">
        <v>-0.19535316693753291</v>
      </c>
      <c r="I23" s="31" t="s">
        <v>21</v>
      </c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</row>
    <row r="24" spans="1:959" ht="13" customHeight="1" x14ac:dyDescent="0.3">
      <c r="A24" s="47">
        <v>4806</v>
      </c>
      <c r="B24" s="19" t="s">
        <v>23</v>
      </c>
      <c r="C24" s="42">
        <v>98094</v>
      </c>
      <c r="D24" s="42">
        <v>20597.599999999999</v>
      </c>
      <c r="E24" s="30">
        <v>-79.002181580932572</v>
      </c>
      <c r="F24" s="33">
        <v>817.35000000000582</v>
      </c>
      <c r="G24" s="33">
        <v>-4132.5</v>
      </c>
      <c r="H24" s="32" t="s">
        <v>99</v>
      </c>
      <c r="I24" s="31" t="s">
        <v>6</v>
      </c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</row>
    <row r="25" spans="1:959" ht="13" customHeight="1" x14ac:dyDescent="0.3">
      <c r="A25" s="47">
        <v>4561</v>
      </c>
      <c r="B25" s="19" t="s">
        <v>24</v>
      </c>
      <c r="C25" s="42">
        <v>58500.85</v>
      </c>
      <c r="D25" s="42">
        <v>77335</v>
      </c>
      <c r="E25" s="30">
        <v>32.194660419463993</v>
      </c>
      <c r="F25" s="33">
        <v>-649.34999999999854</v>
      </c>
      <c r="G25" s="33">
        <v>29780.300000000003</v>
      </c>
      <c r="H25" s="32" t="s">
        <v>99</v>
      </c>
      <c r="I25" s="31" t="s">
        <v>3</v>
      </c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</row>
    <row r="26" spans="1:959" ht="13" customHeight="1" x14ac:dyDescent="0.3">
      <c r="A26" s="47">
        <v>4566</v>
      </c>
      <c r="B26" s="19" t="s">
        <v>25</v>
      </c>
      <c r="C26" s="42">
        <v>607837.65</v>
      </c>
      <c r="D26" s="42">
        <v>577843.15</v>
      </c>
      <c r="E26" s="32">
        <v>-4.9346235791744721</v>
      </c>
      <c r="F26" s="33">
        <v>327347.47000000003</v>
      </c>
      <c r="G26" s="33">
        <v>291360.67000000004</v>
      </c>
      <c r="H26" s="35">
        <v>-10.993455975083597</v>
      </c>
      <c r="I26" s="31" t="s">
        <v>6</v>
      </c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</row>
    <row r="27" spans="1:959" ht="13" customHeight="1" x14ac:dyDescent="0.3">
      <c r="A27" s="47">
        <v>4571</v>
      </c>
      <c r="B27" s="19" t="s">
        <v>26</v>
      </c>
      <c r="C27" s="42">
        <v>0</v>
      </c>
      <c r="D27" s="42">
        <v>100</v>
      </c>
      <c r="E27" s="32" t="s">
        <v>103</v>
      </c>
      <c r="F27" s="33">
        <v>-2042</v>
      </c>
      <c r="G27" s="33">
        <v>-1310</v>
      </c>
      <c r="H27" s="32">
        <v>-35.84720861900098</v>
      </c>
      <c r="I27" s="31" t="s">
        <v>3</v>
      </c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</row>
    <row r="28" spans="1:959" ht="13" customHeight="1" x14ac:dyDescent="0.3">
      <c r="A28" s="47">
        <v>4811</v>
      </c>
      <c r="B28" s="19" t="s">
        <v>27</v>
      </c>
      <c r="C28" s="42">
        <v>4560</v>
      </c>
      <c r="D28" s="42">
        <v>9120</v>
      </c>
      <c r="E28" s="32">
        <v>100</v>
      </c>
      <c r="F28" s="33">
        <v>0</v>
      </c>
      <c r="G28" s="33">
        <v>0</v>
      </c>
      <c r="H28" s="32" t="s">
        <v>103</v>
      </c>
      <c r="I28" s="31" t="s">
        <v>21</v>
      </c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</row>
    <row r="29" spans="1:959" ht="13" customHeight="1" x14ac:dyDescent="0.3">
      <c r="A29" s="47">
        <v>4816</v>
      </c>
      <c r="B29" s="19" t="s">
        <v>28</v>
      </c>
      <c r="C29" s="42">
        <v>16437</v>
      </c>
      <c r="D29" s="42">
        <v>17860.400000000001</v>
      </c>
      <c r="E29" s="32">
        <v>8.6597310944819696</v>
      </c>
      <c r="F29" s="33">
        <v>-19831</v>
      </c>
      <c r="G29" s="33">
        <v>-12591.449999999997</v>
      </c>
      <c r="H29" s="32">
        <v>-36.5062276234179</v>
      </c>
      <c r="I29" s="31" t="s">
        <v>3</v>
      </c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</row>
    <row r="30" spans="1:959" ht="13" customHeight="1" x14ac:dyDescent="0.3">
      <c r="A30" s="47">
        <v>4590</v>
      </c>
      <c r="B30" s="19" t="s">
        <v>29</v>
      </c>
      <c r="C30" s="42">
        <v>10443</v>
      </c>
      <c r="D30" s="42">
        <v>8547</v>
      </c>
      <c r="E30" s="30">
        <v>-18.155702384372308</v>
      </c>
      <c r="F30" s="37">
        <v>-2161</v>
      </c>
      <c r="G30" s="37">
        <v>5670</v>
      </c>
      <c r="H30" s="32" t="s">
        <v>99</v>
      </c>
      <c r="I30" s="31" t="s">
        <v>3</v>
      </c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</row>
    <row r="31" spans="1:959" ht="13" customHeight="1" x14ac:dyDescent="0.3">
      <c r="A31" s="47">
        <v>4821</v>
      </c>
      <c r="B31" s="19" t="s">
        <v>30</v>
      </c>
      <c r="C31" s="42">
        <v>31123.200000000001</v>
      </c>
      <c r="D31" s="42">
        <v>35190.199999999997</v>
      </c>
      <c r="E31" s="30">
        <v>13.067422373020756</v>
      </c>
      <c r="F31" s="37">
        <v>15735.2</v>
      </c>
      <c r="G31" s="37">
        <v>33369.199999999997</v>
      </c>
      <c r="H31" s="30" t="s">
        <v>98</v>
      </c>
      <c r="I31" s="31" t="s">
        <v>3</v>
      </c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</row>
    <row r="32" spans="1:959" ht="13" customHeight="1" x14ac:dyDescent="0.3">
      <c r="A32" s="48">
        <v>4826</v>
      </c>
      <c r="B32" s="19" t="s">
        <v>31</v>
      </c>
      <c r="C32" s="42">
        <v>3792</v>
      </c>
      <c r="D32" s="42">
        <v>0</v>
      </c>
      <c r="E32" s="32">
        <v>-100</v>
      </c>
      <c r="F32" s="33">
        <v>3792</v>
      </c>
      <c r="G32" s="33">
        <v>0</v>
      </c>
      <c r="H32" s="32">
        <v>-100</v>
      </c>
      <c r="I32" s="31" t="s">
        <v>6</v>
      </c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</row>
    <row r="33" spans="1:959" ht="13" customHeight="1" x14ac:dyDescent="0.3">
      <c r="A33" s="48">
        <v>4591</v>
      </c>
      <c r="B33" s="19" t="s">
        <v>32</v>
      </c>
      <c r="C33" s="42">
        <v>55977</v>
      </c>
      <c r="D33" s="42">
        <v>61613</v>
      </c>
      <c r="E33" s="32">
        <v>10.068420958608</v>
      </c>
      <c r="F33" s="33">
        <v>29432</v>
      </c>
      <c r="G33" s="33">
        <v>43341.85</v>
      </c>
      <c r="H33" s="32">
        <v>47.260974449578683</v>
      </c>
      <c r="I33" s="31" t="s">
        <v>3</v>
      </c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</row>
    <row r="34" spans="1:959" ht="13" customHeight="1" x14ac:dyDescent="0.3">
      <c r="A34" s="48">
        <v>4831</v>
      </c>
      <c r="B34" s="19" t="s">
        <v>33</v>
      </c>
      <c r="C34" s="42">
        <v>27178</v>
      </c>
      <c r="D34" s="42">
        <v>47510.2</v>
      </c>
      <c r="E34" s="32">
        <v>74.811244388843917</v>
      </c>
      <c r="F34" s="33">
        <v>8842</v>
      </c>
      <c r="G34" s="33">
        <v>22274.199999999997</v>
      </c>
      <c r="H34" s="30" t="s">
        <v>98</v>
      </c>
      <c r="I34" s="31" t="s">
        <v>3</v>
      </c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</row>
    <row r="35" spans="1:959" ht="13" customHeight="1" x14ac:dyDescent="0.3">
      <c r="A35" s="48">
        <v>4601</v>
      </c>
      <c r="B35" s="19" t="s">
        <v>34</v>
      </c>
      <c r="C35" s="42">
        <v>0</v>
      </c>
      <c r="D35" s="42">
        <v>0</v>
      </c>
      <c r="E35" s="32" t="s">
        <v>103</v>
      </c>
      <c r="F35" s="37">
        <v>0</v>
      </c>
      <c r="G35" s="37">
        <v>0</v>
      </c>
      <c r="H35" s="32" t="s">
        <v>103</v>
      </c>
      <c r="I35" s="31" t="s">
        <v>21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</row>
    <row r="36" spans="1:959" ht="13" customHeight="1" x14ac:dyDescent="0.3">
      <c r="A36" s="48">
        <v>4841</v>
      </c>
      <c r="B36" s="19" t="s">
        <v>35</v>
      </c>
      <c r="C36" s="42">
        <v>56042.11</v>
      </c>
      <c r="D36" s="42">
        <v>29779.91</v>
      </c>
      <c r="E36" s="30">
        <v>-46.861547504189261</v>
      </c>
      <c r="F36" s="37">
        <v>24030.89</v>
      </c>
      <c r="G36" s="37">
        <v>11914.77</v>
      </c>
      <c r="H36" s="30">
        <v>-50.418939956031586</v>
      </c>
      <c r="I36" s="31" t="s">
        <v>6</v>
      </c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</row>
    <row r="37" spans="1:959" ht="13" customHeight="1" x14ac:dyDescent="0.3">
      <c r="A37" s="48">
        <v>4546</v>
      </c>
      <c r="B37" s="19" t="s">
        <v>36</v>
      </c>
      <c r="C37" s="42">
        <v>25566.6</v>
      </c>
      <c r="D37" s="42">
        <v>15146.45</v>
      </c>
      <c r="E37" s="32">
        <v>-40.756885937121076</v>
      </c>
      <c r="F37" s="33">
        <v>-6117.25</v>
      </c>
      <c r="G37" s="33">
        <v>-2588.5499999999993</v>
      </c>
      <c r="H37" s="32">
        <v>-57.684417017450663</v>
      </c>
      <c r="I37" s="31" t="s">
        <v>3</v>
      </c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</row>
    <row r="38" spans="1:959" ht="13" customHeight="1" x14ac:dyDescent="0.3">
      <c r="A38" s="48">
        <v>4864</v>
      </c>
      <c r="B38" s="19" t="s">
        <v>37</v>
      </c>
      <c r="C38" s="42">
        <v>139861.15</v>
      </c>
      <c r="D38" s="42">
        <v>178014.85</v>
      </c>
      <c r="E38" s="32">
        <v>27.279698472377795</v>
      </c>
      <c r="F38" s="33">
        <v>-17498.190000000002</v>
      </c>
      <c r="G38" s="33">
        <v>-10843.889999999985</v>
      </c>
      <c r="H38" s="30">
        <v>-38.028504662482327</v>
      </c>
      <c r="I38" s="31" t="s">
        <v>3</v>
      </c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</row>
    <row r="39" spans="1:959" ht="13" customHeight="1" x14ac:dyDescent="0.3">
      <c r="A39" s="48">
        <v>4606</v>
      </c>
      <c r="B39" s="19" t="s">
        <v>38</v>
      </c>
      <c r="C39" s="42">
        <v>42520</v>
      </c>
      <c r="D39" s="42">
        <v>17050</v>
      </c>
      <c r="E39" s="32">
        <v>-59.901222953904046</v>
      </c>
      <c r="F39" s="33">
        <v>3320</v>
      </c>
      <c r="G39" s="33">
        <v>-3375.4000000000015</v>
      </c>
      <c r="H39" s="32" t="s">
        <v>99</v>
      </c>
      <c r="I39" s="31" t="s">
        <v>6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</row>
    <row r="40" spans="1:959" ht="13" customHeight="1" x14ac:dyDescent="0.3">
      <c r="A40" s="48">
        <v>4611</v>
      </c>
      <c r="B40" s="19" t="s">
        <v>39</v>
      </c>
      <c r="C40" s="42">
        <v>9098.2000000000007</v>
      </c>
      <c r="D40" s="42">
        <v>13882.8</v>
      </c>
      <c r="E40" s="32">
        <v>52.588424083884696</v>
      </c>
      <c r="F40" s="33">
        <v>-4951.7999999999993</v>
      </c>
      <c r="G40" s="33">
        <v>7182.7999999999993</v>
      </c>
      <c r="H40" s="32" t="s">
        <v>99</v>
      </c>
      <c r="I40" s="31" t="s">
        <v>3</v>
      </c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</row>
    <row r="41" spans="1:959" ht="13" customHeight="1" x14ac:dyDescent="0.3">
      <c r="A41" s="48">
        <v>4616</v>
      </c>
      <c r="B41" s="19" t="s">
        <v>40</v>
      </c>
      <c r="C41" s="42">
        <v>0</v>
      </c>
      <c r="D41" s="42">
        <v>0</v>
      </c>
      <c r="E41" s="32" t="s">
        <v>103</v>
      </c>
      <c r="F41" s="33">
        <v>0</v>
      </c>
      <c r="G41" s="33">
        <v>0</v>
      </c>
      <c r="H41" s="32" t="s">
        <v>103</v>
      </c>
      <c r="I41" s="31" t="s">
        <v>21</v>
      </c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</row>
    <row r="42" spans="1:959" ht="13" customHeight="1" x14ac:dyDescent="0.3">
      <c r="A42" s="48">
        <v>4871</v>
      </c>
      <c r="B42" s="19" t="s">
        <v>41</v>
      </c>
      <c r="C42" s="42">
        <v>40474.300000000003</v>
      </c>
      <c r="D42" s="42">
        <v>46590.1</v>
      </c>
      <c r="E42" s="32">
        <v>15.110329270672985</v>
      </c>
      <c r="F42" s="33">
        <v>-2724.0999999999985</v>
      </c>
      <c r="G42" s="33">
        <v>-4837.0999999999985</v>
      </c>
      <c r="H42" s="32">
        <v>77.566902830292619</v>
      </c>
      <c r="I42" s="31" t="s">
        <v>6</v>
      </c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</row>
    <row r="43" spans="1:959" ht="13" customHeight="1" x14ac:dyDescent="0.3">
      <c r="A43" s="48">
        <v>4621</v>
      </c>
      <c r="B43" s="19" t="s">
        <v>121</v>
      </c>
      <c r="C43" s="42">
        <v>0</v>
      </c>
      <c r="D43" s="42">
        <v>0</v>
      </c>
      <c r="E43" s="32" t="s">
        <v>103</v>
      </c>
      <c r="F43" s="33">
        <v>-3023.95</v>
      </c>
      <c r="G43" s="33">
        <v>-1200</v>
      </c>
      <c r="H43" s="32">
        <v>-60.316804179963292</v>
      </c>
      <c r="I43" s="31" t="s">
        <v>3</v>
      </c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</row>
    <row r="44" spans="1:959" ht="24.75" customHeight="1" x14ac:dyDescent="0.3">
      <c r="A44" s="47">
        <v>2013</v>
      </c>
      <c r="B44" s="18" t="s">
        <v>43</v>
      </c>
      <c r="C44" s="46">
        <v>803688.38000000012</v>
      </c>
      <c r="D44" s="46">
        <v>784769.95</v>
      </c>
      <c r="E44" s="40">
        <v>-2.3539509181407059</v>
      </c>
      <c r="F44" s="39">
        <v>332209.69000000006</v>
      </c>
      <c r="G44" s="39">
        <v>396315.39</v>
      </c>
      <c r="H44" s="38">
        <v>19.296758020514073</v>
      </c>
      <c r="I44" s="43" t="s">
        <v>3</v>
      </c>
    </row>
    <row r="45" spans="1:959" ht="13" customHeight="1" x14ac:dyDescent="0.3">
      <c r="A45" s="47">
        <v>4641</v>
      </c>
      <c r="B45" s="19" t="s">
        <v>44</v>
      </c>
      <c r="C45" s="42">
        <v>41445</v>
      </c>
      <c r="D45" s="42">
        <v>40118.449999999997</v>
      </c>
      <c r="E45" s="32">
        <v>-3.200747979249615</v>
      </c>
      <c r="F45" s="33">
        <v>41445</v>
      </c>
      <c r="G45" s="33">
        <v>38243.449999999997</v>
      </c>
      <c r="H45" s="32">
        <v>-7.7248160212329662</v>
      </c>
      <c r="I45" s="31" t="s">
        <v>6</v>
      </c>
    </row>
    <row r="46" spans="1:959" ht="13" customHeight="1" x14ac:dyDescent="0.3">
      <c r="A46" s="47">
        <v>4643</v>
      </c>
      <c r="B46" s="19" t="s">
        <v>122</v>
      </c>
      <c r="C46" s="42">
        <v>52755</v>
      </c>
      <c r="D46" s="42">
        <v>51178.429999999993</v>
      </c>
      <c r="E46" s="32">
        <v>-2.9884750260638935</v>
      </c>
      <c r="F46" s="33">
        <v>28663.67</v>
      </c>
      <c r="G46" s="33">
        <v>27733.579999999994</v>
      </c>
      <c r="H46" s="32">
        <v>-3.244839198888362</v>
      </c>
      <c r="I46" s="31" t="s">
        <v>6</v>
      </c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</row>
    <row r="47" spans="1:959" ht="13" customHeight="1" x14ac:dyDescent="0.3">
      <c r="A47" s="47">
        <v>4646</v>
      </c>
      <c r="B47" s="19" t="s">
        <v>46</v>
      </c>
      <c r="C47" s="42">
        <v>14313</v>
      </c>
      <c r="D47" s="42">
        <v>-2883.4</v>
      </c>
      <c r="E47" s="32" t="s">
        <v>99</v>
      </c>
      <c r="F47" s="33">
        <v>-585</v>
      </c>
      <c r="G47" s="33">
        <v>-2883.4</v>
      </c>
      <c r="H47" s="30" t="s">
        <v>98</v>
      </c>
      <c r="I47" s="31" t="s">
        <v>6</v>
      </c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  <c r="AJV47" s="58"/>
      <c r="AJW47" s="58"/>
    </row>
    <row r="48" spans="1:959" ht="13" customHeight="1" x14ac:dyDescent="0.3">
      <c r="A48" s="48">
        <v>4651</v>
      </c>
      <c r="B48" s="19" t="s">
        <v>47</v>
      </c>
      <c r="C48" s="42">
        <v>0</v>
      </c>
      <c r="D48" s="42">
        <v>0</v>
      </c>
      <c r="E48" s="32" t="s">
        <v>103</v>
      </c>
      <c r="F48" s="33">
        <v>-650</v>
      </c>
      <c r="G48" s="33">
        <v>-550</v>
      </c>
      <c r="H48" s="32">
        <v>-15.384615384615385</v>
      </c>
      <c r="I48" s="31" t="s">
        <v>3</v>
      </c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  <c r="AJV48" s="58"/>
      <c r="AJW48" s="58"/>
    </row>
    <row r="49" spans="1:959" ht="13" customHeight="1" x14ac:dyDescent="0.3">
      <c r="A49" s="48">
        <v>4656</v>
      </c>
      <c r="B49" s="19" t="s">
        <v>48</v>
      </c>
      <c r="C49" s="42">
        <v>4091.4</v>
      </c>
      <c r="D49" s="42">
        <v>0</v>
      </c>
      <c r="E49" s="32">
        <v>-100</v>
      </c>
      <c r="F49" s="37">
        <v>-5709.8000000000011</v>
      </c>
      <c r="G49" s="37">
        <v>0</v>
      </c>
      <c r="H49" s="32">
        <v>-100</v>
      </c>
      <c r="I49" s="31" t="s">
        <v>3</v>
      </c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  <c r="LX49" s="58"/>
      <c r="LY49" s="58"/>
      <c r="LZ49" s="58"/>
      <c r="MA49" s="58"/>
      <c r="MB49" s="58"/>
      <c r="MC49" s="58"/>
      <c r="MD49" s="58"/>
      <c r="ME49" s="58"/>
      <c r="MF49" s="58"/>
      <c r="MG49" s="58"/>
      <c r="MH49" s="58"/>
      <c r="MI49" s="58"/>
      <c r="MJ49" s="58"/>
      <c r="MK49" s="58"/>
      <c r="ML49" s="58"/>
      <c r="MM49" s="58"/>
      <c r="MN49" s="58"/>
      <c r="MO49" s="58"/>
      <c r="MP49" s="58"/>
      <c r="MQ49" s="58"/>
      <c r="MR49" s="58"/>
      <c r="MS49" s="58"/>
      <c r="MT49" s="58"/>
      <c r="MU49" s="58"/>
      <c r="MV49" s="58"/>
      <c r="MW49" s="58"/>
      <c r="MX49" s="58"/>
      <c r="MY49" s="58"/>
      <c r="MZ49" s="58"/>
      <c r="NA49" s="58"/>
      <c r="NB49" s="58"/>
      <c r="NC49" s="58"/>
      <c r="ND49" s="58"/>
      <c r="NE49" s="58"/>
      <c r="NF49" s="58"/>
      <c r="NG49" s="58"/>
      <c r="NH49" s="58"/>
      <c r="NI49" s="58"/>
      <c r="NJ49" s="58"/>
      <c r="NK49" s="58"/>
      <c r="NL49" s="58"/>
      <c r="NM49" s="58"/>
      <c r="NN49" s="58"/>
      <c r="NO49" s="58"/>
      <c r="NP49" s="58"/>
      <c r="NQ49" s="58"/>
      <c r="NR49" s="58"/>
      <c r="NS49" s="58"/>
      <c r="NT49" s="58"/>
      <c r="NU49" s="58"/>
      <c r="NV49" s="58"/>
      <c r="NW49" s="58"/>
      <c r="NX49" s="58"/>
      <c r="NY49" s="58"/>
      <c r="NZ49" s="58"/>
      <c r="OA49" s="58"/>
      <c r="OB49" s="58"/>
      <c r="OC49" s="58"/>
      <c r="OD49" s="58"/>
      <c r="OE49" s="58"/>
      <c r="OF49" s="58"/>
      <c r="OG49" s="58"/>
      <c r="OH49" s="58"/>
      <c r="OI49" s="58"/>
      <c r="OJ49" s="58"/>
      <c r="OK49" s="58"/>
      <c r="OL49" s="58"/>
      <c r="OM49" s="58"/>
      <c r="ON49" s="58"/>
      <c r="OO49" s="58"/>
      <c r="OP49" s="58"/>
      <c r="OQ49" s="58"/>
      <c r="OR49" s="58"/>
      <c r="OS49" s="58"/>
      <c r="OT49" s="58"/>
      <c r="OU49" s="58"/>
      <c r="OV49" s="58"/>
      <c r="OW49" s="58"/>
      <c r="OX49" s="58"/>
      <c r="OY49" s="58"/>
      <c r="OZ49" s="58"/>
      <c r="PA49" s="58"/>
      <c r="PB49" s="58"/>
      <c r="PC49" s="58"/>
      <c r="PD49" s="58"/>
      <c r="PE49" s="58"/>
      <c r="PF49" s="58"/>
      <c r="PG49" s="58"/>
      <c r="PH49" s="58"/>
      <c r="PI49" s="58"/>
      <c r="PJ49" s="58"/>
      <c r="PK49" s="58"/>
      <c r="PL49" s="58"/>
      <c r="PM49" s="58"/>
      <c r="PN49" s="58"/>
      <c r="PO49" s="58"/>
      <c r="PP49" s="58"/>
      <c r="PQ49" s="58"/>
      <c r="PR49" s="58"/>
      <c r="PS49" s="58"/>
      <c r="PT49" s="58"/>
      <c r="PU49" s="58"/>
      <c r="PV49" s="58"/>
      <c r="PW49" s="58"/>
      <c r="PX49" s="58"/>
      <c r="PY49" s="58"/>
      <c r="PZ49" s="58"/>
      <c r="QA49" s="58"/>
      <c r="QB49" s="58"/>
      <c r="QC49" s="58"/>
      <c r="QD49" s="58"/>
      <c r="QE49" s="58"/>
      <c r="QF49" s="58"/>
      <c r="QG49" s="58"/>
      <c r="QH49" s="58"/>
      <c r="QI49" s="58"/>
      <c r="QJ49" s="58"/>
      <c r="QK49" s="58"/>
      <c r="QL49" s="58"/>
      <c r="QM49" s="58"/>
      <c r="QN49" s="58"/>
      <c r="QO49" s="58"/>
      <c r="QP49" s="58"/>
      <c r="QQ49" s="58"/>
      <c r="QR49" s="58"/>
      <c r="QS49" s="58"/>
      <c r="QT49" s="58"/>
      <c r="QU49" s="58"/>
      <c r="QV49" s="58"/>
      <c r="QW49" s="58"/>
      <c r="QX49" s="58"/>
      <c r="QY49" s="58"/>
      <c r="QZ49" s="58"/>
      <c r="RA49" s="58"/>
      <c r="RB49" s="58"/>
      <c r="RC49" s="58"/>
      <c r="RD49" s="58"/>
      <c r="RE49" s="58"/>
      <c r="RF49" s="58"/>
      <c r="RG49" s="58"/>
      <c r="RH49" s="58"/>
      <c r="RI49" s="58"/>
      <c r="RJ49" s="58"/>
      <c r="RK49" s="58"/>
      <c r="RL49" s="58"/>
      <c r="RM49" s="58"/>
      <c r="RN49" s="58"/>
      <c r="RO49" s="58"/>
      <c r="RP49" s="58"/>
      <c r="RQ49" s="58"/>
      <c r="RR49" s="58"/>
      <c r="RS49" s="58"/>
      <c r="RT49" s="58"/>
      <c r="RU49" s="58"/>
      <c r="RV49" s="58"/>
      <c r="RW49" s="58"/>
      <c r="RX49" s="58"/>
      <c r="RY49" s="58"/>
      <c r="RZ49" s="58"/>
      <c r="SA49" s="58"/>
      <c r="SB49" s="58"/>
      <c r="SC49" s="58"/>
      <c r="SD49" s="58"/>
      <c r="SE49" s="58"/>
      <c r="SF49" s="58"/>
      <c r="SG49" s="58"/>
      <c r="SH49" s="58"/>
      <c r="SI49" s="58"/>
      <c r="SJ49" s="58"/>
      <c r="SK49" s="58"/>
      <c r="SL49" s="58"/>
      <c r="SM49" s="58"/>
      <c r="SN49" s="58"/>
      <c r="SO49" s="58"/>
      <c r="SP49" s="58"/>
      <c r="SQ49" s="58"/>
      <c r="SR49" s="58"/>
      <c r="SS49" s="58"/>
      <c r="ST49" s="58"/>
      <c r="SU49" s="58"/>
      <c r="SV49" s="58"/>
      <c r="SW49" s="58"/>
      <c r="SX49" s="58"/>
      <c r="SY49" s="58"/>
      <c r="SZ49" s="58"/>
      <c r="TA49" s="58"/>
      <c r="TB49" s="58"/>
      <c r="TC49" s="58"/>
      <c r="TD49" s="58"/>
      <c r="TE49" s="58"/>
      <c r="TF49" s="58"/>
      <c r="TG49" s="58"/>
      <c r="TH49" s="58"/>
      <c r="TI49" s="58"/>
      <c r="TJ49" s="58"/>
      <c r="TK49" s="58"/>
      <c r="TL49" s="58"/>
      <c r="TM49" s="58"/>
      <c r="TN49" s="58"/>
      <c r="TO49" s="58"/>
      <c r="TP49" s="58"/>
      <c r="TQ49" s="58"/>
      <c r="TR49" s="58"/>
      <c r="TS49" s="58"/>
      <c r="TT49" s="58"/>
      <c r="TU49" s="58"/>
      <c r="TV49" s="58"/>
      <c r="TW49" s="58"/>
      <c r="TX49" s="58"/>
      <c r="TY49" s="58"/>
      <c r="TZ49" s="58"/>
      <c r="UA49" s="58"/>
      <c r="UB49" s="58"/>
      <c r="UC49" s="58"/>
      <c r="UD49" s="58"/>
      <c r="UE49" s="58"/>
      <c r="UF49" s="58"/>
      <c r="UG49" s="58"/>
      <c r="UH49" s="58"/>
      <c r="UI49" s="58"/>
      <c r="UJ49" s="58"/>
      <c r="UK49" s="58"/>
      <c r="UL49" s="58"/>
      <c r="UM49" s="58"/>
      <c r="UN49" s="58"/>
      <c r="UO49" s="58"/>
      <c r="UP49" s="58"/>
      <c r="UQ49" s="58"/>
      <c r="UR49" s="58"/>
      <c r="US49" s="58"/>
      <c r="UT49" s="58"/>
      <c r="UU49" s="58"/>
      <c r="UV49" s="58"/>
      <c r="UW49" s="58"/>
      <c r="UX49" s="58"/>
      <c r="UY49" s="58"/>
      <c r="UZ49" s="58"/>
      <c r="VA49" s="58"/>
      <c r="VB49" s="58"/>
      <c r="VC49" s="58"/>
      <c r="VD49" s="58"/>
      <c r="VE49" s="58"/>
      <c r="VF49" s="58"/>
      <c r="VG49" s="58"/>
      <c r="VH49" s="58"/>
      <c r="VI49" s="58"/>
      <c r="VJ49" s="58"/>
      <c r="VK49" s="58"/>
      <c r="VL49" s="58"/>
      <c r="VM49" s="58"/>
      <c r="VN49" s="58"/>
      <c r="VO49" s="58"/>
      <c r="VP49" s="58"/>
      <c r="VQ49" s="58"/>
      <c r="VR49" s="58"/>
      <c r="VS49" s="58"/>
      <c r="VT49" s="58"/>
      <c r="VU49" s="58"/>
      <c r="VV49" s="58"/>
      <c r="VW49" s="58"/>
      <c r="VX49" s="58"/>
      <c r="VY49" s="58"/>
      <c r="VZ49" s="58"/>
      <c r="WA49" s="58"/>
      <c r="WB49" s="58"/>
      <c r="WC49" s="58"/>
      <c r="WD49" s="58"/>
      <c r="WE49" s="58"/>
      <c r="WF49" s="58"/>
      <c r="WG49" s="58"/>
      <c r="WH49" s="58"/>
      <c r="WI49" s="58"/>
      <c r="WJ49" s="58"/>
      <c r="WK49" s="58"/>
      <c r="WL49" s="58"/>
      <c r="WM49" s="58"/>
      <c r="WN49" s="58"/>
      <c r="WO49" s="58"/>
      <c r="WP49" s="58"/>
      <c r="WQ49" s="58"/>
      <c r="WR49" s="58"/>
      <c r="WS49" s="58"/>
      <c r="WT49" s="58"/>
      <c r="WU49" s="58"/>
      <c r="WV49" s="58"/>
      <c r="WW49" s="58"/>
      <c r="WX49" s="58"/>
      <c r="WY49" s="58"/>
      <c r="WZ49" s="58"/>
      <c r="XA49" s="58"/>
      <c r="XB49" s="58"/>
      <c r="XC49" s="58"/>
      <c r="XD49" s="58"/>
      <c r="XE49" s="58"/>
      <c r="XF49" s="58"/>
      <c r="XG49" s="58"/>
      <c r="XH49" s="58"/>
      <c r="XI49" s="58"/>
      <c r="XJ49" s="58"/>
      <c r="XK49" s="58"/>
      <c r="XL49" s="58"/>
      <c r="XM49" s="58"/>
      <c r="XN49" s="58"/>
      <c r="XO49" s="58"/>
      <c r="XP49" s="58"/>
      <c r="XQ49" s="58"/>
      <c r="XR49" s="58"/>
      <c r="XS49" s="58"/>
      <c r="XT49" s="58"/>
      <c r="XU49" s="58"/>
      <c r="XV49" s="58"/>
      <c r="XW49" s="58"/>
      <c r="XX49" s="58"/>
      <c r="XY49" s="58"/>
      <c r="XZ49" s="58"/>
      <c r="YA49" s="58"/>
      <c r="YB49" s="58"/>
      <c r="YC49" s="58"/>
      <c r="YD49" s="58"/>
      <c r="YE49" s="58"/>
      <c r="YF49" s="58"/>
      <c r="YG49" s="58"/>
      <c r="YH49" s="58"/>
      <c r="YI49" s="58"/>
      <c r="YJ49" s="58"/>
      <c r="YK49" s="58"/>
      <c r="YL49" s="58"/>
      <c r="YM49" s="58"/>
      <c r="YN49" s="58"/>
      <c r="YO49" s="58"/>
      <c r="YP49" s="58"/>
      <c r="YQ49" s="58"/>
      <c r="YR49" s="58"/>
      <c r="YS49" s="58"/>
      <c r="YT49" s="58"/>
      <c r="YU49" s="58"/>
      <c r="YV49" s="58"/>
      <c r="YW49" s="58"/>
      <c r="YX49" s="58"/>
      <c r="YY49" s="58"/>
      <c r="YZ49" s="58"/>
      <c r="ZA49" s="58"/>
      <c r="ZB49" s="58"/>
      <c r="ZC49" s="58"/>
      <c r="ZD49" s="58"/>
      <c r="ZE49" s="58"/>
      <c r="ZF49" s="58"/>
      <c r="ZG49" s="58"/>
      <c r="ZH49" s="58"/>
      <c r="ZI49" s="58"/>
      <c r="ZJ49" s="58"/>
      <c r="ZK49" s="58"/>
      <c r="ZL49" s="58"/>
      <c r="ZM49" s="58"/>
      <c r="ZN49" s="58"/>
      <c r="ZO49" s="58"/>
      <c r="ZP49" s="58"/>
      <c r="ZQ49" s="58"/>
      <c r="ZR49" s="58"/>
      <c r="ZS49" s="58"/>
      <c r="ZT49" s="58"/>
      <c r="ZU49" s="58"/>
      <c r="ZV49" s="58"/>
      <c r="ZW49" s="58"/>
      <c r="ZX49" s="58"/>
      <c r="ZY49" s="58"/>
      <c r="ZZ49" s="58"/>
      <c r="AAA49" s="58"/>
      <c r="AAB49" s="58"/>
      <c r="AAC49" s="58"/>
      <c r="AAD49" s="58"/>
      <c r="AAE49" s="58"/>
      <c r="AAF49" s="58"/>
      <c r="AAG49" s="58"/>
      <c r="AAH49" s="58"/>
      <c r="AAI49" s="58"/>
      <c r="AAJ49" s="58"/>
      <c r="AAK49" s="58"/>
      <c r="AAL49" s="58"/>
      <c r="AAM49" s="58"/>
      <c r="AAN49" s="58"/>
      <c r="AAO49" s="58"/>
      <c r="AAP49" s="58"/>
      <c r="AAQ49" s="58"/>
      <c r="AAR49" s="58"/>
      <c r="AAS49" s="58"/>
      <c r="AAT49" s="58"/>
      <c r="AAU49" s="58"/>
      <c r="AAV49" s="58"/>
      <c r="AAW49" s="58"/>
      <c r="AAX49" s="58"/>
      <c r="AAY49" s="58"/>
      <c r="AAZ49" s="58"/>
      <c r="ABA49" s="58"/>
      <c r="ABB49" s="58"/>
      <c r="ABC49" s="58"/>
      <c r="ABD49" s="58"/>
      <c r="ABE49" s="58"/>
      <c r="ABF49" s="58"/>
      <c r="ABG49" s="58"/>
      <c r="ABH49" s="58"/>
      <c r="ABI49" s="58"/>
      <c r="ABJ49" s="58"/>
      <c r="ABK49" s="58"/>
      <c r="ABL49" s="58"/>
      <c r="ABM49" s="58"/>
      <c r="ABN49" s="58"/>
      <c r="ABO49" s="58"/>
      <c r="ABP49" s="58"/>
      <c r="ABQ49" s="58"/>
      <c r="ABR49" s="58"/>
      <c r="ABS49" s="58"/>
      <c r="ABT49" s="58"/>
      <c r="ABU49" s="58"/>
      <c r="ABV49" s="58"/>
      <c r="ABW49" s="58"/>
      <c r="ABX49" s="58"/>
      <c r="ABY49" s="58"/>
      <c r="ABZ49" s="58"/>
      <c r="ACA49" s="58"/>
      <c r="ACB49" s="58"/>
      <c r="ACC49" s="58"/>
      <c r="ACD49" s="58"/>
      <c r="ACE49" s="58"/>
      <c r="ACF49" s="58"/>
      <c r="ACG49" s="58"/>
      <c r="ACH49" s="58"/>
      <c r="ACI49" s="58"/>
      <c r="ACJ49" s="58"/>
      <c r="ACK49" s="58"/>
      <c r="ACL49" s="58"/>
      <c r="ACM49" s="58"/>
      <c r="ACN49" s="58"/>
      <c r="ACO49" s="58"/>
      <c r="ACP49" s="58"/>
      <c r="ACQ49" s="58"/>
      <c r="ACR49" s="58"/>
      <c r="ACS49" s="58"/>
      <c r="ACT49" s="58"/>
      <c r="ACU49" s="58"/>
      <c r="ACV49" s="58"/>
      <c r="ACW49" s="58"/>
      <c r="ACX49" s="58"/>
      <c r="ACY49" s="58"/>
      <c r="ACZ49" s="58"/>
      <c r="ADA49" s="58"/>
      <c r="ADB49" s="58"/>
      <c r="ADC49" s="58"/>
      <c r="ADD49" s="58"/>
      <c r="ADE49" s="58"/>
      <c r="ADF49" s="58"/>
      <c r="ADG49" s="58"/>
      <c r="ADH49" s="58"/>
      <c r="ADI49" s="58"/>
      <c r="ADJ49" s="58"/>
      <c r="ADK49" s="58"/>
      <c r="ADL49" s="58"/>
      <c r="ADM49" s="58"/>
      <c r="ADN49" s="58"/>
      <c r="ADO49" s="58"/>
      <c r="ADP49" s="58"/>
      <c r="ADQ49" s="58"/>
      <c r="ADR49" s="58"/>
      <c r="ADS49" s="58"/>
      <c r="ADT49" s="58"/>
      <c r="ADU49" s="58"/>
      <c r="ADV49" s="58"/>
      <c r="ADW49" s="58"/>
      <c r="ADX49" s="58"/>
      <c r="ADY49" s="58"/>
      <c r="ADZ49" s="58"/>
      <c r="AEA49" s="58"/>
      <c r="AEB49" s="58"/>
      <c r="AEC49" s="58"/>
      <c r="AED49" s="58"/>
      <c r="AEE49" s="58"/>
      <c r="AEF49" s="58"/>
      <c r="AEG49" s="58"/>
      <c r="AEH49" s="58"/>
      <c r="AEI49" s="58"/>
      <c r="AEJ49" s="58"/>
      <c r="AEK49" s="58"/>
      <c r="AEL49" s="58"/>
      <c r="AEM49" s="58"/>
      <c r="AEN49" s="58"/>
      <c r="AEO49" s="58"/>
      <c r="AEP49" s="58"/>
      <c r="AEQ49" s="58"/>
      <c r="AER49" s="58"/>
      <c r="AES49" s="58"/>
      <c r="AET49" s="58"/>
      <c r="AEU49" s="58"/>
      <c r="AEV49" s="58"/>
      <c r="AEW49" s="58"/>
      <c r="AEX49" s="58"/>
      <c r="AEY49" s="58"/>
      <c r="AEZ49" s="58"/>
      <c r="AFA49" s="58"/>
      <c r="AFB49" s="58"/>
      <c r="AFC49" s="58"/>
      <c r="AFD49" s="58"/>
      <c r="AFE49" s="58"/>
      <c r="AFF49" s="58"/>
      <c r="AFG49" s="58"/>
      <c r="AFH49" s="58"/>
      <c r="AFI49" s="58"/>
      <c r="AFJ49" s="58"/>
      <c r="AFK49" s="58"/>
      <c r="AFL49" s="58"/>
      <c r="AFM49" s="58"/>
      <c r="AFN49" s="58"/>
      <c r="AFO49" s="58"/>
      <c r="AFP49" s="58"/>
      <c r="AFQ49" s="58"/>
      <c r="AFR49" s="58"/>
      <c r="AFS49" s="58"/>
      <c r="AFT49" s="58"/>
      <c r="AFU49" s="58"/>
      <c r="AFV49" s="58"/>
      <c r="AFW49" s="58"/>
      <c r="AFX49" s="58"/>
      <c r="AFY49" s="58"/>
      <c r="AFZ49" s="58"/>
      <c r="AGA49" s="58"/>
      <c r="AGB49" s="58"/>
      <c r="AGC49" s="58"/>
      <c r="AGD49" s="58"/>
      <c r="AGE49" s="58"/>
      <c r="AGF49" s="58"/>
      <c r="AGG49" s="58"/>
      <c r="AGH49" s="58"/>
      <c r="AGI49" s="58"/>
      <c r="AGJ49" s="58"/>
      <c r="AGK49" s="58"/>
      <c r="AGL49" s="58"/>
      <c r="AGM49" s="58"/>
      <c r="AGN49" s="58"/>
      <c r="AGO49" s="58"/>
      <c r="AGP49" s="58"/>
      <c r="AGQ49" s="58"/>
      <c r="AGR49" s="58"/>
      <c r="AGS49" s="58"/>
      <c r="AGT49" s="58"/>
      <c r="AGU49" s="58"/>
      <c r="AGV49" s="58"/>
      <c r="AGW49" s="58"/>
      <c r="AGX49" s="58"/>
      <c r="AGY49" s="58"/>
      <c r="AGZ49" s="58"/>
      <c r="AHA49" s="58"/>
      <c r="AHB49" s="58"/>
      <c r="AHC49" s="58"/>
      <c r="AHD49" s="58"/>
      <c r="AHE49" s="58"/>
      <c r="AHF49" s="58"/>
      <c r="AHG49" s="58"/>
      <c r="AHH49" s="58"/>
      <c r="AHI49" s="58"/>
      <c r="AHJ49" s="58"/>
      <c r="AHK49" s="58"/>
      <c r="AHL49" s="58"/>
      <c r="AHM49" s="58"/>
      <c r="AHN49" s="58"/>
      <c r="AHO49" s="58"/>
      <c r="AHP49" s="58"/>
      <c r="AHQ49" s="58"/>
      <c r="AHR49" s="58"/>
      <c r="AHS49" s="58"/>
      <c r="AHT49" s="58"/>
      <c r="AHU49" s="58"/>
      <c r="AHV49" s="58"/>
      <c r="AHW49" s="58"/>
      <c r="AHX49" s="58"/>
      <c r="AHY49" s="58"/>
      <c r="AHZ49" s="58"/>
      <c r="AIA49" s="58"/>
      <c r="AIB49" s="58"/>
      <c r="AIC49" s="58"/>
      <c r="AID49" s="58"/>
      <c r="AIE49" s="58"/>
      <c r="AIF49" s="58"/>
      <c r="AIG49" s="58"/>
      <c r="AIH49" s="58"/>
      <c r="AII49" s="58"/>
      <c r="AIJ49" s="58"/>
      <c r="AIK49" s="58"/>
      <c r="AIL49" s="58"/>
      <c r="AIM49" s="58"/>
      <c r="AIN49" s="58"/>
      <c r="AIO49" s="58"/>
      <c r="AIP49" s="58"/>
      <c r="AIQ49" s="58"/>
      <c r="AIR49" s="58"/>
      <c r="AIS49" s="58"/>
      <c r="AIT49" s="58"/>
      <c r="AIU49" s="58"/>
      <c r="AIV49" s="58"/>
      <c r="AIW49" s="58"/>
      <c r="AIX49" s="58"/>
      <c r="AIY49" s="58"/>
      <c r="AIZ49" s="58"/>
      <c r="AJA49" s="58"/>
      <c r="AJB49" s="58"/>
      <c r="AJC49" s="58"/>
      <c r="AJD49" s="58"/>
      <c r="AJE49" s="58"/>
      <c r="AJF49" s="58"/>
      <c r="AJG49" s="58"/>
      <c r="AJH49" s="58"/>
      <c r="AJI49" s="58"/>
      <c r="AJJ49" s="58"/>
      <c r="AJK49" s="58"/>
      <c r="AJL49" s="58"/>
      <c r="AJM49" s="58"/>
      <c r="AJN49" s="58"/>
      <c r="AJO49" s="58"/>
      <c r="AJP49" s="58"/>
      <c r="AJQ49" s="58"/>
      <c r="AJR49" s="58"/>
      <c r="AJS49" s="58"/>
      <c r="AJT49" s="58"/>
      <c r="AJU49" s="58"/>
      <c r="AJV49" s="58"/>
      <c r="AJW49" s="58"/>
    </row>
    <row r="50" spans="1:959" ht="13" customHeight="1" x14ac:dyDescent="0.3">
      <c r="A50" s="48">
        <v>4666</v>
      </c>
      <c r="B50" s="19" t="s">
        <v>49</v>
      </c>
      <c r="C50" s="42">
        <v>54407</v>
      </c>
      <c r="D50" s="42">
        <v>25789.7</v>
      </c>
      <c r="E50" s="30">
        <v>-52.598562684948625</v>
      </c>
      <c r="F50" s="37">
        <v>21324</v>
      </c>
      <c r="G50" s="37">
        <v>16230.7</v>
      </c>
      <c r="H50" s="32">
        <v>-23.885293565935093</v>
      </c>
      <c r="I50" s="31" t="s">
        <v>6</v>
      </c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  <c r="LX50" s="58"/>
      <c r="LY50" s="58"/>
      <c r="LZ50" s="58"/>
      <c r="MA50" s="58"/>
      <c r="MB50" s="58"/>
      <c r="MC50" s="58"/>
      <c r="MD50" s="58"/>
      <c r="ME50" s="58"/>
      <c r="MF50" s="58"/>
      <c r="MG50" s="58"/>
      <c r="MH50" s="58"/>
      <c r="MI50" s="58"/>
      <c r="MJ50" s="58"/>
      <c r="MK50" s="58"/>
      <c r="ML50" s="58"/>
      <c r="MM50" s="58"/>
      <c r="MN50" s="58"/>
      <c r="MO50" s="58"/>
      <c r="MP50" s="58"/>
      <c r="MQ50" s="58"/>
      <c r="MR50" s="58"/>
      <c r="MS50" s="58"/>
      <c r="MT50" s="58"/>
      <c r="MU50" s="58"/>
      <c r="MV50" s="58"/>
      <c r="MW50" s="58"/>
      <c r="MX50" s="58"/>
      <c r="MY50" s="58"/>
      <c r="MZ50" s="58"/>
      <c r="NA50" s="58"/>
      <c r="NB50" s="58"/>
      <c r="NC50" s="58"/>
      <c r="ND50" s="58"/>
      <c r="NE50" s="58"/>
      <c r="NF50" s="58"/>
      <c r="NG50" s="58"/>
      <c r="NH50" s="58"/>
      <c r="NI50" s="58"/>
      <c r="NJ50" s="58"/>
      <c r="NK50" s="58"/>
      <c r="NL50" s="58"/>
      <c r="NM50" s="58"/>
      <c r="NN50" s="58"/>
      <c r="NO50" s="58"/>
      <c r="NP50" s="58"/>
      <c r="NQ50" s="58"/>
      <c r="NR50" s="58"/>
      <c r="NS50" s="58"/>
      <c r="NT50" s="58"/>
      <c r="NU50" s="58"/>
      <c r="NV50" s="58"/>
      <c r="NW50" s="58"/>
      <c r="NX50" s="58"/>
      <c r="NY50" s="58"/>
      <c r="NZ50" s="58"/>
      <c r="OA50" s="58"/>
      <c r="OB50" s="58"/>
      <c r="OC50" s="58"/>
      <c r="OD50" s="58"/>
      <c r="OE50" s="58"/>
      <c r="OF50" s="58"/>
      <c r="OG50" s="58"/>
      <c r="OH50" s="58"/>
      <c r="OI50" s="58"/>
      <c r="OJ50" s="58"/>
      <c r="OK50" s="58"/>
      <c r="OL50" s="58"/>
      <c r="OM50" s="58"/>
      <c r="ON50" s="58"/>
      <c r="OO50" s="58"/>
      <c r="OP50" s="58"/>
      <c r="OQ50" s="58"/>
      <c r="OR50" s="58"/>
      <c r="OS50" s="58"/>
      <c r="OT50" s="58"/>
      <c r="OU50" s="58"/>
      <c r="OV50" s="58"/>
      <c r="OW50" s="58"/>
      <c r="OX50" s="58"/>
      <c r="OY50" s="58"/>
      <c r="OZ50" s="58"/>
      <c r="PA50" s="58"/>
      <c r="PB50" s="58"/>
      <c r="PC50" s="58"/>
      <c r="PD50" s="58"/>
      <c r="PE50" s="58"/>
      <c r="PF50" s="58"/>
      <c r="PG50" s="58"/>
      <c r="PH50" s="58"/>
      <c r="PI50" s="58"/>
      <c r="PJ50" s="58"/>
      <c r="PK50" s="58"/>
      <c r="PL50" s="58"/>
      <c r="PM50" s="58"/>
      <c r="PN50" s="58"/>
      <c r="PO50" s="58"/>
      <c r="PP50" s="58"/>
      <c r="PQ50" s="58"/>
      <c r="PR50" s="58"/>
      <c r="PS50" s="58"/>
      <c r="PT50" s="58"/>
      <c r="PU50" s="58"/>
      <c r="PV50" s="58"/>
      <c r="PW50" s="58"/>
      <c r="PX50" s="58"/>
      <c r="PY50" s="58"/>
      <c r="PZ50" s="58"/>
      <c r="QA50" s="58"/>
      <c r="QB50" s="58"/>
      <c r="QC50" s="58"/>
      <c r="QD50" s="58"/>
      <c r="QE50" s="58"/>
      <c r="QF50" s="58"/>
      <c r="QG50" s="58"/>
      <c r="QH50" s="58"/>
      <c r="QI50" s="58"/>
      <c r="QJ50" s="58"/>
      <c r="QK50" s="58"/>
      <c r="QL50" s="58"/>
      <c r="QM50" s="58"/>
      <c r="QN50" s="58"/>
      <c r="QO50" s="58"/>
      <c r="QP50" s="58"/>
      <c r="QQ50" s="58"/>
      <c r="QR50" s="58"/>
      <c r="QS50" s="58"/>
      <c r="QT50" s="58"/>
      <c r="QU50" s="58"/>
      <c r="QV50" s="58"/>
      <c r="QW50" s="58"/>
      <c r="QX50" s="58"/>
      <c r="QY50" s="58"/>
      <c r="QZ50" s="58"/>
      <c r="RA50" s="58"/>
      <c r="RB50" s="58"/>
      <c r="RC50" s="58"/>
      <c r="RD50" s="58"/>
      <c r="RE50" s="58"/>
      <c r="RF50" s="58"/>
      <c r="RG50" s="58"/>
      <c r="RH50" s="58"/>
      <c r="RI50" s="58"/>
      <c r="RJ50" s="58"/>
      <c r="RK50" s="58"/>
      <c r="RL50" s="58"/>
      <c r="RM50" s="58"/>
      <c r="RN50" s="58"/>
      <c r="RO50" s="58"/>
      <c r="RP50" s="58"/>
      <c r="RQ50" s="58"/>
      <c r="RR50" s="58"/>
      <c r="RS50" s="58"/>
      <c r="RT50" s="58"/>
      <c r="RU50" s="58"/>
      <c r="RV50" s="58"/>
      <c r="RW50" s="58"/>
      <c r="RX50" s="58"/>
      <c r="RY50" s="58"/>
      <c r="RZ50" s="58"/>
      <c r="SA50" s="58"/>
      <c r="SB50" s="58"/>
      <c r="SC50" s="58"/>
      <c r="SD50" s="58"/>
      <c r="SE50" s="58"/>
      <c r="SF50" s="58"/>
      <c r="SG50" s="58"/>
      <c r="SH50" s="58"/>
      <c r="SI50" s="58"/>
      <c r="SJ50" s="58"/>
      <c r="SK50" s="58"/>
      <c r="SL50" s="58"/>
      <c r="SM50" s="58"/>
      <c r="SN50" s="58"/>
      <c r="SO50" s="58"/>
      <c r="SP50" s="58"/>
      <c r="SQ50" s="58"/>
      <c r="SR50" s="58"/>
      <c r="SS50" s="58"/>
      <c r="ST50" s="58"/>
      <c r="SU50" s="58"/>
      <c r="SV50" s="58"/>
      <c r="SW50" s="58"/>
      <c r="SX50" s="58"/>
      <c r="SY50" s="58"/>
      <c r="SZ50" s="58"/>
      <c r="TA50" s="58"/>
      <c r="TB50" s="58"/>
      <c r="TC50" s="58"/>
      <c r="TD50" s="58"/>
      <c r="TE50" s="58"/>
      <c r="TF50" s="58"/>
      <c r="TG50" s="58"/>
      <c r="TH50" s="58"/>
      <c r="TI50" s="58"/>
      <c r="TJ50" s="58"/>
      <c r="TK50" s="58"/>
      <c r="TL50" s="58"/>
      <c r="TM50" s="58"/>
      <c r="TN50" s="58"/>
      <c r="TO50" s="58"/>
      <c r="TP50" s="58"/>
      <c r="TQ50" s="58"/>
      <c r="TR50" s="58"/>
      <c r="TS50" s="58"/>
      <c r="TT50" s="58"/>
      <c r="TU50" s="58"/>
      <c r="TV50" s="58"/>
      <c r="TW50" s="58"/>
      <c r="TX50" s="58"/>
      <c r="TY50" s="58"/>
      <c r="TZ50" s="58"/>
      <c r="UA50" s="58"/>
      <c r="UB50" s="58"/>
      <c r="UC50" s="58"/>
      <c r="UD50" s="58"/>
      <c r="UE50" s="58"/>
      <c r="UF50" s="58"/>
      <c r="UG50" s="58"/>
      <c r="UH50" s="58"/>
      <c r="UI50" s="58"/>
      <c r="UJ50" s="58"/>
      <c r="UK50" s="58"/>
      <c r="UL50" s="58"/>
      <c r="UM50" s="58"/>
      <c r="UN50" s="58"/>
      <c r="UO50" s="58"/>
      <c r="UP50" s="58"/>
      <c r="UQ50" s="58"/>
      <c r="UR50" s="58"/>
      <c r="US50" s="58"/>
      <c r="UT50" s="58"/>
      <c r="UU50" s="58"/>
      <c r="UV50" s="58"/>
      <c r="UW50" s="58"/>
      <c r="UX50" s="58"/>
      <c r="UY50" s="58"/>
      <c r="UZ50" s="58"/>
      <c r="VA50" s="58"/>
      <c r="VB50" s="58"/>
      <c r="VC50" s="58"/>
      <c r="VD50" s="58"/>
      <c r="VE50" s="58"/>
      <c r="VF50" s="58"/>
      <c r="VG50" s="58"/>
      <c r="VH50" s="58"/>
      <c r="VI50" s="58"/>
      <c r="VJ50" s="58"/>
      <c r="VK50" s="58"/>
      <c r="VL50" s="58"/>
      <c r="VM50" s="58"/>
      <c r="VN50" s="58"/>
      <c r="VO50" s="58"/>
      <c r="VP50" s="58"/>
      <c r="VQ50" s="58"/>
      <c r="VR50" s="58"/>
      <c r="VS50" s="58"/>
      <c r="VT50" s="58"/>
      <c r="VU50" s="58"/>
      <c r="VV50" s="58"/>
      <c r="VW50" s="58"/>
      <c r="VX50" s="58"/>
      <c r="VY50" s="58"/>
      <c r="VZ50" s="58"/>
      <c r="WA50" s="58"/>
      <c r="WB50" s="58"/>
      <c r="WC50" s="58"/>
      <c r="WD50" s="58"/>
      <c r="WE50" s="58"/>
      <c r="WF50" s="58"/>
      <c r="WG50" s="58"/>
      <c r="WH50" s="58"/>
      <c r="WI50" s="58"/>
      <c r="WJ50" s="58"/>
      <c r="WK50" s="58"/>
      <c r="WL50" s="58"/>
      <c r="WM50" s="58"/>
      <c r="WN50" s="58"/>
      <c r="WO50" s="58"/>
      <c r="WP50" s="58"/>
      <c r="WQ50" s="58"/>
      <c r="WR50" s="58"/>
      <c r="WS50" s="58"/>
      <c r="WT50" s="58"/>
      <c r="WU50" s="58"/>
      <c r="WV50" s="58"/>
      <c r="WW50" s="58"/>
      <c r="WX50" s="58"/>
      <c r="WY50" s="58"/>
      <c r="WZ50" s="58"/>
      <c r="XA50" s="58"/>
      <c r="XB50" s="58"/>
      <c r="XC50" s="58"/>
      <c r="XD50" s="58"/>
      <c r="XE50" s="58"/>
      <c r="XF50" s="58"/>
      <c r="XG50" s="58"/>
      <c r="XH50" s="58"/>
      <c r="XI50" s="58"/>
      <c r="XJ50" s="58"/>
      <c r="XK50" s="58"/>
      <c r="XL50" s="58"/>
      <c r="XM50" s="58"/>
      <c r="XN50" s="58"/>
      <c r="XO50" s="58"/>
      <c r="XP50" s="58"/>
      <c r="XQ50" s="58"/>
      <c r="XR50" s="58"/>
      <c r="XS50" s="58"/>
      <c r="XT50" s="58"/>
      <c r="XU50" s="58"/>
      <c r="XV50" s="58"/>
      <c r="XW50" s="58"/>
      <c r="XX50" s="58"/>
      <c r="XY50" s="58"/>
      <c r="XZ50" s="58"/>
      <c r="YA50" s="58"/>
      <c r="YB50" s="58"/>
      <c r="YC50" s="58"/>
      <c r="YD50" s="58"/>
      <c r="YE50" s="58"/>
      <c r="YF50" s="58"/>
      <c r="YG50" s="58"/>
      <c r="YH50" s="58"/>
      <c r="YI50" s="58"/>
      <c r="YJ50" s="58"/>
      <c r="YK50" s="58"/>
      <c r="YL50" s="58"/>
      <c r="YM50" s="58"/>
      <c r="YN50" s="58"/>
      <c r="YO50" s="58"/>
      <c r="YP50" s="58"/>
      <c r="YQ50" s="58"/>
      <c r="YR50" s="58"/>
      <c r="YS50" s="58"/>
      <c r="YT50" s="58"/>
      <c r="YU50" s="58"/>
      <c r="YV50" s="58"/>
      <c r="YW50" s="58"/>
      <c r="YX50" s="58"/>
      <c r="YY50" s="58"/>
      <c r="YZ50" s="58"/>
      <c r="ZA50" s="58"/>
      <c r="ZB50" s="58"/>
      <c r="ZC50" s="58"/>
      <c r="ZD50" s="58"/>
      <c r="ZE50" s="58"/>
      <c r="ZF50" s="58"/>
      <c r="ZG50" s="58"/>
      <c r="ZH50" s="58"/>
      <c r="ZI50" s="58"/>
      <c r="ZJ50" s="58"/>
      <c r="ZK50" s="58"/>
      <c r="ZL50" s="58"/>
      <c r="ZM50" s="58"/>
      <c r="ZN50" s="58"/>
      <c r="ZO50" s="58"/>
      <c r="ZP50" s="58"/>
      <c r="ZQ50" s="58"/>
      <c r="ZR50" s="58"/>
      <c r="ZS50" s="58"/>
      <c r="ZT50" s="58"/>
      <c r="ZU50" s="58"/>
      <c r="ZV50" s="58"/>
      <c r="ZW50" s="58"/>
      <c r="ZX50" s="58"/>
      <c r="ZY50" s="58"/>
      <c r="ZZ50" s="58"/>
      <c r="AAA50" s="58"/>
      <c r="AAB50" s="58"/>
      <c r="AAC50" s="58"/>
      <c r="AAD50" s="58"/>
      <c r="AAE50" s="58"/>
      <c r="AAF50" s="58"/>
      <c r="AAG50" s="58"/>
      <c r="AAH50" s="58"/>
      <c r="AAI50" s="58"/>
      <c r="AAJ50" s="58"/>
      <c r="AAK50" s="58"/>
      <c r="AAL50" s="58"/>
      <c r="AAM50" s="58"/>
      <c r="AAN50" s="58"/>
      <c r="AAO50" s="58"/>
      <c r="AAP50" s="58"/>
      <c r="AAQ50" s="58"/>
      <c r="AAR50" s="58"/>
      <c r="AAS50" s="58"/>
      <c r="AAT50" s="58"/>
      <c r="AAU50" s="58"/>
      <c r="AAV50" s="58"/>
      <c r="AAW50" s="58"/>
      <c r="AAX50" s="58"/>
      <c r="AAY50" s="58"/>
      <c r="AAZ50" s="58"/>
      <c r="ABA50" s="58"/>
      <c r="ABB50" s="58"/>
      <c r="ABC50" s="58"/>
      <c r="ABD50" s="58"/>
      <c r="ABE50" s="58"/>
      <c r="ABF50" s="58"/>
      <c r="ABG50" s="58"/>
      <c r="ABH50" s="58"/>
      <c r="ABI50" s="58"/>
      <c r="ABJ50" s="58"/>
      <c r="ABK50" s="58"/>
      <c r="ABL50" s="58"/>
      <c r="ABM50" s="58"/>
      <c r="ABN50" s="58"/>
      <c r="ABO50" s="58"/>
      <c r="ABP50" s="58"/>
      <c r="ABQ50" s="58"/>
      <c r="ABR50" s="58"/>
      <c r="ABS50" s="58"/>
      <c r="ABT50" s="58"/>
      <c r="ABU50" s="58"/>
      <c r="ABV50" s="58"/>
      <c r="ABW50" s="58"/>
      <c r="ABX50" s="58"/>
      <c r="ABY50" s="58"/>
      <c r="ABZ50" s="58"/>
      <c r="ACA50" s="58"/>
      <c r="ACB50" s="58"/>
      <c r="ACC50" s="58"/>
      <c r="ACD50" s="58"/>
      <c r="ACE50" s="58"/>
      <c r="ACF50" s="58"/>
      <c r="ACG50" s="58"/>
      <c r="ACH50" s="58"/>
      <c r="ACI50" s="58"/>
      <c r="ACJ50" s="58"/>
      <c r="ACK50" s="58"/>
      <c r="ACL50" s="58"/>
      <c r="ACM50" s="58"/>
      <c r="ACN50" s="58"/>
      <c r="ACO50" s="58"/>
      <c r="ACP50" s="58"/>
      <c r="ACQ50" s="58"/>
      <c r="ACR50" s="58"/>
      <c r="ACS50" s="58"/>
      <c r="ACT50" s="58"/>
      <c r="ACU50" s="58"/>
      <c r="ACV50" s="58"/>
      <c r="ACW50" s="58"/>
      <c r="ACX50" s="58"/>
      <c r="ACY50" s="58"/>
      <c r="ACZ50" s="58"/>
      <c r="ADA50" s="58"/>
      <c r="ADB50" s="58"/>
      <c r="ADC50" s="58"/>
      <c r="ADD50" s="58"/>
      <c r="ADE50" s="58"/>
      <c r="ADF50" s="58"/>
      <c r="ADG50" s="58"/>
      <c r="ADH50" s="58"/>
      <c r="ADI50" s="58"/>
      <c r="ADJ50" s="58"/>
      <c r="ADK50" s="58"/>
      <c r="ADL50" s="58"/>
      <c r="ADM50" s="58"/>
      <c r="ADN50" s="58"/>
      <c r="ADO50" s="58"/>
      <c r="ADP50" s="58"/>
      <c r="ADQ50" s="58"/>
      <c r="ADR50" s="58"/>
      <c r="ADS50" s="58"/>
      <c r="ADT50" s="58"/>
      <c r="ADU50" s="58"/>
      <c r="ADV50" s="58"/>
      <c r="ADW50" s="58"/>
      <c r="ADX50" s="58"/>
      <c r="ADY50" s="58"/>
      <c r="ADZ50" s="58"/>
      <c r="AEA50" s="58"/>
      <c r="AEB50" s="58"/>
      <c r="AEC50" s="58"/>
      <c r="AED50" s="58"/>
      <c r="AEE50" s="58"/>
      <c r="AEF50" s="58"/>
      <c r="AEG50" s="58"/>
      <c r="AEH50" s="58"/>
      <c r="AEI50" s="58"/>
      <c r="AEJ50" s="58"/>
      <c r="AEK50" s="58"/>
      <c r="AEL50" s="58"/>
      <c r="AEM50" s="58"/>
      <c r="AEN50" s="58"/>
      <c r="AEO50" s="58"/>
      <c r="AEP50" s="58"/>
      <c r="AEQ50" s="58"/>
      <c r="AER50" s="58"/>
      <c r="AES50" s="58"/>
      <c r="AET50" s="58"/>
      <c r="AEU50" s="58"/>
      <c r="AEV50" s="58"/>
      <c r="AEW50" s="58"/>
      <c r="AEX50" s="58"/>
      <c r="AEY50" s="58"/>
      <c r="AEZ50" s="58"/>
      <c r="AFA50" s="58"/>
      <c r="AFB50" s="58"/>
      <c r="AFC50" s="58"/>
      <c r="AFD50" s="58"/>
      <c r="AFE50" s="58"/>
      <c r="AFF50" s="58"/>
      <c r="AFG50" s="58"/>
      <c r="AFH50" s="58"/>
      <c r="AFI50" s="58"/>
      <c r="AFJ50" s="58"/>
      <c r="AFK50" s="58"/>
      <c r="AFL50" s="58"/>
      <c r="AFM50" s="58"/>
      <c r="AFN50" s="58"/>
      <c r="AFO50" s="58"/>
      <c r="AFP50" s="58"/>
      <c r="AFQ50" s="58"/>
      <c r="AFR50" s="58"/>
      <c r="AFS50" s="58"/>
      <c r="AFT50" s="58"/>
      <c r="AFU50" s="58"/>
      <c r="AFV50" s="58"/>
      <c r="AFW50" s="58"/>
      <c r="AFX50" s="58"/>
      <c r="AFY50" s="58"/>
      <c r="AFZ50" s="58"/>
      <c r="AGA50" s="58"/>
      <c r="AGB50" s="58"/>
      <c r="AGC50" s="58"/>
      <c r="AGD50" s="58"/>
      <c r="AGE50" s="58"/>
      <c r="AGF50" s="58"/>
      <c r="AGG50" s="58"/>
      <c r="AGH50" s="58"/>
      <c r="AGI50" s="58"/>
      <c r="AGJ50" s="58"/>
      <c r="AGK50" s="58"/>
      <c r="AGL50" s="58"/>
      <c r="AGM50" s="58"/>
      <c r="AGN50" s="58"/>
      <c r="AGO50" s="58"/>
      <c r="AGP50" s="58"/>
      <c r="AGQ50" s="58"/>
      <c r="AGR50" s="58"/>
      <c r="AGS50" s="58"/>
      <c r="AGT50" s="58"/>
      <c r="AGU50" s="58"/>
      <c r="AGV50" s="58"/>
      <c r="AGW50" s="58"/>
      <c r="AGX50" s="58"/>
      <c r="AGY50" s="58"/>
      <c r="AGZ50" s="58"/>
      <c r="AHA50" s="58"/>
      <c r="AHB50" s="58"/>
      <c r="AHC50" s="58"/>
      <c r="AHD50" s="58"/>
      <c r="AHE50" s="58"/>
      <c r="AHF50" s="58"/>
      <c r="AHG50" s="58"/>
      <c r="AHH50" s="58"/>
      <c r="AHI50" s="58"/>
      <c r="AHJ50" s="58"/>
      <c r="AHK50" s="58"/>
      <c r="AHL50" s="58"/>
      <c r="AHM50" s="58"/>
      <c r="AHN50" s="58"/>
      <c r="AHO50" s="58"/>
      <c r="AHP50" s="58"/>
      <c r="AHQ50" s="58"/>
      <c r="AHR50" s="58"/>
      <c r="AHS50" s="58"/>
      <c r="AHT50" s="58"/>
      <c r="AHU50" s="58"/>
      <c r="AHV50" s="58"/>
      <c r="AHW50" s="58"/>
      <c r="AHX50" s="58"/>
      <c r="AHY50" s="58"/>
      <c r="AHZ50" s="58"/>
      <c r="AIA50" s="58"/>
      <c r="AIB50" s="58"/>
      <c r="AIC50" s="58"/>
      <c r="AID50" s="58"/>
      <c r="AIE50" s="58"/>
      <c r="AIF50" s="58"/>
      <c r="AIG50" s="58"/>
      <c r="AIH50" s="58"/>
      <c r="AII50" s="58"/>
      <c r="AIJ50" s="58"/>
      <c r="AIK50" s="58"/>
      <c r="AIL50" s="58"/>
      <c r="AIM50" s="58"/>
      <c r="AIN50" s="58"/>
      <c r="AIO50" s="58"/>
      <c r="AIP50" s="58"/>
      <c r="AIQ50" s="58"/>
      <c r="AIR50" s="58"/>
      <c r="AIS50" s="58"/>
      <c r="AIT50" s="58"/>
      <c r="AIU50" s="58"/>
      <c r="AIV50" s="58"/>
      <c r="AIW50" s="58"/>
      <c r="AIX50" s="58"/>
      <c r="AIY50" s="58"/>
      <c r="AIZ50" s="58"/>
      <c r="AJA50" s="58"/>
      <c r="AJB50" s="58"/>
      <c r="AJC50" s="58"/>
      <c r="AJD50" s="58"/>
      <c r="AJE50" s="58"/>
      <c r="AJF50" s="58"/>
      <c r="AJG50" s="58"/>
      <c r="AJH50" s="58"/>
      <c r="AJI50" s="58"/>
      <c r="AJJ50" s="58"/>
      <c r="AJK50" s="58"/>
      <c r="AJL50" s="58"/>
      <c r="AJM50" s="58"/>
      <c r="AJN50" s="58"/>
      <c r="AJO50" s="58"/>
      <c r="AJP50" s="58"/>
      <c r="AJQ50" s="58"/>
      <c r="AJR50" s="58"/>
      <c r="AJS50" s="58"/>
      <c r="AJT50" s="58"/>
      <c r="AJU50" s="58"/>
      <c r="AJV50" s="58"/>
      <c r="AJW50" s="58"/>
    </row>
    <row r="51" spans="1:959" ht="13" customHeight="1" x14ac:dyDescent="0.3">
      <c r="A51" s="48">
        <v>4671</v>
      </c>
      <c r="B51" s="19" t="s">
        <v>50</v>
      </c>
      <c r="C51" s="42">
        <v>539712.68000000005</v>
      </c>
      <c r="D51" s="42">
        <v>546691.22</v>
      </c>
      <c r="E51" s="32">
        <v>1.2930101994268357</v>
      </c>
      <c r="F51" s="33">
        <v>199065.52000000008</v>
      </c>
      <c r="G51" s="33">
        <v>245724.81</v>
      </c>
      <c r="H51" s="35">
        <v>23.43916214118844</v>
      </c>
      <c r="I51" s="31" t="s">
        <v>3</v>
      </c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  <c r="LX51" s="58"/>
      <c r="LY51" s="58"/>
      <c r="LZ51" s="58"/>
      <c r="MA51" s="58"/>
      <c r="MB51" s="58"/>
      <c r="MC51" s="58"/>
      <c r="MD51" s="58"/>
      <c r="ME51" s="58"/>
      <c r="MF51" s="58"/>
      <c r="MG51" s="58"/>
      <c r="MH51" s="58"/>
      <c r="MI51" s="58"/>
      <c r="MJ51" s="58"/>
      <c r="MK51" s="58"/>
      <c r="ML51" s="58"/>
      <c r="MM51" s="58"/>
      <c r="MN51" s="58"/>
      <c r="MO51" s="58"/>
      <c r="MP51" s="58"/>
      <c r="MQ51" s="58"/>
      <c r="MR51" s="58"/>
      <c r="MS51" s="58"/>
      <c r="MT51" s="58"/>
      <c r="MU51" s="58"/>
      <c r="MV51" s="58"/>
      <c r="MW51" s="58"/>
      <c r="MX51" s="58"/>
      <c r="MY51" s="58"/>
      <c r="MZ51" s="58"/>
      <c r="NA51" s="58"/>
      <c r="NB51" s="58"/>
      <c r="NC51" s="58"/>
      <c r="ND51" s="58"/>
      <c r="NE51" s="58"/>
      <c r="NF51" s="58"/>
      <c r="NG51" s="58"/>
      <c r="NH51" s="58"/>
      <c r="NI51" s="58"/>
      <c r="NJ51" s="58"/>
      <c r="NK51" s="58"/>
      <c r="NL51" s="58"/>
      <c r="NM51" s="58"/>
      <c r="NN51" s="58"/>
      <c r="NO51" s="58"/>
      <c r="NP51" s="58"/>
      <c r="NQ51" s="58"/>
      <c r="NR51" s="58"/>
      <c r="NS51" s="58"/>
      <c r="NT51" s="58"/>
      <c r="NU51" s="58"/>
      <c r="NV51" s="58"/>
      <c r="NW51" s="58"/>
      <c r="NX51" s="58"/>
      <c r="NY51" s="58"/>
      <c r="NZ51" s="58"/>
      <c r="OA51" s="58"/>
      <c r="OB51" s="58"/>
      <c r="OC51" s="58"/>
      <c r="OD51" s="58"/>
      <c r="OE51" s="58"/>
      <c r="OF51" s="58"/>
      <c r="OG51" s="58"/>
      <c r="OH51" s="58"/>
      <c r="OI51" s="58"/>
      <c r="OJ51" s="58"/>
      <c r="OK51" s="58"/>
      <c r="OL51" s="58"/>
      <c r="OM51" s="58"/>
      <c r="ON51" s="58"/>
      <c r="OO51" s="58"/>
      <c r="OP51" s="58"/>
      <c r="OQ51" s="58"/>
      <c r="OR51" s="58"/>
      <c r="OS51" s="58"/>
      <c r="OT51" s="58"/>
      <c r="OU51" s="58"/>
      <c r="OV51" s="58"/>
      <c r="OW51" s="58"/>
      <c r="OX51" s="58"/>
      <c r="OY51" s="58"/>
      <c r="OZ51" s="58"/>
      <c r="PA51" s="58"/>
      <c r="PB51" s="58"/>
      <c r="PC51" s="58"/>
      <c r="PD51" s="58"/>
      <c r="PE51" s="58"/>
      <c r="PF51" s="58"/>
      <c r="PG51" s="58"/>
      <c r="PH51" s="58"/>
      <c r="PI51" s="58"/>
      <c r="PJ51" s="58"/>
      <c r="PK51" s="58"/>
      <c r="PL51" s="58"/>
      <c r="PM51" s="58"/>
      <c r="PN51" s="58"/>
      <c r="PO51" s="58"/>
      <c r="PP51" s="58"/>
      <c r="PQ51" s="58"/>
      <c r="PR51" s="58"/>
      <c r="PS51" s="58"/>
      <c r="PT51" s="58"/>
      <c r="PU51" s="58"/>
      <c r="PV51" s="58"/>
      <c r="PW51" s="58"/>
      <c r="PX51" s="58"/>
      <c r="PY51" s="58"/>
      <c r="PZ51" s="58"/>
      <c r="QA51" s="58"/>
      <c r="QB51" s="58"/>
      <c r="QC51" s="58"/>
      <c r="QD51" s="58"/>
      <c r="QE51" s="58"/>
      <c r="QF51" s="58"/>
      <c r="QG51" s="58"/>
      <c r="QH51" s="58"/>
      <c r="QI51" s="58"/>
      <c r="QJ51" s="58"/>
      <c r="QK51" s="58"/>
      <c r="QL51" s="58"/>
      <c r="QM51" s="58"/>
      <c r="QN51" s="58"/>
      <c r="QO51" s="58"/>
      <c r="QP51" s="58"/>
      <c r="QQ51" s="58"/>
      <c r="QR51" s="58"/>
      <c r="QS51" s="58"/>
      <c r="QT51" s="58"/>
      <c r="QU51" s="58"/>
      <c r="QV51" s="58"/>
      <c r="QW51" s="58"/>
      <c r="QX51" s="58"/>
      <c r="QY51" s="58"/>
      <c r="QZ51" s="58"/>
      <c r="RA51" s="58"/>
      <c r="RB51" s="58"/>
      <c r="RC51" s="58"/>
      <c r="RD51" s="58"/>
      <c r="RE51" s="58"/>
      <c r="RF51" s="58"/>
      <c r="RG51" s="58"/>
      <c r="RH51" s="58"/>
      <c r="RI51" s="58"/>
      <c r="RJ51" s="58"/>
      <c r="RK51" s="58"/>
      <c r="RL51" s="58"/>
      <c r="RM51" s="58"/>
      <c r="RN51" s="58"/>
      <c r="RO51" s="58"/>
      <c r="RP51" s="58"/>
      <c r="RQ51" s="58"/>
      <c r="RR51" s="58"/>
      <c r="RS51" s="58"/>
      <c r="RT51" s="58"/>
      <c r="RU51" s="58"/>
      <c r="RV51" s="58"/>
      <c r="RW51" s="58"/>
      <c r="RX51" s="58"/>
      <c r="RY51" s="58"/>
      <c r="RZ51" s="58"/>
      <c r="SA51" s="58"/>
      <c r="SB51" s="58"/>
      <c r="SC51" s="58"/>
      <c r="SD51" s="58"/>
      <c r="SE51" s="58"/>
      <c r="SF51" s="58"/>
      <c r="SG51" s="58"/>
      <c r="SH51" s="58"/>
      <c r="SI51" s="58"/>
      <c r="SJ51" s="58"/>
      <c r="SK51" s="58"/>
      <c r="SL51" s="58"/>
      <c r="SM51" s="58"/>
      <c r="SN51" s="58"/>
      <c r="SO51" s="58"/>
      <c r="SP51" s="58"/>
      <c r="SQ51" s="58"/>
      <c r="SR51" s="58"/>
      <c r="SS51" s="58"/>
      <c r="ST51" s="58"/>
      <c r="SU51" s="58"/>
      <c r="SV51" s="58"/>
      <c r="SW51" s="58"/>
      <c r="SX51" s="58"/>
      <c r="SY51" s="58"/>
      <c r="SZ51" s="58"/>
      <c r="TA51" s="58"/>
      <c r="TB51" s="58"/>
      <c r="TC51" s="58"/>
      <c r="TD51" s="58"/>
      <c r="TE51" s="58"/>
      <c r="TF51" s="58"/>
      <c r="TG51" s="58"/>
      <c r="TH51" s="58"/>
      <c r="TI51" s="58"/>
      <c r="TJ51" s="58"/>
      <c r="TK51" s="58"/>
      <c r="TL51" s="58"/>
      <c r="TM51" s="58"/>
      <c r="TN51" s="58"/>
      <c r="TO51" s="58"/>
      <c r="TP51" s="58"/>
      <c r="TQ51" s="58"/>
      <c r="TR51" s="58"/>
      <c r="TS51" s="58"/>
      <c r="TT51" s="58"/>
      <c r="TU51" s="58"/>
      <c r="TV51" s="58"/>
      <c r="TW51" s="58"/>
      <c r="TX51" s="58"/>
      <c r="TY51" s="58"/>
      <c r="TZ51" s="58"/>
      <c r="UA51" s="58"/>
      <c r="UB51" s="58"/>
      <c r="UC51" s="58"/>
      <c r="UD51" s="58"/>
      <c r="UE51" s="58"/>
      <c r="UF51" s="58"/>
      <c r="UG51" s="58"/>
      <c r="UH51" s="58"/>
      <c r="UI51" s="58"/>
      <c r="UJ51" s="58"/>
      <c r="UK51" s="58"/>
      <c r="UL51" s="58"/>
      <c r="UM51" s="58"/>
      <c r="UN51" s="58"/>
      <c r="UO51" s="58"/>
      <c r="UP51" s="58"/>
      <c r="UQ51" s="58"/>
      <c r="UR51" s="58"/>
      <c r="US51" s="58"/>
      <c r="UT51" s="58"/>
      <c r="UU51" s="58"/>
      <c r="UV51" s="58"/>
      <c r="UW51" s="58"/>
      <c r="UX51" s="58"/>
      <c r="UY51" s="58"/>
      <c r="UZ51" s="58"/>
      <c r="VA51" s="58"/>
      <c r="VB51" s="58"/>
      <c r="VC51" s="58"/>
      <c r="VD51" s="58"/>
      <c r="VE51" s="58"/>
      <c r="VF51" s="58"/>
      <c r="VG51" s="58"/>
      <c r="VH51" s="58"/>
      <c r="VI51" s="58"/>
      <c r="VJ51" s="58"/>
      <c r="VK51" s="58"/>
      <c r="VL51" s="58"/>
      <c r="VM51" s="58"/>
      <c r="VN51" s="58"/>
      <c r="VO51" s="58"/>
      <c r="VP51" s="58"/>
      <c r="VQ51" s="58"/>
      <c r="VR51" s="58"/>
      <c r="VS51" s="58"/>
      <c r="VT51" s="58"/>
      <c r="VU51" s="58"/>
      <c r="VV51" s="58"/>
      <c r="VW51" s="58"/>
      <c r="VX51" s="58"/>
      <c r="VY51" s="58"/>
      <c r="VZ51" s="58"/>
      <c r="WA51" s="58"/>
      <c r="WB51" s="58"/>
      <c r="WC51" s="58"/>
      <c r="WD51" s="58"/>
      <c r="WE51" s="58"/>
      <c r="WF51" s="58"/>
      <c r="WG51" s="58"/>
      <c r="WH51" s="58"/>
      <c r="WI51" s="58"/>
      <c r="WJ51" s="58"/>
      <c r="WK51" s="58"/>
      <c r="WL51" s="58"/>
      <c r="WM51" s="58"/>
      <c r="WN51" s="58"/>
      <c r="WO51" s="58"/>
      <c r="WP51" s="58"/>
      <c r="WQ51" s="58"/>
      <c r="WR51" s="58"/>
      <c r="WS51" s="58"/>
      <c r="WT51" s="58"/>
      <c r="WU51" s="58"/>
      <c r="WV51" s="58"/>
      <c r="WW51" s="58"/>
      <c r="WX51" s="58"/>
      <c r="WY51" s="58"/>
      <c r="WZ51" s="58"/>
      <c r="XA51" s="58"/>
      <c r="XB51" s="58"/>
      <c r="XC51" s="58"/>
      <c r="XD51" s="58"/>
      <c r="XE51" s="58"/>
      <c r="XF51" s="58"/>
      <c r="XG51" s="58"/>
      <c r="XH51" s="58"/>
      <c r="XI51" s="58"/>
      <c r="XJ51" s="58"/>
      <c r="XK51" s="58"/>
      <c r="XL51" s="58"/>
      <c r="XM51" s="58"/>
      <c r="XN51" s="58"/>
      <c r="XO51" s="58"/>
      <c r="XP51" s="58"/>
      <c r="XQ51" s="58"/>
      <c r="XR51" s="58"/>
      <c r="XS51" s="58"/>
      <c r="XT51" s="58"/>
      <c r="XU51" s="58"/>
      <c r="XV51" s="58"/>
      <c r="XW51" s="58"/>
      <c r="XX51" s="58"/>
      <c r="XY51" s="58"/>
      <c r="XZ51" s="58"/>
      <c r="YA51" s="58"/>
      <c r="YB51" s="58"/>
      <c r="YC51" s="58"/>
      <c r="YD51" s="58"/>
      <c r="YE51" s="58"/>
      <c r="YF51" s="58"/>
      <c r="YG51" s="58"/>
      <c r="YH51" s="58"/>
      <c r="YI51" s="58"/>
      <c r="YJ51" s="58"/>
      <c r="YK51" s="58"/>
      <c r="YL51" s="58"/>
      <c r="YM51" s="58"/>
      <c r="YN51" s="58"/>
      <c r="YO51" s="58"/>
      <c r="YP51" s="58"/>
      <c r="YQ51" s="58"/>
      <c r="YR51" s="58"/>
      <c r="YS51" s="58"/>
      <c r="YT51" s="58"/>
      <c r="YU51" s="58"/>
      <c r="YV51" s="58"/>
      <c r="YW51" s="58"/>
      <c r="YX51" s="58"/>
      <c r="YY51" s="58"/>
      <c r="YZ51" s="58"/>
      <c r="ZA51" s="58"/>
      <c r="ZB51" s="58"/>
      <c r="ZC51" s="58"/>
      <c r="ZD51" s="58"/>
      <c r="ZE51" s="58"/>
      <c r="ZF51" s="58"/>
      <c r="ZG51" s="58"/>
      <c r="ZH51" s="58"/>
      <c r="ZI51" s="58"/>
      <c r="ZJ51" s="58"/>
      <c r="ZK51" s="58"/>
      <c r="ZL51" s="58"/>
      <c r="ZM51" s="58"/>
      <c r="ZN51" s="58"/>
      <c r="ZO51" s="58"/>
      <c r="ZP51" s="58"/>
      <c r="ZQ51" s="58"/>
      <c r="ZR51" s="58"/>
      <c r="ZS51" s="58"/>
      <c r="ZT51" s="58"/>
      <c r="ZU51" s="58"/>
      <c r="ZV51" s="58"/>
      <c r="ZW51" s="58"/>
      <c r="ZX51" s="58"/>
      <c r="ZY51" s="58"/>
      <c r="ZZ51" s="58"/>
      <c r="AAA51" s="58"/>
      <c r="AAB51" s="58"/>
      <c r="AAC51" s="58"/>
      <c r="AAD51" s="58"/>
      <c r="AAE51" s="58"/>
      <c r="AAF51" s="58"/>
      <c r="AAG51" s="58"/>
      <c r="AAH51" s="58"/>
      <c r="AAI51" s="58"/>
      <c r="AAJ51" s="58"/>
      <c r="AAK51" s="58"/>
      <c r="AAL51" s="58"/>
      <c r="AAM51" s="58"/>
      <c r="AAN51" s="58"/>
      <c r="AAO51" s="58"/>
      <c r="AAP51" s="58"/>
      <c r="AAQ51" s="58"/>
      <c r="AAR51" s="58"/>
      <c r="AAS51" s="58"/>
      <c r="AAT51" s="58"/>
      <c r="AAU51" s="58"/>
      <c r="AAV51" s="58"/>
      <c r="AAW51" s="58"/>
      <c r="AAX51" s="58"/>
      <c r="AAY51" s="58"/>
      <c r="AAZ51" s="58"/>
      <c r="ABA51" s="58"/>
      <c r="ABB51" s="58"/>
      <c r="ABC51" s="58"/>
      <c r="ABD51" s="58"/>
      <c r="ABE51" s="58"/>
      <c r="ABF51" s="58"/>
      <c r="ABG51" s="58"/>
      <c r="ABH51" s="58"/>
      <c r="ABI51" s="58"/>
      <c r="ABJ51" s="58"/>
      <c r="ABK51" s="58"/>
      <c r="ABL51" s="58"/>
      <c r="ABM51" s="58"/>
      <c r="ABN51" s="58"/>
      <c r="ABO51" s="58"/>
      <c r="ABP51" s="58"/>
      <c r="ABQ51" s="58"/>
      <c r="ABR51" s="58"/>
      <c r="ABS51" s="58"/>
      <c r="ABT51" s="58"/>
      <c r="ABU51" s="58"/>
      <c r="ABV51" s="58"/>
      <c r="ABW51" s="58"/>
      <c r="ABX51" s="58"/>
      <c r="ABY51" s="58"/>
      <c r="ABZ51" s="58"/>
      <c r="ACA51" s="58"/>
      <c r="ACB51" s="58"/>
      <c r="ACC51" s="58"/>
      <c r="ACD51" s="58"/>
      <c r="ACE51" s="58"/>
      <c r="ACF51" s="58"/>
      <c r="ACG51" s="58"/>
      <c r="ACH51" s="58"/>
      <c r="ACI51" s="58"/>
      <c r="ACJ51" s="58"/>
      <c r="ACK51" s="58"/>
      <c r="ACL51" s="58"/>
      <c r="ACM51" s="58"/>
      <c r="ACN51" s="58"/>
      <c r="ACO51" s="58"/>
      <c r="ACP51" s="58"/>
      <c r="ACQ51" s="58"/>
      <c r="ACR51" s="58"/>
      <c r="ACS51" s="58"/>
      <c r="ACT51" s="58"/>
      <c r="ACU51" s="58"/>
      <c r="ACV51" s="58"/>
      <c r="ACW51" s="58"/>
      <c r="ACX51" s="58"/>
      <c r="ACY51" s="58"/>
      <c r="ACZ51" s="58"/>
      <c r="ADA51" s="58"/>
      <c r="ADB51" s="58"/>
      <c r="ADC51" s="58"/>
      <c r="ADD51" s="58"/>
      <c r="ADE51" s="58"/>
      <c r="ADF51" s="58"/>
      <c r="ADG51" s="58"/>
      <c r="ADH51" s="58"/>
      <c r="ADI51" s="58"/>
      <c r="ADJ51" s="58"/>
      <c r="ADK51" s="58"/>
      <c r="ADL51" s="58"/>
      <c r="ADM51" s="58"/>
      <c r="ADN51" s="58"/>
      <c r="ADO51" s="58"/>
      <c r="ADP51" s="58"/>
      <c r="ADQ51" s="58"/>
      <c r="ADR51" s="58"/>
      <c r="ADS51" s="58"/>
      <c r="ADT51" s="58"/>
      <c r="ADU51" s="58"/>
      <c r="ADV51" s="58"/>
      <c r="ADW51" s="58"/>
      <c r="ADX51" s="58"/>
      <c r="ADY51" s="58"/>
      <c r="ADZ51" s="58"/>
      <c r="AEA51" s="58"/>
      <c r="AEB51" s="58"/>
      <c r="AEC51" s="58"/>
      <c r="AED51" s="58"/>
      <c r="AEE51" s="58"/>
      <c r="AEF51" s="58"/>
      <c r="AEG51" s="58"/>
      <c r="AEH51" s="58"/>
      <c r="AEI51" s="58"/>
      <c r="AEJ51" s="58"/>
      <c r="AEK51" s="58"/>
      <c r="AEL51" s="58"/>
      <c r="AEM51" s="58"/>
      <c r="AEN51" s="58"/>
      <c r="AEO51" s="58"/>
      <c r="AEP51" s="58"/>
      <c r="AEQ51" s="58"/>
      <c r="AER51" s="58"/>
      <c r="AES51" s="58"/>
      <c r="AET51" s="58"/>
      <c r="AEU51" s="58"/>
      <c r="AEV51" s="58"/>
      <c r="AEW51" s="58"/>
      <c r="AEX51" s="58"/>
      <c r="AEY51" s="58"/>
      <c r="AEZ51" s="58"/>
      <c r="AFA51" s="58"/>
      <c r="AFB51" s="58"/>
      <c r="AFC51" s="58"/>
      <c r="AFD51" s="58"/>
      <c r="AFE51" s="58"/>
      <c r="AFF51" s="58"/>
      <c r="AFG51" s="58"/>
      <c r="AFH51" s="58"/>
      <c r="AFI51" s="58"/>
      <c r="AFJ51" s="58"/>
      <c r="AFK51" s="58"/>
      <c r="AFL51" s="58"/>
      <c r="AFM51" s="58"/>
      <c r="AFN51" s="58"/>
      <c r="AFO51" s="58"/>
      <c r="AFP51" s="58"/>
      <c r="AFQ51" s="58"/>
      <c r="AFR51" s="58"/>
      <c r="AFS51" s="58"/>
      <c r="AFT51" s="58"/>
      <c r="AFU51" s="58"/>
      <c r="AFV51" s="58"/>
      <c r="AFW51" s="58"/>
      <c r="AFX51" s="58"/>
      <c r="AFY51" s="58"/>
      <c r="AFZ51" s="58"/>
      <c r="AGA51" s="58"/>
      <c r="AGB51" s="58"/>
      <c r="AGC51" s="58"/>
      <c r="AGD51" s="58"/>
      <c r="AGE51" s="58"/>
      <c r="AGF51" s="58"/>
      <c r="AGG51" s="58"/>
      <c r="AGH51" s="58"/>
      <c r="AGI51" s="58"/>
      <c r="AGJ51" s="58"/>
      <c r="AGK51" s="58"/>
      <c r="AGL51" s="58"/>
      <c r="AGM51" s="58"/>
      <c r="AGN51" s="58"/>
      <c r="AGO51" s="58"/>
      <c r="AGP51" s="58"/>
      <c r="AGQ51" s="58"/>
      <c r="AGR51" s="58"/>
      <c r="AGS51" s="58"/>
      <c r="AGT51" s="58"/>
      <c r="AGU51" s="58"/>
      <c r="AGV51" s="58"/>
      <c r="AGW51" s="58"/>
      <c r="AGX51" s="58"/>
      <c r="AGY51" s="58"/>
      <c r="AGZ51" s="58"/>
      <c r="AHA51" s="58"/>
      <c r="AHB51" s="58"/>
      <c r="AHC51" s="58"/>
      <c r="AHD51" s="58"/>
      <c r="AHE51" s="58"/>
      <c r="AHF51" s="58"/>
      <c r="AHG51" s="58"/>
      <c r="AHH51" s="58"/>
      <c r="AHI51" s="58"/>
      <c r="AHJ51" s="58"/>
      <c r="AHK51" s="58"/>
      <c r="AHL51" s="58"/>
      <c r="AHM51" s="58"/>
      <c r="AHN51" s="58"/>
      <c r="AHO51" s="58"/>
      <c r="AHP51" s="58"/>
      <c r="AHQ51" s="58"/>
      <c r="AHR51" s="58"/>
      <c r="AHS51" s="58"/>
      <c r="AHT51" s="58"/>
      <c r="AHU51" s="58"/>
      <c r="AHV51" s="58"/>
      <c r="AHW51" s="58"/>
      <c r="AHX51" s="58"/>
      <c r="AHY51" s="58"/>
      <c r="AHZ51" s="58"/>
      <c r="AIA51" s="58"/>
      <c r="AIB51" s="58"/>
      <c r="AIC51" s="58"/>
      <c r="AID51" s="58"/>
      <c r="AIE51" s="58"/>
      <c r="AIF51" s="58"/>
      <c r="AIG51" s="58"/>
      <c r="AIH51" s="58"/>
      <c r="AII51" s="58"/>
      <c r="AIJ51" s="58"/>
      <c r="AIK51" s="58"/>
      <c r="AIL51" s="58"/>
      <c r="AIM51" s="58"/>
      <c r="AIN51" s="58"/>
      <c r="AIO51" s="58"/>
      <c r="AIP51" s="58"/>
      <c r="AIQ51" s="58"/>
      <c r="AIR51" s="58"/>
      <c r="AIS51" s="58"/>
      <c r="AIT51" s="58"/>
      <c r="AIU51" s="58"/>
      <c r="AIV51" s="58"/>
      <c r="AIW51" s="58"/>
      <c r="AIX51" s="58"/>
      <c r="AIY51" s="58"/>
      <c r="AIZ51" s="58"/>
      <c r="AJA51" s="58"/>
      <c r="AJB51" s="58"/>
      <c r="AJC51" s="58"/>
      <c r="AJD51" s="58"/>
      <c r="AJE51" s="58"/>
      <c r="AJF51" s="58"/>
      <c r="AJG51" s="58"/>
      <c r="AJH51" s="58"/>
      <c r="AJI51" s="58"/>
      <c r="AJJ51" s="58"/>
      <c r="AJK51" s="58"/>
      <c r="AJL51" s="58"/>
      <c r="AJM51" s="58"/>
      <c r="AJN51" s="58"/>
      <c r="AJO51" s="58"/>
      <c r="AJP51" s="58"/>
      <c r="AJQ51" s="58"/>
      <c r="AJR51" s="58"/>
      <c r="AJS51" s="58"/>
      <c r="AJT51" s="58"/>
      <c r="AJU51" s="58"/>
      <c r="AJV51" s="58"/>
      <c r="AJW51" s="58"/>
    </row>
    <row r="52" spans="1:959" ht="13" customHeight="1" x14ac:dyDescent="0.3">
      <c r="A52" s="48">
        <v>4681</v>
      </c>
      <c r="B52" s="19" t="s">
        <v>51</v>
      </c>
      <c r="C52" s="42">
        <v>4148</v>
      </c>
      <c r="D52" s="42">
        <v>19472</v>
      </c>
      <c r="E52" s="30" t="s">
        <v>98</v>
      </c>
      <c r="F52" s="33">
        <v>-2852</v>
      </c>
      <c r="G52" s="33">
        <v>17022</v>
      </c>
      <c r="H52" s="32" t="s">
        <v>99</v>
      </c>
      <c r="I52" s="31" t="s">
        <v>3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  <c r="AFQ52" s="58"/>
      <c r="AFR52" s="58"/>
      <c r="AFS52" s="58"/>
      <c r="AFT52" s="58"/>
      <c r="AFU52" s="58"/>
      <c r="AFV52" s="58"/>
      <c r="AFW52" s="58"/>
      <c r="AFX52" s="58"/>
      <c r="AFY52" s="58"/>
      <c r="AFZ52" s="58"/>
      <c r="AGA52" s="58"/>
      <c r="AGB52" s="58"/>
      <c r="AGC52" s="58"/>
      <c r="AGD52" s="58"/>
      <c r="AGE52" s="58"/>
      <c r="AGF52" s="58"/>
      <c r="AGG52" s="58"/>
      <c r="AGH52" s="58"/>
      <c r="AGI52" s="58"/>
      <c r="AGJ52" s="58"/>
      <c r="AGK52" s="58"/>
      <c r="AGL52" s="58"/>
      <c r="AGM52" s="58"/>
      <c r="AGN52" s="58"/>
      <c r="AGO52" s="58"/>
      <c r="AGP52" s="58"/>
      <c r="AGQ52" s="58"/>
      <c r="AGR52" s="58"/>
      <c r="AGS52" s="58"/>
      <c r="AGT52" s="58"/>
      <c r="AGU52" s="58"/>
      <c r="AGV52" s="58"/>
      <c r="AGW52" s="58"/>
      <c r="AGX52" s="58"/>
      <c r="AGY52" s="58"/>
      <c r="AGZ52" s="58"/>
      <c r="AHA52" s="58"/>
      <c r="AHB52" s="58"/>
      <c r="AHC52" s="58"/>
      <c r="AHD52" s="58"/>
      <c r="AHE52" s="58"/>
      <c r="AHF52" s="58"/>
      <c r="AHG52" s="58"/>
      <c r="AHH52" s="58"/>
      <c r="AHI52" s="58"/>
      <c r="AHJ52" s="58"/>
      <c r="AHK52" s="58"/>
      <c r="AHL52" s="58"/>
      <c r="AHM52" s="58"/>
      <c r="AHN52" s="58"/>
      <c r="AHO52" s="58"/>
      <c r="AHP52" s="58"/>
      <c r="AHQ52" s="58"/>
      <c r="AHR52" s="58"/>
      <c r="AHS52" s="58"/>
      <c r="AHT52" s="58"/>
      <c r="AHU52" s="58"/>
      <c r="AHV52" s="58"/>
      <c r="AHW52" s="58"/>
      <c r="AHX52" s="58"/>
      <c r="AHY52" s="58"/>
      <c r="AHZ52" s="58"/>
      <c r="AIA52" s="58"/>
      <c r="AIB52" s="58"/>
      <c r="AIC52" s="58"/>
      <c r="AID52" s="58"/>
      <c r="AIE52" s="58"/>
      <c r="AIF52" s="58"/>
      <c r="AIG52" s="58"/>
      <c r="AIH52" s="58"/>
      <c r="AII52" s="58"/>
      <c r="AIJ52" s="58"/>
      <c r="AIK52" s="58"/>
      <c r="AIL52" s="58"/>
      <c r="AIM52" s="58"/>
      <c r="AIN52" s="58"/>
      <c r="AIO52" s="58"/>
      <c r="AIP52" s="58"/>
      <c r="AIQ52" s="58"/>
      <c r="AIR52" s="58"/>
      <c r="AIS52" s="58"/>
      <c r="AIT52" s="58"/>
      <c r="AIU52" s="58"/>
      <c r="AIV52" s="58"/>
      <c r="AIW52" s="58"/>
      <c r="AIX52" s="58"/>
      <c r="AIY52" s="58"/>
      <c r="AIZ52" s="58"/>
      <c r="AJA52" s="58"/>
      <c r="AJB52" s="58"/>
      <c r="AJC52" s="58"/>
      <c r="AJD52" s="58"/>
      <c r="AJE52" s="58"/>
      <c r="AJF52" s="58"/>
      <c r="AJG52" s="58"/>
      <c r="AJH52" s="58"/>
      <c r="AJI52" s="58"/>
      <c r="AJJ52" s="58"/>
      <c r="AJK52" s="58"/>
      <c r="AJL52" s="58"/>
      <c r="AJM52" s="58"/>
      <c r="AJN52" s="58"/>
      <c r="AJO52" s="58"/>
      <c r="AJP52" s="58"/>
      <c r="AJQ52" s="58"/>
      <c r="AJR52" s="58"/>
      <c r="AJS52" s="58"/>
      <c r="AJT52" s="58"/>
      <c r="AJU52" s="58"/>
      <c r="AJV52" s="58"/>
      <c r="AJW52" s="58"/>
    </row>
    <row r="53" spans="1:959" ht="13" customHeight="1" x14ac:dyDescent="0.3">
      <c r="A53" s="48">
        <v>4683</v>
      </c>
      <c r="B53" s="19" t="s">
        <v>52</v>
      </c>
      <c r="C53" s="42">
        <v>0</v>
      </c>
      <c r="D53" s="42">
        <v>20076</v>
      </c>
      <c r="E53" s="32" t="s">
        <v>103</v>
      </c>
      <c r="F53" s="33">
        <v>0</v>
      </c>
      <c r="G53" s="33">
        <v>0</v>
      </c>
      <c r="H53" s="32" t="s">
        <v>103</v>
      </c>
      <c r="I53" s="31" t="s">
        <v>21</v>
      </c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  <c r="AFQ53" s="58"/>
      <c r="AFR53" s="58"/>
      <c r="AFS53" s="58"/>
      <c r="AFT53" s="58"/>
      <c r="AFU53" s="58"/>
      <c r="AFV53" s="58"/>
      <c r="AFW53" s="58"/>
      <c r="AFX53" s="58"/>
      <c r="AFY53" s="58"/>
      <c r="AFZ53" s="58"/>
      <c r="AGA53" s="58"/>
      <c r="AGB53" s="58"/>
      <c r="AGC53" s="58"/>
      <c r="AGD53" s="58"/>
      <c r="AGE53" s="58"/>
      <c r="AGF53" s="58"/>
      <c r="AGG53" s="58"/>
      <c r="AGH53" s="58"/>
      <c r="AGI53" s="58"/>
      <c r="AGJ53" s="58"/>
      <c r="AGK53" s="58"/>
      <c r="AGL53" s="58"/>
      <c r="AGM53" s="58"/>
      <c r="AGN53" s="58"/>
      <c r="AGO53" s="58"/>
      <c r="AGP53" s="58"/>
      <c r="AGQ53" s="58"/>
      <c r="AGR53" s="58"/>
      <c r="AGS53" s="58"/>
      <c r="AGT53" s="58"/>
      <c r="AGU53" s="58"/>
      <c r="AGV53" s="58"/>
      <c r="AGW53" s="58"/>
      <c r="AGX53" s="58"/>
      <c r="AGY53" s="58"/>
      <c r="AGZ53" s="58"/>
      <c r="AHA53" s="58"/>
      <c r="AHB53" s="58"/>
      <c r="AHC53" s="58"/>
      <c r="AHD53" s="58"/>
      <c r="AHE53" s="58"/>
      <c r="AHF53" s="58"/>
      <c r="AHG53" s="58"/>
      <c r="AHH53" s="58"/>
      <c r="AHI53" s="58"/>
      <c r="AHJ53" s="58"/>
      <c r="AHK53" s="58"/>
      <c r="AHL53" s="58"/>
      <c r="AHM53" s="58"/>
      <c r="AHN53" s="58"/>
      <c r="AHO53" s="58"/>
      <c r="AHP53" s="58"/>
      <c r="AHQ53" s="58"/>
      <c r="AHR53" s="58"/>
      <c r="AHS53" s="58"/>
      <c r="AHT53" s="58"/>
      <c r="AHU53" s="58"/>
      <c r="AHV53" s="58"/>
      <c r="AHW53" s="58"/>
      <c r="AHX53" s="58"/>
      <c r="AHY53" s="58"/>
      <c r="AHZ53" s="58"/>
      <c r="AIA53" s="58"/>
      <c r="AIB53" s="58"/>
      <c r="AIC53" s="58"/>
      <c r="AID53" s="58"/>
      <c r="AIE53" s="58"/>
      <c r="AIF53" s="58"/>
      <c r="AIG53" s="58"/>
      <c r="AIH53" s="58"/>
      <c r="AII53" s="58"/>
      <c r="AIJ53" s="58"/>
      <c r="AIK53" s="58"/>
      <c r="AIL53" s="58"/>
      <c r="AIM53" s="58"/>
      <c r="AIN53" s="58"/>
      <c r="AIO53" s="58"/>
      <c r="AIP53" s="58"/>
      <c r="AIQ53" s="58"/>
      <c r="AIR53" s="58"/>
      <c r="AIS53" s="58"/>
      <c r="AIT53" s="58"/>
      <c r="AIU53" s="58"/>
      <c r="AIV53" s="58"/>
      <c r="AIW53" s="58"/>
      <c r="AIX53" s="58"/>
      <c r="AIY53" s="58"/>
      <c r="AIZ53" s="58"/>
      <c r="AJA53" s="58"/>
      <c r="AJB53" s="58"/>
      <c r="AJC53" s="58"/>
      <c r="AJD53" s="58"/>
      <c r="AJE53" s="58"/>
      <c r="AJF53" s="58"/>
      <c r="AJG53" s="58"/>
      <c r="AJH53" s="58"/>
      <c r="AJI53" s="58"/>
      <c r="AJJ53" s="58"/>
      <c r="AJK53" s="58"/>
      <c r="AJL53" s="58"/>
      <c r="AJM53" s="58"/>
      <c r="AJN53" s="58"/>
      <c r="AJO53" s="58"/>
      <c r="AJP53" s="58"/>
      <c r="AJQ53" s="58"/>
      <c r="AJR53" s="58"/>
      <c r="AJS53" s="58"/>
      <c r="AJT53" s="58"/>
      <c r="AJU53" s="58"/>
      <c r="AJV53" s="58"/>
      <c r="AJW53" s="58"/>
    </row>
    <row r="54" spans="1:959" ht="13" customHeight="1" x14ac:dyDescent="0.3">
      <c r="A54" s="48">
        <v>4691</v>
      </c>
      <c r="B54" s="19" t="s">
        <v>53</v>
      </c>
      <c r="C54" s="42">
        <v>0</v>
      </c>
      <c r="D54" s="42">
        <v>0</v>
      </c>
      <c r="E54" s="32" t="s">
        <v>103</v>
      </c>
      <c r="F54" s="33">
        <v>-1360</v>
      </c>
      <c r="G54" s="33">
        <v>-2033.3</v>
      </c>
      <c r="H54" s="30">
        <v>49.507352941176471</v>
      </c>
      <c r="I54" s="31" t="s">
        <v>6</v>
      </c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  <c r="AJV54" s="58"/>
      <c r="AJW54" s="58"/>
    </row>
    <row r="55" spans="1:959" ht="13" customHeight="1" x14ac:dyDescent="0.3">
      <c r="A55" s="48">
        <v>4846</v>
      </c>
      <c r="B55" s="19" t="s">
        <v>54</v>
      </c>
      <c r="C55" s="42">
        <v>0</v>
      </c>
      <c r="D55" s="42">
        <v>0</v>
      </c>
      <c r="E55" s="32" t="s">
        <v>103</v>
      </c>
      <c r="F55" s="33">
        <v>0</v>
      </c>
      <c r="G55" s="33">
        <v>0</v>
      </c>
      <c r="H55" s="32" t="s">
        <v>103</v>
      </c>
      <c r="I55" s="31" t="s">
        <v>21</v>
      </c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  <c r="AJV55" s="58"/>
      <c r="AJW55" s="58"/>
    </row>
    <row r="56" spans="1:959" ht="13" customHeight="1" x14ac:dyDescent="0.3">
      <c r="A56" s="48">
        <v>4851</v>
      </c>
      <c r="B56" s="19" t="s">
        <v>55</v>
      </c>
      <c r="C56" s="42">
        <v>31804.3</v>
      </c>
      <c r="D56" s="42">
        <v>21329.55</v>
      </c>
      <c r="E56" s="32">
        <v>-32.935011932348772</v>
      </c>
      <c r="F56" s="33">
        <v>25324.3</v>
      </c>
      <c r="G56" s="33">
        <v>21329.55</v>
      </c>
      <c r="H56" s="30">
        <v>-15.774374809965133</v>
      </c>
      <c r="I56" s="31" t="s">
        <v>6</v>
      </c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  <c r="AJV56" s="58"/>
      <c r="AJW56" s="58"/>
    </row>
    <row r="57" spans="1:959" ht="13" customHeight="1" x14ac:dyDescent="0.3">
      <c r="A57" s="48">
        <v>4696</v>
      </c>
      <c r="B57" s="19" t="s">
        <v>56</v>
      </c>
      <c r="C57" s="42">
        <v>57532</v>
      </c>
      <c r="D57" s="42">
        <v>56248</v>
      </c>
      <c r="E57" s="32">
        <v>-2.2318014322464022</v>
      </c>
      <c r="F57" s="33">
        <v>24064</v>
      </c>
      <c r="G57" s="33">
        <v>28748</v>
      </c>
      <c r="H57" s="32">
        <v>19.464760638297875</v>
      </c>
      <c r="I57" s="31" t="s">
        <v>3</v>
      </c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  <c r="AJV57" s="58"/>
      <c r="AJW57" s="58"/>
    </row>
    <row r="58" spans="1:959" ht="13" customHeight="1" x14ac:dyDescent="0.3">
      <c r="A58" s="48">
        <v>4701</v>
      </c>
      <c r="B58" s="19" t="s">
        <v>57</v>
      </c>
      <c r="C58" s="42">
        <v>3480</v>
      </c>
      <c r="D58" s="42">
        <v>6750</v>
      </c>
      <c r="E58" s="32">
        <v>93.965517241379317</v>
      </c>
      <c r="F58" s="33">
        <v>3480</v>
      </c>
      <c r="G58" s="33">
        <v>6750</v>
      </c>
      <c r="H58" s="35">
        <v>93.965517241379317</v>
      </c>
      <c r="I58" s="31" t="s">
        <v>3</v>
      </c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  <c r="AGG58" s="58"/>
      <c r="AGH58" s="58"/>
      <c r="AGI58" s="58"/>
      <c r="AGJ58" s="58"/>
      <c r="AGK58" s="58"/>
      <c r="AGL58" s="58"/>
      <c r="AGM58" s="58"/>
      <c r="AGN58" s="58"/>
      <c r="AGO58" s="58"/>
      <c r="AGP58" s="58"/>
      <c r="AGQ58" s="58"/>
      <c r="AGR58" s="58"/>
      <c r="AGS58" s="58"/>
      <c r="AGT58" s="58"/>
      <c r="AGU58" s="58"/>
      <c r="AGV58" s="58"/>
      <c r="AGW58" s="58"/>
      <c r="AGX58" s="58"/>
      <c r="AGY58" s="58"/>
      <c r="AGZ58" s="58"/>
      <c r="AHA58" s="58"/>
      <c r="AHB58" s="58"/>
      <c r="AHC58" s="58"/>
      <c r="AHD58" s="58"/>
      <c r="AHE58" s="58"/>
      <c r="AHF58" s="58"/>
      <c r="AHG58" s="58"/>
      <c r="AHH58" s="58"/>
      <c r="AHI58" s="58"/>
      <c r="AHJ58" s="58"/>
      <c r="AHK58" s="58"/>
      <c r="AHL58" s="58"/>
      <c r="AHM58" s="58"/>
      <c r="AHN58" s="58"/>
      <c r="AHO58" s="58"/>
      <c r="AHP58" s="58"/>
      <c r="AHQ58" s="58"/>
      <c r="AHR58" s="58"/>
      <c r="AHS58" s="58"/>
      <c r="AHT58" s="58"/>
      <c r="AHU58" s="58"/>
      <c r="AHV58" s="58"/>
      <c r="AHW58" s="58"/>
      <c r="AHX58" s="58"/>
      <c r="AHY58" s="58"/>
      <c r="AHZ58" s="58"/>
      <c r="AIA58" s="58"/>
      <c r="AIB58" s="58"/>
      <c r="AIC58" s="58"/>
      <c r="AID58" s="58"/>
      <c r="AIE58" s="58"/>
      <c r="AIF58" s="58"/>
      <c r="AIG58" s="58"/>
      <c r="AIH58" s="58"/>
      <c r="AII58" s="58"/>
      <c r="AIJ58" s="58"/>
      <c r="AIK58" s="58"/>
      <c r="AIL58" s="58"/>
      <c r="AIM58" s="58"/>
      <c r="AIN58" s="58"/>
      <c r="AIO58" s="58"/>
      <c r="AIP58" s="58"/>
      <c r="AIQ58" s="58"/>
      <c r="AIR58" s="58"/>
      <c r="AIS58" s="58"/>
      <c r="AIT58" s="58"/>
      <c r="AIU58" s="58"/>
      <c r="AIV58" s="58"/>
      <c r="AIW58" s="58"/>
      <c r="AIX58" s="58"/>
      <c r="AIY58" s="58"/>
      <c r="AIZ58" s="58"/>
      <c r="AJA58" s="58"/>
      <c r="AJB58" s="58"/>
      <c r="AJC58" s="58"/>
      <c r="AJD58" s="58"/>
      <c r="AJE58" s="58"/>
      <c r="AJF58" s="58"/>
      <c r="AJG58" s="58"/>
      <c r="AJH58" s="58"/>
      <c r="AJI58" s="58"/>
      <c r="AJJ58" s="58"/>
      <c r="AJK58" s="58"/>
      <c r="AJL58" s="58"/>
      <c r="AJM58" s="58"/>
      <c r="AJN58" s="58"/>
      <c r="AJO58" s="58"/>
      <c r="AJP58" s="58"/>
      <c r="AJQ58" s="58"/>
      <c r="AJR58" s="58"/>
      <c r="AJS58" s="58"/>
      <c r="AJT58" s="58"/>
      <c r="AJU58" s="58"/>
      <c r="AJV58" s="58"/>
      <c r="AJW58" s="58"/>
    </row>
    <row r="59" spans="1:959" ht="24.75" customHeight="1" x14ac:dyDescent="0.3">
      <c r="A59" s="47">
        <v>2014</v>
      </c>
      <c r="B59" s="18" t="s">
        <v>58</v>
      </c>
      <c r="C59" s="46">
        <v>834682.05</v>
      </c>
      <c r="D59" s="46">
        <v>779825.24999999988</v>
      </c>
      <c r="E59" s="40">
        <v>-6.5721791908667688</v>
      </c>
      <c r="F59" s="39">
        <v>382386.43</v>
      </c>
      <c r="G59" s="39">
        <v>357592.08999999997</v>
      </c>
      <c r="H59" s="38">
        <v>-6.4841056205891059</v>
      </c>
      <c r="I59" s="43" t="s">
        <v>6</v>
      </c>
    </row>
    <row r="60" spans="1:959" ht="13" customHeight="1" x14ac:dyDescent="0.3">
      <c r="A60" s="47">
        <v>4551</v>
      </c>
      <c r="B60" s="19" t="s">
        <v>59</v>
      </c>
      <c r="C60" s="42">
        <v>166294.79999999999</v>
      </c>
      <c r="D60" s="42">
        <v>166786.54999999999</v>
      </c>
      <c r="E60" s="32">
        <v>0.29570978767826778</v>
      </c>
      <c r="F60" s="33">
        <v>101771.29999999999</v>
      </c>
      <c r="G60" s="33">
        <v>81573.489999999976</v>
      </c>
      <c r="H60" s="35">
        <v>-19.846272966936667</v>
      </c>
      <c r="I60" s="31" t="s">
        <v>6</v>
      </c>
    </row>
    <row r="61" spans="1:959" ht="13" customHeight="1" x14ac:dyDescent="0.3">
      <c r="A61" s="48">
        <v>4716</v>
      </c>
      <c r="B61" s="19" t="s">
        <v>60</v>
      </c>
      <c r="C61" s="42">
        <v>43095.05</v>
      </c>
      <c r="D61" s="42">
        <v>60962</v>
      </c>
      <c r="E61" s="30">
        <v>41.459401949875904</v>
      </c>
      <c r="F61" s="33">
        <v>11465.950000000004</v>
      </c>
      <c r="G61" s="33">
        <v>10130</v>
      </c>
      <c r="H61" s="32">
        <v>-11.651454960121088</v>
      </c>
      <c r="I61" s="31" t="s">
        <v>6</v>
      </c>
    </row>
    <row r="62" spans="1:959" ht="13" customHeight="1" x14ac:dyDescent="0.3">
      <c r="A62" s="48">
        <v>4721</v>
      </c>
      <c r="B62" s="19" t="s">
        <v>61</v>
      </c>
      <c r="C62" s="42">
        <v>12393</v>
      </c>
      <c r="D62" s="42">
        <v>66631.399999999994</v>
      </c>
      <c r="E62" s="30" t="s">
        <v>98</v>
      </c>
      <c r="F62" s="33">
        <v>11993</v>
      </c>
      <c r="G62" s="33">
        <v>66315.099999999991</v>
      </c>
      <c r="H62" s="30" t="s">
        <v>98</v>
      </c>
      <c r="I62" s="31" t="s">
        <v>3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  <c r="AFQ62" s="58"/>
      <c r="AFR62" s="58"/>
      <c r="AFS62" s="58"/>
      <c r="AFT62" s="58"/>
      <c r="AFU62" s="58"/>
      <c r="AFV62" s="58"/>
      <c r="AFW62" s="58"/>
      <c r="AFX62" s="58"/>
      <c r="AFY62" s="58"/>
      <c r="AFZ62" s="58"/>
      <c r="AGA62" s="58"/>
      <c r="AGB62" s="58"/>
      <c r="AGC62" s="58"/>
      <c r="AGD62" s="58"/>
      <c r="AGE62" s="58"/>
      <c r="AGF62" s="58"/>
      <c r="AGG62" s="58"/>
      <c r="AGH62" s="58"/>
      <c r="AGI62" s="58"/>
      <c r="AGJ62" s="58"/>
      <c r="AGK62" s="58"/>
      <c r="AGL62" s="58"/>
      <c r="AGM62" s="58"/>
      <c r="AGN62" s="58"/>
      <c r="AGO62" s="58"/>
      <c r="AGP62" s="58"/>
      <c r="AGQ62" s="58"/>
      <c r="AGR62" s="58"/>
      <c r="AGS62" s="58"/>
      <c r="AGT62" s="58"/>
      <c r="AGU62" s="58"/>
      <c r="AGV62" s="58"/>
      <c r="AGW62" s="58"/>
      <c r="AGX62" s="58"/>
      <c r="AGY62" s="58"/>
      <c r="AGZ62" s="58"/>
      <c r="AHA62" s="58"/>
      <c r="AHB62" s="58"/>
      <c r="AHC62" s="58"/>
      <c r="AHD62" s="58"/>
      <c r="AHE62" s="58"/>
      <c r="AHF62" s="58"/>
      <c r="AHG62" s="58"/>
      <c r="AHH62" s="58"/>
      <c r="AHI62" s="58"/>
      <c r="AHJ62" s="58"/>
      <c r="AHK62" s="58"/>
      <c r="AHL62" s="58"/>
      <c r="AHM62" s="58"/>
      <c r="AHN62" s="58"/>
      <c r="AHO62" s="58"/>
      <c r="AHP62" s="58"/>
      <c r="AHQ62" s="58"/>
      <c r="AHR62" s="58"/>
      <c r="AHS62" s="58"/>
      <c r="AHT62" s="58"/>
      <c r="AHU62" s="58"/>
      <c r="AHV62" s="58"/>
      <c r="AHW62" s="58"/>
      <c r="AHX62" s="58"/>
      <c r="AHY62" s="58"/>
      <c r="AHZ62" s="58"/>
      <c r="AIA62" s="58"/>
      <c r="AIB62" s="58"/>
      <c r="AIC62" s="58"/>
      <c r="AID62" s="58"/>
      <c r="AIE62" s="58"/>
      <c r="AIF62" s="58"/>
      <c r="AIG62" s="58"/>
      <c r="AIH62" s="58"/>
      <c r="AII62" s="58"/>
      <c r="AIJ62" s="58"/>
      <c r="AIK62" s="58"/>
      <c r="AIL62" s="58"/>
      <c r="AIM62" s="58"/>
      <c r="AIN62" s="58"/>
      <c r="AIO62" s="58"/>
      <c r="AIP62" s="58"/>
      <c r="AIQ62" s="58"/>
      <c r="AIR62" s="58"/>
      <c r="AIS62" s="58"/>
      <c r="AIT62" s="58"/>
      <c r="AIU62" s="58"/>
      <c r="AIV62" s="58"/>
      <c r="AIW62" s="58"/>
      <c r="AIX62" s="58"/>
      <c r="AIY62" s="58"/>
      <c r="AIZ62" s="58"/>
      <c r="AJA62" s="58"/>
      <c r="AJB62" s="58"/>
      <c r="AJC62" s="58"/>
      <c r="AJD62" s="58"/>
      <c r="AJE62" s="58"/>
      <c r="AJF62" s="58"/>
      <c r="AJG62" s="58"/>
      <c r="AJH62" s="58"/>
      <c r="AJI62" s="58"/>
      <c r="AJJ62" s="58"/>
      <c r="AJK62" s="58"/>
      <c r="AJL62" s="58"/>
      <c r="AJM62" s="58"/>
      <c r="AJN62" s="58"/>
      <c r="AJO62" s="58"/>
      <c r="AJP62" s="58"/>
      <c r="AJQ62" s="58"/>
      <c r="AJR62" s="58"/>
      <c r="AJS62" s="58"/>
      <c r="AJT62" s="58"/>
      <c r="AJU62" s="58"/>
      <c r="AJV62" s="58"/>
      <c r="AJW62" s="58"/>
    </row>
    <row r="63" spans="1:959" ht="13" customHeight="1" x14ac:dyDescent="0.3">
      <c r="A63" s="48">
        <v>4723</v>
      </c>
      <c r="B63" s="19" t="s">
        <v>62</v>
      </c>
      <c r="C63" s="42">
        <v>16780</v>
      </c>
      <c r="D63" s="42">
        <v>19297</v>
      </c>
      <c r="E63" s="32">
        <v>15</v>
      </c>
      <c r="F63" s="33">
        <v>-3879.3499999999985</v>
      </c>
      <c r="G63" s="33">
        <v>-3723.9500000000007</v>
      </c>
      <c r="H63" s="32">
        <v>-4.0058257182259371</v>
      </c>
      <c r="I63" s="31" t="s">
        <v>3</v>
      </c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  <c r="AFQ63" s="58"/>
      <c r="AFR63" s="58"/>
      <c r="AFS63" s="58"/>
      <c r="AFT63" s="58"/>
      <c r="AFU63" s="58"/>
      <c r="AFV63" s="58"/>
      <c r="AFW63" s="58"/>
      <c r="AFX63" s="58"/>
      <c r="AFY63" s="58"/>
      <c r="AFZ63" s="58"/>
      <c r="AGA63" s="58"/>
      <c r="AGB63" s="58"/>
      <c r="AGC63" s="58"/>
      <c r="AGD63" s="58"/>
      <c r="AGE63" s="58"/>
      <c r="AGF63" s="58"/>
      <c r="AGG63" s="58"/>
      <c r="AGH63" s="58"/>
      <c r="AGI63" s="58"/>
      <c r="AGJ63" s="58"/>
      <c r="AGK63" s="58"/>
      <c r="AGL63" s="58"/>
      <c r="AGM63" s="58"/>
      <c r="AGN63" s="58"/>
      <c r="AGO63" s="58"/>
      <c r="AGP63" s="58"/>
      <c r="AGQ63" s="58"/>
      <c r="AGR63" s="58"/>
      <c r="AGS63" s="58"/>
      <c r="AGT63" s="58"/>
      <c r="AGU63" s="58"/>
      <c r="AGV63" s="58"/>
      <c r="AGW63" s="58"/>
      <c r="AGX63" s="58"/>
      <c r="AGY63" s="58"/>
      <c r="AGZ63" s="58"/>
      <c r="AHA63" s="58"/>
      <c r="AHB63" s="58"/>
      <c r="AHC63" s="58"/>
      <c r="AHD63" s="58"/>
      <c r="AHE63" s="58"/>
      <c r="AHF63" s="58"/>
      <c r="AHG63" s="58"/>
      <c r="AHH63" s="58"/>
      <c r="AHI63" s="58"/>
      <c r="AHJ63" s="58"/>
      <c r="AHK63" s="58"/>
      <c r="AHL63" s="58"/>
      <c r="AHM63" s="58"/>
      <c r="AHN63" s="58"/>
      <c r="AHO63" s="58"/>
      <c r="AHP63" s="58"/>
      <c r="AHQ63" s="58"/>
      <c r="AHR63" s="58"/>
      <c r="AHS63" s="58"/>
      <c r="AHT63" s="58"/>
      <c r="AHU63" s="58"/>
      <c r="AHV63" s="58"/>
      <c r="AHW63" s="58"/>
      <c r="AHX63" s="58"/>
      <c r="AHY63" s="58"/>
      <c r="AHZ63" s="58"/>
      <c r="AIA63" s="58"/>
      <c r="AIB63" s="58"/>
      <c r="AIC63" s="58"/>
      <c r="AID63" s="58"/>
      <c r="AIE63" s="58"/>
      <c r="AIF63" s="58"/>
      <c r="AIG63" s="58"/>
      <c r="AIH63" s="58"/>
      <c r="AII63" s="58"/>
      <c r="AIJ63" s="58"/>
      <c r="AIK63" s="58"/>
      <c r="AIL63" s="58"/>
      <c r="AIM63" s="58"/>
      <c r="AIN63" s="58"/>
      <c r="AIO63" s="58"/>
      <c r="AIP63" s="58"/>
      <c r="AIQ63" s="58"/>
      <c r="AIR63" s="58"/>
      <c r="AIS63" s="58"/>
      <c r="AIT63" s="58"/>
      <c r="AIU63" s="58"/>
      <c r="AIV63" s="58"/>
      <c r="AIW63" s="58"/>
      <c r="AIX63" s="58"/>
      <c r="AIY63" s="58"/>
      <c r="AIZ63" s="58"/>
      <c r="AJA63" s="58"/>
      <c r="AJB63" s="58"/>
      <c r="AJC63" s="58"/>
      <c r="AJD63" s="58"/>
      <c r="AJE63" s="58"/>
      <c r="AJF63" s="58"/>
      <c r="AJG63" s="58"/>
      <c r="AJH63" s="58"/>
      <c r="AJI63" s="58"/>
      <c r="AJJ63" s="58"/>
      <c r="AJK63" s="58"/>
      <c r="AJL63" s="58"/>
      <c r="AJM63" s="58"/>
      <c r="AJN63" s="58"/>
      <c r="AJO63" s="58"/>
      <c r="AJP63" s="58"/>
      <c r="AJQ63" s="58"/>
      <c r="AJR63" s="58"/>
      <c r="AJS63" s="58"/>
      <c r="AJT63" s="58"/>
      <c r="AJU63" s="58"/>
      <c r="AJV63" s="58"/>
      <c r="AJW63" s="58"/>
    </row>
    <row r="64" spans="1:959" ht="13" customHeight="1" x14ac:dyDescent="0.3">
      <c r="A64" s="48">
        <v>4724</v>
      </c>
      <c r="B64" s="19" t="s">
        <v>63</v>
      </c>
      <c r="C64" s="42">
        <v>43127</v>
      </c>
      <c r="D64" s="42">
        <v>30853.55</v>
      </c>
      <c r="E64" s="30">
        <v>-28.458854082129527</v>
      </c>
      <c r="F64" s="37">
        <v>27435</v>
      </c>
      <c r="G64" s="37">
        <v>-2337.8500000000022</v>
      </c>
      <c r="H64" s="32" t="s">
        <v>99</v>
      </c>
      <c r="I64" s="31" t="s">
        <v>6</v>
      </c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  <c r="AFQ64" s="58"/>
      <c r="AFR64" s="58"/>
      <c r="AFS64" s="58"/>
      <c r="AFT64" s="58"/>
      <c r="AFU64" s="58"/>
      <c r="AFV64" s="58"/>
      <c r="AFW64" s="58"/>
      <c r="AFX64" s="58"/>
      <c r="AFY64" s="58"/>
      <c r="AFZ64" s="58"/>
      <c r="AGA64" s="58"/>
      <c r="AGB64" s="58"/>
      <c r="AGC64" s="58"/>
      <c r="AGD64" s="58"/>
      <c r="AGE64" s="58"/>
      <c r="AGF64" s="58"/>
      <c r="AGG64" s="58"/>
      <c r="AGH64" s="58"/>
      <c r="AGI64" s="58"/>
      <c r="AGJ64" s="58"/>
      <c r="AGK64" s="58"/>
      <c r="AGL64" s="58"/>
      <c r="AGM64" s="58"/>
      <c r="AGN64" s="58"/>
      <c r="AGO64" s="58"/>
      <c r="AGP64" s="58"/>
      <c r="AGQ64" s="58"/>
      <c r="AGR64" s="58"/>
      <c r="AGS64" s="58"/>
      <c r="AGT64" s="58"/>
      <c r="AGU64" s="58"/>
      <c r="AGV64" s="58"/>
      <c r="AGW64" s="58"/>
      <c r="AGX64" s="58"/>
      <c r="AGY64" s="58"/>
      <c r="AGZ64" s="58"/>
      <c r="AHA64" s="58"/>
      <c r="AHB64" s="58"/>
      <c r="AHC64" s="58"/>
      <c r="AHD64" s="58"/>
      <c r="AHE64" s="58"/>
      <c r="AHF64" s="58"/>
      <c r="AHG64" s="58"/>
      <c r="AHH64" s="58"/>
      <c r="AHI64" s="58"/>
      <c r="AHJ64" s="58"/>
      <c r="AHK64" s="58"/>
      <c r="AHL64" s="58"/>
      <c r="AHM64" s="58"/>
      <c r="AHN64" s="58"/>
      <c r="AHO64" s="58"/>
      <c r="AHP64" s="58"/>
      <c r="AHQ64" s="58"/>
      <c r="AHR64" s="58"/>
      <c r="AHS64" s="58"/>
      <c r="AHT64" s="58"/>
      <c r="AHU64" s="58"/>
      <c r="AHV64" s="58"/>
      <c r="AHW64" s="58"/>
      <c r="AHX64" s="58"/>
      <c r="AHY64" s="58"/>
      <c r="AHZ64" s="58"/>
      <c r="AIA64" s="58"/>
      <c r="AIB64" s="58"/>
      <c r="AIC64" s="58"/>
      <c r="AID64" s="58"/>
      <c r="AIE64" s="58"/>
      <c r="AIF64" s="58"/>
      <c r="AIG64" s="58"/>
      <c r="AIH64" s="58"/>
      <c r="AII64" s="58"/>
      <c r="AIJ64" s="58"/>
      <c r="AIK64" s="58"/>
      <c r="AIL64" s="58"/>
      <c r="AIM64" s="58"/>
      <c r="AIN64" s="58"/>
      <c r="AIO64" s="58"/>
      <c r="AIP64" s="58"/>
      <c r="AIQ64" s="58"/>
      <c r="AIR64" s="58"/>
      <c r="AIS64" s="58"/>
      <c r="AIT64" s="58"/>
      <c r="AIU64" s="58"/>
      <c r="AIV64" s="58"/>
      <c r="AIW64" s="58"/>
      <c r="AIX64" s="58"/>
      <c r="AIY64" s="58"/>
      <c r="AIZ64" s="58"/>
      <c r="AJA64" s="58"/>
      <c r="AJB64" s="58"/>
      <c r="AJC64" s="58"/>
      <c r="AJD64" s="58"/>
      <c r="AJE64" s="58"/>
      <c r="AJF64" s="58"/>
      <c r="AJG64" s="58"/>
      <c r="AJH64" s="58"/>
      <c r="AJI64" s="58"/>
      <c r="AJJ64" s="58"/>
      <c r="AJK64" s="58"/>
      <c r="AJL64" s="58"/>
      <c r="AJM64" s="58"/>
      <c r="AJN64" s="58"/>
      <c r="AJO64" s="58"/>
      <c r="AJP64" s="58"/>
      <c r="AJQ64" s="58"/>
      <c r="AJR64" s="58"/>
      <c r="AJS64" s="58"/>
      <c r="AJT64" s="58"/>
      <c r="AJU64" s="58"/>
      <c r="AJV64" s="58"/>
      <c r="AJW64" s="58"/>
    </row>
    <row r="65" spans="1:959" ht="13" customHeight="1" x14ac:dyDescent="0.3">
      <c r="A65" s="48">
        <v>4726</v>
      </c>
      <c r="B65" s="19" t="s">
        <v>64</v>
      </c>
      <c r="C65" s="42">
        <v>13032.1</v>
      </c>
      <c r="D65" s="42">
        <v>28516</v>
      </c>
      <c r="E65" s="30" t="s">
        <v>98</v>
      </c>
      <c r="F65" s="37">
        <v>13032.1</v>
      </c>
      <c r="G65" s="37">
        <v>7654</v>
      </c>
      <c r="H65" s="32">
        <v>-41.268099538831045</v>
      </c>
      <c r="I65" s="31" t="s">
        <v>6</v>
      </c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  <c r="AFQ65" s="58"/>
      <c r="AFR65" s="58"/>
      <c r="AFS65" s="58"/>
      <c r="AFT65" s="58"/>
      <c r="AFU65" s="58"/>
      <c r="AFV65" s="58"/>
      <c r="AFW65" s="58"/>
      <c r="AFX65" s="58"/>
      <c r="AFY65" s="58"/>
      <c r="AFZ65" s="58"/>
      <c r="AGA65" s="58"/>
      <c r="AGB65" s="58"/>
      <c r="AGC65" s="58"/>
      <c r="AGD65" s="58"/>
      <c r="AGE65" s="58"/>
      <c r="AGF65" s="58"/>
      <c r="AGG65" s="58"/>
      <c r="AGH65" s="58"/>
      <c r="AGI65" s="58"/>
      <c r="AGJ65" s="58"/>
      <c r="AGK65" s="58"/>
      <c r="AGL65" s="58"/>
      <c r="AGM65" s="58"/>
      <c r="AGN65" s="58"/>
      <c r="AGO65" s="58"/>
      <c r="AGP65" s="58"/>
      <c r="AGQ65" s="58"/>
      <c r="AGR65" s="58"/>
      <c r="AGS65" s="58"/>
      <c r="AGT65" s="58"/>
      <c r="AGU65" s="58"/>
      <c r="AGV65" s="58"/>
      <c r="AGW65" s="58"/>
      <c r="AGX65" s="58"/>
      <c r="AGY65" s="58"/>
      <c r="AGZ65" s="58"/>
      <c r="AHA65" s="58"/>
      <c r="AHB65" s="58"/>
      <c r="AHC65" s="58"/>
      <c r="AHD65" s="58"/>
      <c r="AHE65" s="58"/>
      <c r="AHF65" s="58"/>
      <c r="AHG65" s="58"/>
      <c r="AHH65" s="58"/>
      <c r="AHI65" s="58"/>
      <c r="AHJ65" s="58"/>
      <c r="AHK65" s="58"/>
      <c r="AHL65" s="58"/>
      <c r="AHM65" s="58"/>
      <c r="AHN65" s="58"/>
      <c r="AHO65" s="58"/>
      <c r="AHP65" s="58"/>
      <c r="AHQ65" s="58"/>
      <c r="AHR65" s="58"/>
      <c r="AHS65" s="58"/>
      <c r="AHT65" s="58"/>
      <c r="AHU65" s="58"/>
      <c r="AHV65" s="58"/>
      <c r="AHW65" s="58"/>
      <c r="AHX65" s="58"/>
      <c r="AHY65" s="58"/>
      <c r="AHZ65" s="58"/>
      <c r="AIA65" s="58"/>
      <c r="AIB65" s="58"/>
      <c r="AIC65" s="58"/>
      <c r="AID65" s="58"/>
      <c r="AIE65" s="58"/>
      <c r="AIF65" s="58"/>
      <c r="AIG65" s="58"/>
      <c r="AIH65" s="58"/>
      <c r="AII65" s="58"/>
      <c r="AIJ65" s="58"/>
      <c r="AIK65" s="58"/>
      <c r="AIL65" s="58"/>
      <c r="AIM65" s="58"/>
      <c r="AIN65" s="58"/>
      <c r="AIO65" s="58"/>
      <c r="AIP65" s="58"/>
      <c r="AIQ65" s="58"/>
      <c r="AIR65" s="58"/>
      <c r="AIS65" s="58"/>
      <c r="AIT65" s="58"/>
      <c r="AIU65" s="58"/>
      <c r="AIV65" s="58"/>
      <c r="AIW65" s="58"/>
      <c r="AIX65" s="58"/>
      <c r="AIY65" s="58"/>
      <c r="AIZ65" s="58"/>
      <c r="AJA65" s="58"/>
      <c r="AJB65" s="58"/>
      <c r="AJC65" s="58"/>
      <c r="AJD65" s="58"/>
      <c r="AJE65" s="58"/>
      <c r="AJF65" s="58"/>
      <c r="AJG65" s="58"/>
      <c r="AJH65" s="58"/>
      <c r="AJI65" s="58"/>
      <c r="AJJ65" s="58"/>
      <c r="AJK65" s="58"/>
      <c r="AJL65" s="58"/>
      <c r="AJM65" s="58"/>
      <c r="AJN65" s="58"/>
      <c r="AJO65" s="58"/>
      <c r="AJP65" s="58"/>
      <c r="AJQ65" s="58"/>
      <c r="AJR65" s="58"/>
      <c r="AJS65" s="58"/>
      <c r="AJT65" s="58"/>
      <c r="AJU65" s="58"/>
      <c r="AJV65" s="58"/>
      <c r="AJW65" s="58"/>
    </row>
    <row r="66" spans="1:959" ht="13" customHeight="1" x14ac:dyDescent="0.3">
      <c r="A66" s="48">
        <v>4741</v>
      </c>
      <c r="B66" s="19" t="s">
        <v>65</v>
      </c>
      <c r="C66" s="42">
        <v>68433.95</v>
      </c>
      <c r="D66" s="42">
        <v>21007</v>
      </c>
      <c r="E66" s="32">
        <v>-69.303247876236867</v>
      </c>
      <c r="F66" s="33">
        <v>-15642.25</v>
      </c>
      <c r="G66" s="33">
        <v>-3000</v>
      </c>
      <c r="H66" s="32">
        <v>-80.82117342453931</v>
      </c>
      <c r="I66" s="31" t="s">
        <v>3</v>
      </c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  <c r="AFQ66" s="58"/>
      <c r="AFR66" s="58"/>
      <c r="AFS66" s="58"/>
      <c r="AFT66" s="58"/>
      <c r="AFU66" s="58"/>
      <c r="AFV66" s="58"/>
      <c r="AFW66" s="58"/>
      <c r="AFX66" s="58"/>
      <c r="AFY66" s="58"/>
      <c r="AFZ66" s="58"/>
      <c r="AGA66" s="58"/>
      <c r="AGB66" s="58"/>
      <c r="AGC66" s="58"/>
      <c r="AGD66" s="58"/>
      <c r="AGE66" s="58"/>
      <c r="AGF66" s="58"/>
      <c r="AGG66" s="58"/>
      <c r="AGH66" s="58"/>
      <c r="AGI66" s="58"/>
      <c r="AGJ66" s="58"/>
      <c r="AGK66" s="58"/>
      <c r="AGL66" s="58"/>
      <c r="AGM66" s="58"/>
      <c r="AGN66" s="58"/>
      <c r="AGO66" s="58"/>
      <c r="AGP66" s="58"/>
      <c r="AGQ66" s="58"/>
      <c r="AGR66" s="58"/>
      <c r="AGS66" s="58"/>
      <c r="AGT66" s="58"/>
      <c r="AGU66" s="58"/>
      <c r="AGV66" s="58"/>
      <c r="AGW66" s="58"/>
      <c r="AGX66" s="58"/>
      <c r="AGY66" s="58"/>
      <c r="AGZ66" s="58"/>
      <c r="AHA66" s="58"/>
      <c r="AHB66" s="58"/>
      <c r="AHC66" s="58"/>
      <c r="AHD66" s="58"/>
      <c r="AHE66" s="58"/>
      <c r="AHF66" s="58"/>
      <c r="AHG66" s="58"/>
      <c r="AHH66" s="58"/>
      <c r="AHI66" s="58"/>
      <c r="AHJ66" s="58"/>
      <c r="AHK66" s="58"/>
      <c r="AHL66" s="58"/>
      <c r="AHM66" s="58"/>
      <c r="AHN66" s="58"/>
      <c r="AHO66" s="58"/>
      <c r="AHP66" s="58"/>
      <c r="AHQ66" s="58"/>
      <c r="AHR66" s="58"/>
      <c r="AHS66" s="58"/>
      <c r="AHT66" s="58"/>
      <c r="AHU66" s="58"/>
      <c r="AHV66" s="58"/>
      <c r="AHW66" s="58"/>
      <c r="AHX66" s="58"/>
      <c r="AHY66" s="58"/>
      <c r="AHZ66" s="58"/>
      <c r="AIA66" s="58"/>
      <c r="AIB66" s="58"/>
      <c r="AIC66" s="58"/>
      <c r="AID66" s="58"/>
      <c r="AIE66" s="58"/>
      <c r="AIF66" s="58"/>
      <c r="AIG66" s="58"/>
      <c r="AIH66" s="58"/>
      <c r="AII66" s="58"/>
      <c r="AIJ66" s="58"/>
      <c r="AIK66" s="58"/>
      <c r="AIL66" s="58"/>
      <c r="AIM66" s="58"/>
      <c r="AIN66" s="58"/>
      <c r="AIO66" s="58"/>
      <c r="AIP66" s="58"/>
      <c r="AIQ66" s="58"/>
      <c r="AIR66" s="58"/>
      <c r="AIS66" s="58"/>
      <c r="AIT66" s="58"/>
      <c r="AIU66" s="58"/>
      <c r="AIV66" s="58"/>
      <c r="AIW66" s="58"/>
      <c r="AIX66" s="58"/>
      <c r="AIY66" s="58"/>
      <c r="AIZ66" s="58"/>
      <c r="AJA66" s="58"/>
      <c r="AJB66" s="58"/>
      <c r="AJC66" s="58"/>
      <c r="AJD66" s="58"/>
      <c r="AJE66" s="58"/>
      <c r="AJF66" s="58"/>
      <c r="AJG66" s="58"/>
      <c r="AJH66" s="58"/>
      <c r="AJI66" s="58"/>
      <c r="AJJ66" s="58"/>
      <c r="AJK66" s="58"/>
      <c r="AJL66" s="58"/>
      <c r="AJM66" s="58"/>
      <c r="AJN66" s="58"/>
      <c r="AJO66" s="58"/>
      <c r="AJP66" s="58"/>
      <c r="AJQ66" s="58"/>
      <c r="AJR66" s="58"/>
      <c r="AJS66" s="58"/>
      <c r="AJT66" s="58"/>
      <c r="AJU66" s="58"/>
      <c r="AJV66" s="58"/>
      <c r="AJW66" s="58"/>
    </row>
    <row r="67" spans="1:959" ht="13" customHeight="1" x14ac:dyDescent="0.3">
      <c r="A67" s="48">
        <v>4746</v>
      </c>
      <c r="B67" s="19" t="s">
        <v>66</v>
      </c>
      <c r="C67" s="42">
        <v>106912.7</v>
      </c>
      <c r="D67" s="42">
        <v>102870.15</v>
      </c>
      <c r="E67" s="32">
        <v>-3.781169122096816</v>
      </c>
      <c r="F67" s="33">
        <v>31517.429999999993</v>
      </c>
      <c r="G67" s="33">
        <v>21275.949999999997</v>
      </c>
      <c r="H67" s="35">
        <v>-32.49465454511995</v>
      </c>
      <c r="I67" s="31" t="s">
        <v>6</v>
      </c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  <c r="LX67" s="58"/>
      <c r="LY67" s="58"/>
      <c r="LZ67" s="58"/>
      <c r="MA67" s="58"/>
      <c r="MB67" s="58"/>
      <c r="MC67" s="58"/>
      <c r="MD67" s="58"/>
      <c r="ME67" s="58"/>
      <c r="MF67" s="58"/>
      <c r="MG67" s="58"/>
      <c r="MH67" s="58"/>
      <c r="MI67" s="58"/>
      <c r="MJ67" s="58"/>
      <c r="MK67" s="58"/>
      <c r="ML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D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  <c r="RV67" s="58"/>
      <c r="RW67" s="58"/>
      <c r="RX67" s="58"/>
      <c r="RY67" s="58"/>
      <c r="RZ67" s="58"/>
      <c r="SA67" s="58"/>
      <c r="SB67" s="58"/>
      <c r="SC67" s="58"/>
      <c r="SD67" s="58"/>
      <c r="SE67" s="58"/>
      <c r="SF67" s="58"/>
      <c r="SG67" s="58"/>
      <c r="SH67" s="58"/>
      <c r="SI67" s="58"/>
      <c r="SJ67" s="58"/>
      <c r="SK67" s="58"/>
      <c r="SL67" s="58"/>
      <c r="SM67" s="58"/>
      <c r="SN67" s="58"/>
      <c r="SO67" s="58"/>
      <c r="SP67" s="58"/>
      <c r="SQ67" s="58"/>
      <c r="SR67" s="58"/>
      <c r="SS67" s="58"/>
      <c r="ST67" s="58"/>
      <c r="SU67" s="58"/>
      <c r="SV67" s="58"/>
      <c r="SW67" s="58"/>
      <c r="SX67" s="58"/>
      <c r="SY67" s="58"/>
      <c r="SZ67" s="58"/>
      <c r="TA67" s="58"/>
      <c r="TB67" s="58"/>
      <c r="TC67" s="58"/>
      <c r="TD67" s="58"/>
      <c r="TE67" s="58"/>
      <c r="TF67" s="58"/>
      <c r="TG67" s="58"/>
      <c r="TH67" s="58"/>
      <c r="TI67" s="58"/>
      <c r="TJ67" s="58"/>
      <c r="TK67" s="58"/>
      <c r="TL67" s="58"/>
      <c r="TM67" s="58"/>
      <c r="TN67" s="58"/>
      <c r="TO67" s="58"/>
      <c r="TP67" s="58"/>
      <c r="TQ67" s="58"/>
      <c r="TR67" s="58"/>
      <c r="TS67" s="58"/>
      <c r="TT67" s="58"/>
      <c r="TU67" s="58"/>
      <c r="TV67" s="58"/>
      <c r="TW67" s="58"/>
      <c r="TX67" s="58"/>
      <c r="TY67" s="58"/>
      <c r="TZ67" s="58"/>
      <c r="UA67" s="58"/>
      <c r="UB67" s="58"/>
      <c r="UC67" s="58"/>
      <c r="UD67" s="58"/>
      <c r="UE67" s="58"/>
      <c r="UF67" s="58"/>
      <c r="UG67" s="58"/>
      <c r="UH67" s="58"/>
      <c r="UI67" s="58"/>
      <c r="UJ67" s="58"/>
      <c r="UK67" s="58"/>
      <c r="UL67" s="58"/>
      <c r="UM67" s="58"/>
      <c r="UN67" s="58"/>
      <c r="UO67" s="58"/>
      <c r="UP67" s="58"/>
      <c r="UQ67" s="58"/>
      <c r="UR67" s="58"/>
      <c r="US67" s="58"/>
      <c r="UT67" s="58"/>
      <c r="UU67" s="58"/>
      <c r="UV67" s="58"/>
      <c r="UW67" s="58"/>
      <c r="UX67" s="58"/>
      <c r="UY67" s="58"/>
      <c r="UZ67" s="58"/>
      <c r="VA67" s="58"/>
      <c r="VB67" s="58"/>
      <c r="VC67" s="58"/>
      <c r="VD67" s="58"/>
      <c r="VE67" s="58"/>
      <c r="VF67" s="58"/>
      <c r="VG67" s="58"/>
      <c r="VH67" s="58"/>
      <c r="VI67" s="58"/>
      <c r="VJ67" s="58"/>
      <c r="VK67" s="58"/>
      <c r="VL67" s="58"/>
      <c r="VM67" s="58"/>
      <c r="VN67" s="58"/>
      <c r="VO67" s="58"/>
      <c r="VP67" s="58"/>
      <c r="VQ67" s="58"/>
      <c r="VR67" s="58"/>
      <c r="VS67" s="58"/>
      <c r="VT67" s="58"/>
      <c r="VU67" s="58"/>
      <c r="VV67" s="58"/>
      <c r="VW67" s="58"/>
      <c r="VX67" s="58"/>
      <c r="VY67" s="58"/>
      <c r="VZ67" s="58"/>
      <c r="WA67" s="58"/>
      <c r="WB67" s="58"/>
      <c r="WC67" s="58"/>
      <c r="WD67" s="58"/>
      <c r="WE67" s="58"/>
      <c r="WF67" s="58"/>
      <c r="WG67" s="58"/>
      <c r="WH67" s="58"/>
      <c r="WI67" s="58"/>
      <c r="WJ67" s="58"/>
      <c r="WK67" s="58"/>
      <c r="WL67" s="58"/>
      <c r="WM67" s="58"/>
      <c r="WN67" s="58"/>
      <c r="WO67" s="58"/>
      <c r="WP67" s="58"/>
      <c r="WQ67" s="58"/>
      <c r="WR67" s="58"/>
      <c r="WS67" s="58"/>
      <c r="WT67" s="58"/>
      <c r="WU67" s="58"/>
      <c r="WV67" s="58"/>
      <c r="WW67" s="58"/>
      <c r="WX67" s="58"/>
      <c r="WY67" s="58"/>
      <c r="WZ67" s="58"/>
      <c r="XA67" s="58"/>
      <c r="XB67" s="58"/>
      <c r="XC67" s="58"/>
      <c r="XD67" s="58"/>
      <c r="XE67" s="58"/>
      <c r="XF67" s="58"/>
      <c r="XG67" s="58"/>
      <c r="XH67" s="58"/>
      <c r="XI67" s="58"/>
      <c r="XJ67" s="58"/>
      <c r="XK67" s="58"/>
      <c r="XL67" s="58"/>
      <c r="XM67" s="58"/>
      <c r="XN67" s="58"/>
      <c r="XO67" s="58"/>
      <c r="XP67" s="58"/>
      <c r="XQ67" s="58"/>
      <c r="XR67" s="58"/>
      <c r="XS67" s="58"/>
      <c r="XT67" s="58"/>
      <c r="XU67" s="58"/>
      <c r="XV67" s="58"/>
      <c r="XW67" s="58"/>
      <c r="XX67" s="58"/>
      <c r="XY67" s="58"/>
      <c r="XZ67" s="58"/>
      <c r="YA67" s="58"/>
      <c r="YB67" s="58"/>
      <c r="YC67" s="58"/>
      <c r="YD67" s="58"/>
      <c r="YE67" s="58"/>
      <c r="YF67" s="58"/>
      <c r="YG67" s="58"/>
      <c r="YH67" s="58"/>
      <c r="YI67" s="58"/>
      <c r="YJ67" s="58"/>
      <c r="YK67" s="58"/>
      <c r="YL67" s="58"/>
      <c r="YM67" s="58"/>
      <c r="YN67" s="58"/>
      <c r="YO67" s="58"/>
      <c r="YP67" s="58"/>
      <c r="YQ67" s="58"/>
      <c r="YR67" s="58"/>
      <c r="YS67" s="58"/>
      <c r="YT67" s="58"/>
      <c r="YU67" s="58"/>
      <c r="YV67" s="58"/>
      <c r="YW67" s="58"/>
      <c r="YX67" s="58"/>
      <c r="YY67" s="58"/>
      <c r="YZ67" s="58"/>
      <c r="ZA67" s="58"/>
      <c r="ZB67" s="58"/>
      <c r="ZC67" s="58"/>
      <c r="ZD67" s="58"/>
      <c r="ZE67" s="58"/>
      <c r="ZF67" s="58"/>
      <c r="ZG67" s="58"/>
      <c r="ZH67" s="58"/>
      <c r="ZI67" s="58"/>
      <c r="ZJ67" s="58"/>
      <c r="ZK67" s="58"/>
      <c r="ZL67" s="58"/>
      <c r="ZM67" s="58"/>
      <c r="ZN67" s="58"/>
      <c r="ZO67" s="58"/>
      <c r="ZP67" s="58"/>
      <c r="ZQ67" s="58"/>
      <c r="ZR67" s="58"/>
      <c r="ZS67" s="58"/>
      <c r="ZT67" s="58"/>
      <c r="ZU67" s="58"/>
      <c r="ZV67" s="58"/>
      <c r="ZW67" s="58"/>
      <c r="ZX67" s="58"/>
      <c r="ZY67" s="58"/>
      <c r="ZZ67" s="58"/>
      <c r="AAA67" s="58"/>
      <c r="AAB67" s="58"/>
      <c r="AAC67" s="58"/>
      <c r="AAD67" s="58"/>
      <c r="AAE67" s="58"/>
      <c r="AAF67" s="58"/>
      <c r="AAG67" s="58"/>
      <c r="AAH67" s="58"/>
      <c r="AAI67" s="58"/>
      <c r="AAJ67" s="58"/>
      <c r="AAK67" s="58"/>
      <c r="AAL67" s="58"/>
      <c r="AAM67" s="58"/>
      <c r="AAN67" s="58"/>
      <c r="AAO67" s="58"/>
      <c r="AAP67" s="58"/>
      <c r="AAQ67" s="58"/>
      <c r="AAR67" s="58"/>
      <c r="AAS67" s="58"/>
      <c r="AAT67" s="58"/>
      <c r="AAU67" s="58"/>
      <c r="AAV67" s="58"/>
      <c r="AAW67" s="58"/>
      <c r="AAX67" s="58"/>
      <c r="AAY67" s="58"/>
      <c r="AAZ67" s="58"/>
      <c r="ABA67" s="58"/>
      <c r="ABB67" s="58"/>
      <c r="ABC67" s="58"/>
      <c r="ABD67" s="58"/>
      <c r="ABE67" s="58"/>
      <c r="ABF67" s="58"/>
      <c r="ABG67" s="58"/>
      <c r="ABH67" s="58"/>
      <c r="ABI67" s="58"/>
      <c r="ABJ67" s="58"/>
      <c r="ABK67" s="58"/>
      <c r="ABL67" s="58"/>
      <c r="ABM67" s="58"/>
      <c r="ABN67" s="58"/>
      <c r="ABO67" s="58"/>
      <c r="ABP67" s="58"/>
      <c r="ABQ67" s="58"/>
      <c r="ABR67" s="58"/>
      <c r="ABS67" s="58"/>
      <c r="ABT67" s="58"/>
      <c r="ABU67" s="58"/>
      <c r="ABV67" s="58"/>
      <c r="ABW67" s="58"/>
      <c r="ABX67" s="58"/>
      <c r="ABY67" s="58"/>
      <c r="ABZ67" s="58"/>
      <c r="ACA67" s="58"/>
      <c r="ACB67" s="58"/>
      <c r="ACC67" s="58"/>
      <c r="ACD67" s="58"/>
      <c r="ACE67" s="58"/>
      <c r="ACF67" s="58"/>
      <c r="ACG67" s="58"/>
      <c r="ACH67" s="58"/>
      <c r="ACI67" s="58"/>
      <c r="ACJ67" s="58"/>
      <c r="ACK67" s="58"/>
      <c r="ACL67" s="58"/>
      <c r="ACM67" s="58"/>
      <c r="ACN67" s="58"/>
      <c r="ACO67" s="58"/>
      <c r="ACP67" s="58"/>
      <c r="ACQ67" s="58"/>
      <c r="ACR67" s="58"/>
      <c r="ACS67" s="58"/>
      <c r="ACT67" s="58"/>
      <c r="ACU67" s="58"/>
      <c r="ACV67" s="58"/>
      <c r="ACW67" s="58"/>
      <c r="ACX67" s="58"/>
      <c r="ACY67" s="58"/>
      <c r="ACZ67" s="58"/>
      <c r="ADA67" s="58"/>
      <c r="ADB67" s="58"/>
      <c r="ADC67" s="58"/>
      <c r="ADD67" s="58"/>
      <c r="ADE67" s="58"/>
      <c r="ADF67" s="58"/>
      <c r="ADG67" s="58"/>
      <c r="ADH67" s="58"/>
      <c r="ADI67" s="58"/>
      <c r="ADJ67" s="58"/>
      <c r="ADK67" s="58"/>
      <c r="ADL67" s="58"/>
      <c r="ADM67" s="58"/>
      <c r="ADN67" s="58"/>
      <c r="ADO67" s="58"/>
      <c r="ADP67" s="58"/>
      <c r="ADQ67" s="58"/>
      <c r="ADR67" s="58"/>
      <c r="ADS67" s="58"/>
      <c r="ADT67" s="58"/>
      <c r="ADU67" s="58"/>
      <c r="ADV67" s="58"/>
      <c r="ADW67" s="58"/>
      <c r="ADX67" s="58"/>
      <c r="ADY67" s="58"/>
      <c r="ADZ67" s="58"/>
      <c r="AEA67" s="58"/>
      <c r="AEB67" s="58"/>
      <c r="AEC67" s="58"/>
      <c r="AED67" s="58"/>
      <c r="AEE67" s="58"/>
      <c r="AEF67" s="58"/>
      <c r="AEG67" s="58"/>
      <c r="AEH67" s="58"/>
      <c r="AEI67" s="58"/>
      <c r="AEJ67" s="58"/>
      <c r="AEK67" s="58"/>
      <c r="AEL67" s="58"/>
      <c r="AEM67" s="58"/>
      <c r="AEN67" s="58"/>
      <c r="AEO67" s="58"/>
      <c r="AEP67" s="58"/>
      <c r="AEQ67" s="58"/>
      <c r="AER67" s="58"/>
      <c r="AES67" s="58"/>
      <c r="AET67" s="58"/>
      <c r="AEU67" s="58"/>
      <c r="AEV67" s="58"/>
      <c r="AEW67" s="58"/>
      <c r="AEX67" s="58"/>
      <c r="AEY67" s="58"/>
      <c r="AEZ67" s="58"/>
      <c r="AFA67" s="58"/>
      <c r="AFB67" s="58"/>
      <c r="AFC67" s="58"/>
      <c r="AFD67" s="58"/>
      <c r="AFE67" s="58"/>
      <c r="AFF67" s="58"/>
      <c r="AFG67" s="58"/>
      <c r="AFH67" s="58"/>
      <c r="AFI67" s="58"/>
      <c r="AFJ67" s="58"/>
      <c r="AFK67" s="58"/>
      <c r="AFL67" s="58"/>
      <c r="AFM67" s="58"/>
      <c r="AFN67" s="58"/>
      <c r="AFO67" s="58"/>
      <c r="AFP67" s="58"/>
      <c r="AFQ67" s="58"/>
      <c r="AFR67" s="58"/>
      <c r="AFS67" s="58"/>
      <c r="AFT67" s="58"/>
      <c r="AFU67" s="58"/>
      <c r="AFV67" s="58"/>
      <c r="AFW67" s="58"/>
      <c r="AFX67" s="58"/>
      <c r="AFY67" s="58"/>
      <c r="AFZ67" s="58"/>
      <c r="AGA67" s="58"/>
      <c r="AGB67" s="58"/>
      <c r="AGC67" s="58"/>
      <c r="AGD67" s="58"/>
      <c r="AGE67" s="58"/>
      <c r="AGF67" s="58"/>
      <c r="AGG67" s="58"/>
      <c r="AGH67" s="58"/>
      <c r="AGI67" s="58"/>
      <c r="AGJ67" s="58"/>
      <c r="AGK67" s="58"/>
      <c r="AGL67" s="58"/>
      <c r="AGM67" s="58"/>
      <c r="AGN67" s="58"/>
      <c r="AGO67" s="58"/>
      <c r="AGP67" s="58"/>
      <c r="AGQ67" s="58"/>
      <c r="AGR67" s="58"/>
      <c r="AGS67" s="58"/>
      <c r="AGT67" s="58"/>
      <c r="AGU67" s="58"/>
      <c r="AGV67" s="58"/>
      <c r="AGW67" s="58"/>
      <c r="AGX67" s="58"/>
      <c r="AGY67" s="58"/>
      <c r="AGZ67" s="58"/>
      <c r="AHA67" s="58"/>
      <c r="AHB67" s="58"/>
      <c r="AHC67" s="58"/>
      <c r="AHD67" s="58"/>
      <c r="AHE67" s="58"/>
      <c r="AHF67" s="58"/>
      <c r="AHG67" s="58"/>
      <c r="AHH67" s="58"/>
      <c r="AHI67" s="58"/>
      <c r="AHJ67" s="58"/>
      <c r="AHK67" s="58"/>
      <c r="AHL67" s="58"/>
      <c r="AHM67" s="58"/>
      <c r="AHN67" s="58"/>
      <c r="AHO67" s="58"/>
      <c r="AHP67" s="58"/>
      <c r="AHQ67" s="58"/>
      <c r="AHR67" s="58"/>
      <c r="AHS67" s="58"/>
      <c r="AHT67" s="58"/>
      <c r="AHU67" s="58"/>
      <c r="AHV67" s="58"/>
      <c r="AHW67" s="58"/>
      <c r="AHX67" s="58"/>
      <c r="AHY67" s="58"/>
      <c r="AHZ67" s="58"/>
      <c r="AIA67" s="58"/>
      <c r="AIB67" s="58"/>
      <c r="AIC67" s="58"/>
      <c r="AID67" s="58"/>
      <c r="AIE67" s="58"/>
      <c r="AIF67" s="58"/>
      <c r="AIG67" s="58"/>
      <c r="AIH67" s="58"/>
      <c r="AII67" s="58"/>
      <c r="AIJ67" s="58"/>
      <c r="AIK67" s="58"/>
      <c r="AIL67" s="58"/>
      <c r="AIM67" s="58"/>
      <c r="AIN67" s="58"/>
      <c r="AIO67" s="58"/>
      <c r="AIP67" s="58"/>
      <c r="AIQ67" s="58"/>
      <c r="AIR67" s="58"/>
      <c r="AIS67" s="58"/>
      <c r="AIT67" s="58"/>
      <c r="AIU67" s="58"/>
      <c r="AIV67" s="58"/>
      <c r="AIW67" s="58"/>
      <c r="AIX67" s="58"/>
      <c r="AIY67" s="58"/>
      <c r="AIZ67" s="58"/>
      <c r="AJA67" s="58"/>
      <c r="AJB67" s="58"/>
      <c r="AJC67" s="58"/>
      <c r="AJD67" s="58"/>
      <c r="AJE67" s="58"/>
      <c r="AJF67" s="58"/>
      <c r="AJG67" s="58"/>
      <c r="AJH67" s="58"/>
      <c r="AJI67" s="58"/>
      <c r="AJJ67" s="58"/>
      <c r="AJK67" s="58"/>
      <c r="AJL67" s="58"/>
      <c r="AJM67" s="58"/>
      <c r="AJN67" s="58"/>
      <c r="AJO67" s="58"/>
      <c r="AJP67" s="58"/>
      <c r="AJQ67" s="58"/>
      <c r="AJR67" s="58"/>
      <c r="AJS67" s="58"/>
      <c r="AJT67" s="58"/>
      <c r="AJU67" s="58"/>
      <c r="AJV67" s="58"/>
      <c r="AJW67" s="58"/>
    </row>
    <row r="68" spans="1:959" ht="13" customHeight="1" x14ac:dyDescent="0.3">
      <c r="A68" s="48">
        <v>4751</v>
      </c>
      <c r="B68" s="19" t="s">
        <v>67</v>
      </c>
      <c r="C68" s="42">
        <v>76811.850000000006</v>
      </c>
      <c r="D68" s="42">
        <v>96857.2</v>
      </c>
      <c r="E68" s="32">
        <v>26.096689508194359</v>
      </c>
      <c r="F68" s="33">
        <v>49538.600000000006</v>
      </c>
      <c r="G68" s="33">
        <v>51692.2</v>
      </c>
      <c r="H68" s="35">
        <v>4.3473170416604239</v>
      </c>
      <c r="I68" s="31" t="s">
        <v>3</v>
      </c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  <c r="LX68" s="58"/>
      <c r="LY68" s="58"/>
      <c r="LZ68" s="58"/>
      <c r="MA68" s="58"/>
      <c r="MB68" s="58"/>
      <c r="MC68" s="58"/>
      <c r="MD68" s="58"/>
      <c r="ME68" s="58"/>
      <c r="MF68" s="58"/>
      <c r="MG68" s="58"/>
      <c r="MH68" s="58"/>
      <c r="MI68" s="58"/>
      <c r="MJ68" s="58"/>
      <c r="MK68" s="58"/>
      <c r="ML68" s="58"/>
      <c r="MM68" s="58"/>
      <c r="MN68" s="58"/>
      <c r="MO68" s="58"/>
      <c r="MP68" s="58"/>
      <c r="MQ68" s="58"/>
      <c r="MR68" s="58"/>
      <c r="MS68" s="58"/>
      <c r="MT68" s="58"/>
      <c r="MU68" s="58"/>
      <c r="MV68" s="58"/>
      <c r="MW68" s="58"/>
      <c r="MX68" s="58"/>
      <c r="MY68" s="58"/>
      <c r="MZ68" s="58"/>
      <c r="NA68" s="58"/>
      <c r="NB68" s="58"/>
      <c r="NC68" s="58"/>
      <c r="ND68" s="58"/>
      <c r="NE68" s="58"/>
      <c r="NF68" s="58"/>
      <c r="NG68" s="58"/>
      <c r="NH68" s="58"/>
      <c r="NI68" s="58"/>
      <c r="NJ68" s="58"/>
      <c r="NK68" s="58"/>
      <c r="NL68" s="58"/>
      <c r="NM68" s="58"/>
      <c r="NN68" s="58"/>
      <c r="NO68" s="58"/>
      <c r="NP68" s="58"/>
      <c r="NQ68" s="58"/>
      <c r="NR68" s="58"/>
      <c r="NS68" s="58"/>
      <c r="NT68" s="58"/>
      <c r="NU68" s="58"/>
      <c r="NV68" s="58"/>
      <c r="NW68" s="58"/>
      <c r="NX68" s="58"/>
      <c r="NY68" s="58"/>
      <c r="NZ68" s="58"/>
      <c r="OA68" s="58"/>
      <c r="OB68" s="58"/>
      <c r="OC68" s="58"/>
      <c r="OD68" s="58"/>
      <c r="OE68" s="58"/>
      <c r="OF68" s="58"/>
      <c r="OG68" s="58"/>
      <c r="OH68" s="58"/>
      <c r="OI68" s="58"/>
      <c r="OJ68" s="58"/>
      <c r="OK68" s="58"/>
      <c r="OL68" s="58"/>
      <c r="OM68" s="58"/>
      <c r="ON68" s="58"/>
      <c r="OO68" s="58"/>
      <c r="OP68" s="58"/>
      <c r="OQ68" s="58"/>
      <c r="OR68" s="58"/>
      <c r="OS68" s="58"/>
      <c r="OT68" s="58"/>
      <c r="OU68" s="58"/>
      <c r="OV68" s="58"/>
      <c r="OW68" s="58"/>
      <c r="OX68" s="58"/>
      <c r="OY68" s="58"/>
      <c r="OZ68" s="58"/>
      <c r="PA68" s="58"/>
      <c r="PB68" s="58"/>
      <c r="PC68" s="58"/>
      <c r="PD68" s="58"/>
      <c r="PE68" s="58"/>
      <c r="PF68" s="58"/>
      <c r="PG68" s="58"/>
      <c r="PH68" s="58"/>
      <c r="PI68" s="58"/>
      <c r="PJ68" s="58"/>
      <c r="PK68" s="58"/>
      <c r="PL68" s="58"/>
      <c r="PM68" s="58"/>
      <c r="PN68" s="58"/>
      <c r="PO68" s="58"/>
      <c r="PP68" s="58"/>
      <c r="PQ68" s="58"/>
      <c r="PR68" s="58"/>
      <c r="PS68" s="58"/>
      <c r="PT68" s="58"/>
      <c r="PU68" s="58"/>
      <c r="PV68" s="58"/>
      <c r="PW68" s="58"/>
      <c r="PX68" s="58"/>
      <c r="PY68" s="58"/>
      <c r="PZ68" s="58"/>
      <c r="QA68" s="58"/>
      <c r="QB68" s="58"/>
      <c r="QC68" s="58"/>
      <c r="QD68" s="58"/>
      <c r="QE68" s="58"/>
      <c r="QF68" s="58"/>
      <c r="QG68" s="58"/>
      <c r="QH68" s="58"/>
      <c r="QI68" s="58"/>
      <c r="QJ68" s="58"/>
      <c r="QK68" s="58"/>
      <c r="QL68" s="58"/>
      <c r="QM68" s="58"/>
      <c r="QN68" s="58"/>
      <c r="QO68" s="58"/>
      <c r="QP68" s="58"/>
      <c r="QQ68" s="58"/>
      <c r="QR68" s="58"/>
      <c r="QS68" s="58"/>
      <c r="QT68" s="58"/>
      <c r="QU68" s="58"/>
      <c r="QV68" s="58"/>
      <c r="QW68" s="58"/>
      <c r="QX68" s="58"/>
      <c r="QY68" s="58"/>
      <c r="QZ68" s="58"/>
      <c r="RA68" s="58"/>
      <c r="RB68" s="58"/>
      <c r="RC68" s="58"/>
      <c r="RD68" s="58"/>
      <c r="RE68" s="58"/>
      <c r="RF68" s="58"/>
      <c r="RG68" s="58"/>
      <c r="RH68" s="58"/>
      <c r="RI68" s="58"/>
      <c r="RJ68" s="58"/>
      <c r="RK68" s="58"/>
      <c r="RL68" s="58"/>
      <c r="RM68" s="58"/>
      <c r="RN68" s="58"/>
      <c r="RO68" s="58"/>
      <c r="RP68" s="58"/>
      <c r="RQ68" s="58"/>
      <c r="RR68" s="58"/>
      <c r="RS68" s="58"/>
      <c r="RT68" s="58"/>
      <c r="RU68" s="58"/>
      <c r="RV68" s="58"/>
      <c r="RW68" s="58"/>
      <c r="RX68" s="58"/>
      <c r="RY68" s="58"/>
      <c r="RZ68" s="58"/>
      <c r="SA68" s="58"/>
      <c r="SB68" s="58"/>
      <c r="SC68" s="58"/>
      <c r="SD68" s="58"/>
      <c r="SE68" s="58"/>
      <c r="SF68" s="58"/>
      <c r="SG68" s="58"/>
      <c r="SH68" s="58"/>
      <c r="SI68" s="58"/>
      <c r="SJ68" s="58"/>
      <c r="SK68" s="58"/>
      <c r="SL68" s="58"/>
      <c r="SM68" s="58"/>
      <c r="SN68" s="58"/>
      <c r="SO68" s="58"/>
      <c r="SP68" s="58"/>
      <c r="SQ68" s="58"/>
      <c r="SR68" s="58"/>
      <c r="SS68" s="58"/>
      <c r="ST68" s="58"/>
      <c r="SU68" s="58"/>
      <c r="SV68" s="58"/>
      <c r="SW68" s="58"/>
      <c r="SX68" s="58"/>
      <c r="SY68" s="58"/>
      <c r="SZ68" s="58"/>
      <c r="TA68" s="58"/>
      <c r="TB68" s="58"/>
      <c r="TC68" s="58"/>
      <c r="TD68" s="58"/>
      <c r="TE68" s="58"/>
      <c r="TF68" s="58"/>
      <c r="TG68" s="58"/>
      <c r="TH68" s="58"/>
      <c r="TI68" s="58"/>
      <c r="TJ68" s="58"/>
      <c r="TK68" s="58"/>
      <c r="TL68" s="58"/>
      <c r="TM68" s="58"/>
      <c r="TN68" s="58"/>
      <c r="TO68" s="58"/>
      <c r="TP68" s="58"/>
      <c r="TQ68" s="58"/>
      <c r="TR68" s="58"/>
      <c r="TS68" s="58"/>
      <c r="TT68" s="58"/>
      <c r="TU68" s="58"/>
      <c r="TV68" s="58"/>
      <c r="TW68" s="58"/>
      <c r="TX68" s="58"/>
      <c r="TY68" s="58"/>
      <c r="TZ68" s="58"/>
      <c r="UA68" s="58"/>
      <c r="UB68" s="58"/>
      <c r="UC68" s="58"/>
      <c r="UD68" s="58"/>
      <c r="UE68" s="58"/>
      <c r="UF68" s="58"/>
      <c r="UG68" s="58"/>
      <c r="UH68" s="58"/>
      <c r="UI68" s="58"/>
      <c r="UJ68" s="58"/>
      <c r="UK68" s="58"/>
      <c r="UL68" s="58"/>
      <c r="UM68" s="58"/>
      <c r="UN68" s="58"/>
      <c r="UO68" s="58"/>
      <c r="UP68" s="58"/>
      <c r="UQ68" s="58"/>
      <c r="UR68" s="58"/>
      <c r="US68" s="58"/>
      <c r="UT68" s="58"/>
      <c r="UU68" s="58"/>
      <c r="UV68" s="58"/>
      <c r="UW68" s="58"/>
      <c r="UX68" s="58"/>
      <c r="UY68" s="58"/>
      <c r="UZ68" s="58"/>
      <c r="VA68" s="58"/>
      <c r="VB68" s="58"/>
      <c r="VC68" s="58"/>
      <c r="VD68" s="58"/>
      <c r="VE68" s="58"/>
      <c r="VF68" s="58"/>
      <c r="VG68" s="58"/>
      <c r="VH68" s="58"/>
      <c r="VI68" s="58"/>
      <c r="VJ68" s="58"/>
      <c r="VK68" s="58"/>
      <c r="VL68" s="58"/>
      <c r="VM68" s="58"/>
      <c r="VN68" s="58"/>
      <c r="VO68" s="58"/>
      <c r="VP68" s="58"/>
      <c r="VQ68" s="58"/>
      <c r="VR68" s="58"/>
      <c r="VS68" s="58"/>
      <c r="VT68" s="58"/>
      <c r="VU68" s="58"/>
      <c r="VV68" s="58"/>
      <c r="VW68" s="58"/>
      <c r="VX68" s="58"/>
      <c r="VY68" s="58"/>
      <c r="VZ68" s="58"/>
      <c r="WA68" s="58"/>
      <c r="WB68" s="58"/>
      <c r="WC68" s="58"/>
      <c r="WD68" s="58"/>
      <c r="WE68" s="58"/>
      <c r="WF68" s="58"/>
      <c r="WG68" s="58"/>
      <c r="WH68" s="58"/>
      <c r="WI68" s="58"/>
      <c r="WJ68" s="58"/>
      <c r="WK68" s="58"/>
      <c r="WL68" s="58"/>
      <c r="WM68" s="58"/>
      <c r="WN68" s="58"/>
      <c r="WO68" s="58"/>
      <c r="WP68" s="58"/>
      <c r="WQ68" s="58"/>
      <c r="WR68" s="58"/>
      <c r="WS68" s="58"/>
      <c r="WT68" s="58"/>
      <c r="WU68" s="58"/>
      <c r="WV68" s="58"/>
      <c r="WW68" s="58"/>
      <c r="WX68" s="58"/>
      <c r="WY68" s="58"/>
      <c r="WZ68" s="58"/>
      <c r="XA68" s="58"/>
      <c r="XB68" s="58"/>
      <c r="XC68" s="58"/>
      <c r="XD68" s="58"/>
      <c r="XE68" s="58"/>
      <c r="XF68" s="58"/>
      <c r="XG68" s="58"/>
      <c r="XH68" s="58"/>
      <c r="XI68" s="58"/>
      <c r="XJ68" s="58"/>
      <c r="XK68" s="58"/>
      <c r="XL68" s="58"/>
      <c r="XM68" s="58"/>
      <c r="XN68" s="58"/>
      <c r="XO68" s="58"/>
      <c r="XP68" s="58"/>
      <c r="XQ68" s="58"/>
      <c r="XR68" s="58"/>
      <c r="XS68" s="58"/>
      <c r="XT68" s="58"/>
      <c r="XU68" s="58"/>
      <c r="XV68" s="58"/>
      <c r="XW68" s="58"/>
      <c r="XX68" s="58"/>
      <c r="XY68" s="58"/>
      <c r="XZ68" s="58"/>
      <c r="YA68" s="58"/>
      <c r="YB68" s="58"/>
      <c r="YC68" s="58"/>
      <c r="YD68" s="58"/>
      <c r="YE68" s="58"/>
      <c r="YF68" s="58"/>
      <c r="YG68" s="58"/>
      <c r="YH68" s="58"/>
      <c r="YI68" s="58"/>
      <c r="YJ68" s="58"/>
      <c r="YK68" s="58"/>
      <c r="YL68" s="58"/>
      <c r="YM68" s="58"/>
      <c r="YN68" s="58"/>
      <c r="YO68" s="58"/>
      <c r="YP68" s="58"/>
      <c r="YQ68" s="58"/>
      <c r="YR68" s="58"/>
      <c r="YS68" s="58"/>
      <c r="YT68" s="58"/>
      <c r="YU68" s="58"/>
      <c r="YV68" s="58"/>
      <c r="YW68" s="58"/>
      <c r="YX68" s="58"/>
      <c r="YY68" s="58"/>
      <c r="YZ68" s="58"/>
      <c r="ZA68" s="58"/>
      <c r="ZB68" s="58"/>
      <c r="ZC68" s="58"/>
      <c r="ZD68" s="58"/>
      <c r="ZE68" s="58"/>
      <c r="ZF68" s="58"/>
      <c r="ZG68" s="58"/>
      <c r="ZH68" s="58"/>
      <c r="ZI68" s="58"/>
      <c r="ZJ68" s="58"/>
      <c r="ZK68" s="58"/>
      <c r="ZL68" s="58"/>
      <c r="ZM68" s="58"/>
      <c r="ZN68" s="58"/>
      <c r="ZO68" s="58"/>
      <c r="ZP68" s="58"/>
      <c r="ZQ68" s="58"/>
      <c r="ZR68" s="58"/>
      <c r="ZS68" s="58"/>
      <c r="ZT68" s="58"/>
      <c r="ZU68" s="58"/>
      <c r="ZV68" s="58"/>
      <c r="ZW68" s="58"/>
      <c r="ZX68" s="58"/>
      <c r="ZY68" s="58"/>
      <c r="ZZ68" s="58"/>
      <c r="AAA68" s="58"/>
      <c r="AAB68" s="58"/>
      <c r="AAC68" s="58"/>
      <c r="AAD68" s="58"/>
      <c r="AAE68" s="58"/>
      <c r="AAF68" s="58"/>
      <c r="AAG68" s="58"/>
      <c r="AAH68" s="58"/>
      <c r="AAI68" s="58"/>
      <c r="AAJ68" s="58"/>
      <c r="AAK68" s="58"/>
      <c r="AAL68" s="58"/>
      <c r="AAM68" s="58"/>
      <c r="AAN68" s="58"/>
      <c r="AAO68" s="58"/>
      <c r="AAP68" s="58"/>
      <c r="AAQ68" s="58"/>
      <c r="AAR68" s="58"/>
      <c r="AAS68" s="58"/>
      <c r="AAT68" s="58"/>
      <c r="AAU68" s="58"/>
      <c r="AAV68" s="58"/>
      <c r="AAW68" s="58"/>
      <c r="AAX68" s="58"/>
      <c r="AAY68" s="58"/>
      <c r="AAZ68" s="58"/>
      <c r="ABA68" s="58"/>
      <c r="ABB68" s="58"/>
      <c r="ABC68" s="58"/>
      <c r="ABD68" s="58"/>
      <c r="ABE68" s="58"/>
      <c r="ABF68" s="58"/>
      <c r="ABG68" s="58"/>
      <c r="ABH68" s="58"/>
      <c r="ABI68" s="58"/>
      <c r="ABJ68" s="58"/>
      <c r="ABK68" s="58"/>
      <c r="ABL68" s="58"/>
      <c r="ABM68" s="58"/>
      <c r="ABN68" s="58"/>
      <c r="ABO68" s="58"/>
      <c r="ABP68" s="58"/>
      <c r="ABQ68" s="58"/>
      <c r="ABR68" s="58"/>
      <c r="ABS68" s="58"/>
      <c r="ABT68" s="58"/>
      <c r="ABU68" s="58"/>
      <c r="ABV68" s="58"/>
      <c r="ABW68" s="58"/>
      <c r="ABX68" s="58"/>
      <c r="ABY68" s="58"/>
      <c r="ABZ68" s="58"/>
      <c r="ACA68" s="58"/>
      <c r="ACB68" s="58"/>
      <c r="ACC68" s="58"/>
      <c r="ACD68" s="58"/>
      <c r="ACE68" s="58"/>
      <c r="ACF68" s="58"/>
      <c r="ACG68" s="58"/>
      <c r="ACH68" s="58"/>
      <c r="ACI68" s="58"/>
      <c r="ACJ68" s="58"/>
      <c r="ACK68" s="58"/>
      <c r="ACL68" s="58"/>
      <c r="ACM68" s="58"/>
      <c r="ACN68" s="58"/>
      <c r="ACO68" s="58"/>
      <c r="ACP68" s="58"/>
      <c r="ACQ68" s="58"/>
      <c r="ACR68" s="58"/>
      <c r="ACS68" s="58"/>
      <c r="ACT68" s="58"/>
      <c r="ACU68" s="58"/>
      <c r="ACV68" s="58"/>
      <c r="ACW68" s="58"/>
      <c r="ACX68" s="58"/>
      <c r="ACY68" s="58"/>
      <c r="ACZ68" s="58"/>
      <c r="ADA68" s="58"/>
      <c r="ADB68" s="58"/>
      <c r="ADC68" s="58"/>
      <c r="ADD68" s="58"/>
      <c r="ADE68" s="58"/>
      <c r="ADF68" s="58"/>
      <c r="ADG68" s="58"/>
      <c r="ADH68" s="58"/>
      <c r="ADI68" s="58"/>
      <c r="ADJ68" s="58"/>
      <c r="ADK68" s="58"/>
      <c r="ADL68" s="58"/>
      <c r="ADM68" s="58"/>
      <c r="ADN68" s="58"/>
      <c r="ADO68" s="58"/>
      <c r="ADP68" s="58"/>
      <c r="ADQ68" s="58"/>
      <c r="ADR68" s="58"/>
      <c r="ADS68" s="58"/>
      <c r="ADT68" s="58"/>
      <c r="ADU68" s="58"/>
      <c r="ADV68" s="58"/>
      <c r="ADW68" s="58"/>
      <c r="ADX68" s="58"/>
      <c r="ADY68" s="58"/>
      <c r="ADZ68" s="58"/>
      <c r="AEA68" s="58"/>
      <c r="AEB68" s="58"/>
      <c r="AEC68" s="58"/>
      <c r="AED68" s="58"/>
      <c r="AEE68" s="58"/>
      <c r="AEF68" s="58"/>
      <c r="AEG68" s="58"/>
      <c r="AEH68" s="58"/>
      <c r="AEI68" s="58"/>
      <c r="AEJ68" s="58"/>
      <c r="AEK68" s="58"/>
      <c r="AEL68" s="58"/>
      <c r="AEM68" s="58"/>
      <c r="AEN68" s="58"/>
      <c r="AEO68" s="58"/>
      <c r="AEP68" s="58"/>
      <c r="AEQ68" s="58"/>
      <c r="AER68" s="58"/>
      <c r="AES68" s="58"/>
      <c r="AET68" s="58"/>
      <c r="AEU68" s="58"/>
      <c r="AEV68" s="58"/>
      <c r="AEW68" s="58"/>
      <c r="AEX68" s="58"/>
      <c r="AEY68" s="58"/>
      <c r="AEZ68" s="58"/>
      <c r="AFA68" s="58"/>
      <c r="AFB68" s="58"/>
      <c r="AFC68" s="58"/>
      <c r="AFD68" s="58"/>
      <c r="AFE68" s="58"/>
      <c r="AFF68" s="58"/>
      <c r="AFG68" s="58"/>
      <c r="AFH68" s="58"/>
      <c r="AFI68" s="58"/>
      <c r="AFJ68" s="58"/>
      <c r="AFK68" s="58"/>
      <c r="AFL68" s="58"/>
      <c r="AFM68" s="58"/>
      <c r="AFN68" s="58"/>
      <c r="AFO68" s="58"/>
      <c r="AFP68" s="58"/>
      <c r="AFQ68" s="58"/>
      <c r="AFR68" s="58"/>
      <c r="AFS68" s="58"/>
      <c r="AFT68" s="58"/>
      <c r="AFU68" s="58"/>
      <c r="AFV68" s="58"/>
      <c r="AFW68" s="58"/>
      <c r="AFX68" s="58"/>
      <c r="AFY68" s="58"/>
      <c r="AFZ68" s="58"/>
      <c r="AGA68" s="58"/>
      <c r="AGB68" s="58"/>
      <c r="AGC68" s="58"/>
      <c r="AGD68" s="58"/>
      <c r="AGE68" s="58"/>
      <c r="AGF68" s="58"/>
      <c r="AGG68" s="58"/>
      <c r="AGH68" s="58"/>
      <c r="AGI68" s="58"/>
      <c r="AGJ68" s="58"/>
      <c r="AGK68" s="58"/>
      <c r="AGL68" s="58"/>
      <c r="AGM68" s="58"/>
      <c r="AGN68" s="58"/>
      <c r="AGO68" s="58"/>
      <c r="AGP68" s="58"/>
      <c r="AGQ68" s="58"/>
      <c r="AGR68" s="58"/>
      <c r="AGS68" s="58"/>
      <c r="AGT68" s="58"/>
      <c r="AGU68" s="58"/>
      <c r="AGV68" s="58"/>
      <c r="AGW68" s="58"/>
      <c r="AGX68" s="58"/>
      <c r="AGY68" s="58"/>
      <c r="AGZ68" s="58"/>
      <c r="AHA68" s="58"/>
      <c r="AHB68" s="58"/>
      <c r="AHC68" s="58"/>
      <c r="AHD68" s="58"/>
      <c r="AHE68" s="58"/>
      <c r="AHF68" s="58"/>
      <c r="AHG68" s="58"/>
      <c r="AHH68" s="58"/>
      <c r="AHI68" s="58"/>
      <c r="AHJ68" s="58"/>
      <c r="AHK68" s="58"/>
      <c r="AHL68" s="58"/>
      <c r="AHM68" s="58"/>
      <c r="AHN68" s="58"/>
      <c r="AHO68" s="58"/>
      <c r="AHP68" s="58"/>
      <c r="AHQ68" s="58"/>
      <c r="AHR68" s="58"/>
      <c r="AHS68" s="58"/>
      <c r="AHT68" s="58"/>
      <c r="AHU68" s="58"/>
      <c r="AHV68" s="58"/>
      <c r="AHW68" s="58"/>
      <c r="AHX68" s="58"/>
      <c r="AHY68" s="58"/>
      <c r="AHZ68" s="58"/>
      <c r="AIA68" s="58"/>
      <c r="AIB68" s="58"/>
      <c r="AIC68" s="58"/>
      <c r="AID68" s="58"/>
      <c r="AIE68" s="58"/>
      <c r="AIF68" s="58"/>
      <c r="AIG68" s="58"/>
      <c r="AIH68" s="58"/>
      <c r="AII68" s="58"/>
      <c r="AIJ68" s="58"/>
      <c r="AIK68" s="58"/>
      <c r="AIL68" s="58"/>
      <c r="AIM68" s="58"/>
      <c r="AIN68" s="58"/>
      <c r="AIO68" s="58"/>
      <c r="AIP68" s="58"/>
      <c r="AIQ68" s="58"/>
      <c r="AIR68" s="58"/>
      <c r="AIS68" s="58"/>
      <c r="AIT68" s="58"/>
      <c r="AIU68" s="58"/>
      <c r="AIV68" s="58"/>
      <c r="AIW68" s="58"/>
      <c r="AIX68" s="58"/>
      <c r="AIY68" s="58"/>
      <c r="AIZ68" s="58"/>
      <c r="AJA68" s="58"/>
      <c r="AJB68" s="58"/>
      <c r="AJC68" s="58"/>
      <c r="AJD68" s="58"/>
      <c r="AJE68" s="58"/>
      <c r="AJF68" s="58"/>
      <c r="AJG68" s="58"/>
      <c r="AJH68" s="58"/>
      <c r="AJI68" s="58"/>
      <c r="AJJ68" s="58"/>
      <c r="AJK68" s="58"/>
      <c r="AJL68" s="58"/>
      <c r="AJM68" s="58"/>
      <c r="AJN68" s="58"/>
      <c r="AJO68" s="58"/>
      <c r="AJP68" s="58"/>
      <c r="AJQ68" s="58"/>
      <c r="AJR68" s="58"/>
      <c r="AJS68" s="58"/>
      <c r="AJT68" s="58"/>
      <c r="AJU68" s="58"/>
      <c r="AJV68" s="58"/>
      <c r="AJW68" s="58"/>
    </row>
    <row r="69" spans="1:959" ht="13" customHeight="1" x14ac:dyDescent="0.3">
      <c r="A69" s="48">
        <v>4761</v>
      </c>
      <c r="B69" s="19" t="s">
        <v>68</v>
      </c>
      <c r="C69" s="42">
        <v>187556.3</v>
      </c>
      <c r="D69" s="42">
        <v>121859.5</v>
      </c>
      <c r="E69" s="32">
        <v>-35.027775659895184</v>
      </c>
      <c r="F69" s="33">
        <v>122488.54999999999</v>
      </c>
      <c r="G69" s="33">
        <v>92708.2</v>
      </c>
      <c r="H69" s="35">
        <v>-24.312762294924706</v>
      </c>
      <c r="I69" s="31" t="s">
        <v>6</v>
      </c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  <c r="AGG69" s="58"/>
      <c r="AGH69" s="58"/>
      <c r="AGI69" s="58"/>
      <c r="AGJ69" s="58"/>
      <c r="AGK69" s="58"/>
      <c r="AGL69" s="58"/>
      <c r="AGM69" s="58"/>
      <c r="AGN69" s="58"/>
      <c r="AGO69" s="58"/>
      <c r="AGP69" s="58"/>
      <c r="AGQ69" s="58"/>
      <c r="AGR69" s="58"/>
      <c r="AGS69" s="58"/>
      <c r="AGT69" s="58"/>
      <c r="AGU69" s="58"/>
      <c r="AGV69" s="58"/>
      <c r="AGW69" s="58"/>
      <c r="AGX69" s="58"/>
      <c r="AGY69" s="58"/>
      <c r="AGZ69" s="58"/>
      <c r="AHA69" s="58"/>
      <c r="AHB69" s="58"/>
      <c r="AHC69" s="58"/>
      <c r="AHD69" s="58"/>
      <c r="AHE69" s="58"/>
      <c r="AHF69" s="58"/>
      <c r="AHG69" s="58"/>
      <c r="AHH69" s="58"/>
      <c r="AHI69" s="58"/>
      <c r="AHJ69" s="58"/>
      <c r="AHK69" s="58"/>
      <c r="AHL69" s="58"/>
      <c r="AHM69" s="58"/>
      <c r="AHN69" s="58"/>
      <c r="AHO69" s="58"/>
      <c r="AHP69" s="58"/>
      <c r="AHQ69" s="58"/>
      <c r="AHR69" s="58"/>
      <c r="AHS69" s="58"/>
      <c r="AHT69" s="58"/>
      <c r="AHU69" s="58"/>
      <c r="AHV69" s="58"/>
      <c r="AHW69" s="58"/>
      <c r="AHX69" s="58"/>
      <c r="AHY69" s="58"/>
      <c r="AHZ69" s="58"/>
      <c r="AIA69" s="58"/>
      <c r="AIB69" s="58"/>
      <c r="AIC69" s="58"/>
      <c r="AID69" s="58"/>
      <c r="AIE69" s="58"/>
      <c r="AIF69" s="58"/>
      <c r="AIG69" s="58"/>
      <c r="AIH69" s="58"/>
      <c r="AII69" s="58"/>
      <c r="AIJ69" s="58"/>
      <c r="AIK69" s="58"/>
      <c r="AIL69" s="58"/>
      <c r="AIM69" s="58"/>
      <c r="AIN69" s="58"/>
      <c r="AIO69" s="58"/>
      <c r="AIP69" s="58"/>
      <c r="AIQ69" s="58"/>
      <c r="AIR69" s="58"/>
      <c r="AIS69" s="58"/>
      <c r="AIT69" s="58"/>
      <c r="AIU69" s="58"/>
      <c r="AIV69" s="58"/>
      <c r="AIW69" s="58"/>
      <c r="AIX69" s="58"/>
      <c r="AIY69" s="58"/>
      <c r="AIZ69" s="58"/>
      <c r="AJA69" s="58"/>
      <c r="AJB69" s="58"/>
      <c r="AJC69" s="58"/>
      <c r="AJD69" s="58"/>
      <c r="AJE69" s="58"/>
      <c r="AJF69" s="58"/>
      <c r="AJG69" s="58"/>
      <c r="AJH69" s="58"/>
      <c r="AJI69" s="58"/>
      <c r="AJJ69" s="58"/>
      <c r="AJK69" s="58"/>
      <c r="AJL69" s="58"/>
      <c r="AJM69" s="58"/>
      <c r="AJN69" s="58"/>
      <c r="AJO69" s="58"/>
      <c r="AJP69" s="58"/>
      <c r="AJQ69" s="58"/>
      <c r="AJR69" s="58"/>
      <c r="AJS69" s="58"/>
      <c r="AJT69" s="58"/>
      <c r="AJU69" s="58"/>
      <c r="AJV69" s="58"/>
      <c r="AJW69" s="58"/>
    </row>
    <row r="70" spans="1:959" ht="13" customHeight="1" x14ac:dyDescent="0.3">
      <c r="A70" s="48">
        <v>4776</v>
      </c>
      <c r="B70" s="19" t="s">
        <v>69</v>
      </c>
      <c r="C70" s="42">
        <v>12476.4</v>
      </c>
      <c r="D70" s="42">
        <v>35095.35</v>
      </c>
      <c r="E70" s="30" t="s">
        <v>98</v>
      </c>
      <c r="F70" s="33">
        <v>6992.4</v>
      </c>
      <c r="G70" s="33">
        <v>25821.149999999998</v>
      </c>
      <c r="H70" s="30" t="s">
        <v>98</v>
      </c>
      <c r="I70" s="31" t="s">
        <v>3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  <c r="AJV70" s="58"/>
      <c r="AJW70" s="58"/>
    </row>
    <row r="71" spans="1:959" ht="13" customHeight="1" x14ac:dyDescent="0.3">
      <c r="A71" s="48">
        <v>4781</v>
      </c>
      <c r="B71" s="19" t="s">
        <v>70</v>
      </c>
      <c r="C71" s="42">
        <v>65869.649999999994</v>
      </c>
      <c r="D71" s="42">
        <v>16692.55</v>
      </c>
      <c r="E71" s="32">
        <v>-74.658207535640457</v>
      </c>
      <c r="F71" s="37">
        <v>7790.4499999999971</v>
      </c>
      <c r="G71" s="37">
        <v>-2913.2000000000007</v>
      </c>
      <c r="H71" s="32" t="s">
        <v>99</v>
      </c>
      <c r="I71" s="31" t="s">
        <v>6</v>
      </c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  <c r="AGG71" s="58"/>
      <c r="AGH71" s="58"/>
      <c r="AGI71" s="58"/>
      <c r="AGJ71" s="58"/>
      <c r="AGK71" s="58"/>
      <c r="AGL71" s="58"/>
      <c r="AGM71" s="58"/>
      <c r="AGN71" s="58"/>
      <c r="AGO71" s="58"/>
      <c r="AGP71" s="58"/>
      <c r="AGQ71" s="58"/>
      <c r="AGR71" s="58"/>
      <c r="AGS71" s="58"/>
      <c r="AGT71" s="58"/>
      <c r="AGU71" s="58"/>
      <c r="AGV71" s="58"/>
      <c r="AGW71" s="58"/>
      <c r="AGX71" s="58"/>
      <c r="AGY71" s="58"/>
      <c r="AGZ71" s="58"/>
      <c r="AHA71" s="58"/>
      <c r="AHB71" s="58"/>
      <c r="AHC71" s="58"/>
      <c r="AHD71" s="58"/>
      <c r="AHE71" s="58"/>
      <c r="AHF71" s="58"/>
      <c r="AHG71" s="58"/>
      <c r="AHH71" s="58"/>
      <c r="AHI71" s="58"/>
      <c r="AHJ71" s="58"/>
      <c r="AHK71" s="58"/>
      <c r="AHL71" s="58"/>
      <c r="AHM71" s="58"/>
      <c r="AHN71" s="58"/>
      <c r="AHO71" s="58"/>
      <c r="AHP71" s="58"/>
      <c r="AHQ71" s="58"/>
      <c r="AHR71" s="58"/>
      <c r="AHS71" s="58"/>
      <c r="AHT71" s="58"/>
      <c r="AHU71" s="58"/>
      <c r="AHV71" s="58"/>
      <c r="AHW71" s="58"/>
      <c r="AHX71" s="58"/>
      <c r="AHY71" s="58"/>
      <c r="AHZ71" s="58"/>
      <c r="AIA71" s="58"/>
      <c r="AIB71" s="58"/>
      <c r="AIC71" s="58"/>
      <c r="AID71" s="58"/>
      <c r="AIE71" s="58"/>
      <c r="AIF71" s="58"/>
      <c r="AIG71" s="58"/>
      <c r="AIH71" s="58"/>
      <c r="AII71" s="58"/>
      <c r="AIJ71" s="58"/>
      <c r="AIK71" s="58"/>
      <c r="AIL71" s="58"/>
      <c r="AIM71" s="58"/>
      <c r="AIN71" s="58"/>
      <c r="AIO71" s="58"/>
      <c r="AIP71" s="58"/>
      <c r="AIQ71" s="58"/>
      <c r="AIR71" s="58"/>
      <c r="AIS71" s="58"/>
      <c r="AIT71" s="58"/>
      <c r="AIU71" s="58"/>
      <c r="AIV71" s="58"/>
      <c r="AIW71" s="58"/>
      <c r="AIX71" s="58"/>
      <c r="AIY71" s="58"/>
      <c r="AIZ71" s="58"/>
      <c r="AJA71" s="58"/>
      <c r="AJB71" s="58"/>
      <c r="AJC71" s="58"/>
      <c r="AJD71" s="58"/>
      <c r="AJE71" s="58"/>
      <c r="AJF71" s="58"/>
      <c r="AJG71" s="58"/>
      <c r="AJH71" s="58"/>
      <c r="AJI71" s="58"/>
      <c r="AJJ71" s="58"/>
      <c r="AJK71" s="58"/>
      <c r="AJL71" s="58"/>
      <c r="AJM71" s="58"/>
      <c r="AJN71" s="58"/>
      <c r="AJO71" s="58"/>
      <c r="AJP71" s="58"/>
      <c r="AJQ71" s="58"/>
      <c r="AJR71" s="58"/>
      <c r="AJS71" s="58"/>
      <c r="AJT71" s="58"/>
      <c r="AJU71" s="58"/>
      <c r="AJV71" s="58"/>
      <c r="AJW71" s="58"/>
    </row>
    <row r="72" spans="1:959" ht="13" customHeight="1" x14ac:dyDescent="0.3">
      <c r="A72" s="48">
        <v>4786</v>
      </c>
      <c r="B72" s="19" t="s">
        <v>71</v>
      </c>
      <c r="C72" s="42">
        <v>21899.25</v>
      </c>
      <c r="D72" s="42">
        <v>12397</v>
      </c>
      <c r="E72" s="32">
        <v>-43.390755391166365</v>
      </c>
      <c r="F72" s="33">
        <v>17883.25</v>
      </c>
      <c r="G72" s="33">
        <v>12397</v>
      </c>
      <c r="H72" s="32">
        <v>-30.678148546824541</v>
      </c>
      <c r="I72" s="31" t="s">
        <v>6</v>
      </c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  <c r="AGG72" s="58"/>
      <c r="AGH72" s="58"/>
      <c r="AGI72" s="58"/>
      <c r="AGJ72" s="58"/>
      <c r="AGK72" s="58"/>
      <c r="AGL72" s="58"/>
      <c r="AGM72" s="58"/>
      <c r="AGN72" s="58"/>
      <c r="AGO72" s="58"/>
      <c r="AGP72" s="58"/>
      <c r="AGQ72" s="58"/>
      <c r="AGR72" s="58"/>
      <c r="AGS72" s="58"/>
      <c r="AGT72" s="58"/>
      <c r="AGU72" s="58"/>
      <c r="AGV72" s="58"/>
      <c r="AGW72" s="58"/>
      <c r="AGX72" s="58"/>
      <c r="AGY72" s="58"/>
      <c r="AGZ72" s="58"/>
      <c r="AHA72" s="58"/>
      <c r="AHB72" s="58"/>
      <c r="AHC72" s="58"/>
      <c r="AHD72" s="58"/>
      <c r="AHE72" s="58"/>
      <c r="AHF72" s="58"/>
      <c r="AHG72" s="58"/>
      <c r="AHH72" s="58"/>
      <c r="AHI72" s="58"/>
      <c r="AHJ72" s="58"/>
      <c r="AHK72" s="58"/>
      <c r="AHL72" s="58"/>
      <c r="AHM72" s="58"/>
      <c r="AHN72" s="58"/>
      <c r="AHO72" s="58"/>
      <c r="AHP72" s="58"/>
      <c r="AHQ72" s="58"/>
      <c r="AHR72" s="58"/>
      <c r="AHS72" s="58"/>
      <c r="AHT72" s="58"/>
      <c r="AHU72" s="58"/>
      <c r="AHV72" s="58"/>
      <c r="AHW72" s="58"/>
      <c r="AHX72" s="58"/>
      <c r="AHY72" s="58"/>
      <c r="AHZ72" s="58"/>
      <c r="AIA72" s="58"/>
      <c r="AIB72" s="58"/>
      <c r="AIC72" s="58"/>
      <c r="AID72" s="58"/>
      <c r="AIE72" s="58"/>
      <c r="AIF72" s="58"/>
      <c r="AIG72" s="58"/>
      <c r="AIH72" s="58"/>
      <c r="AII72" s="58"/>
      <c r="AIJ72" s="58"/>
      <c r="AIK72" s="58"/>
      <c r="AIL72" s="58"/>
      <c r="AIM72" s="58"/>
      <c r="AIN72" s="58"/>
      <c r="AIO72" s="58"/>
      <c r="AIP72" s="58"/>
      <c r="AIQ72" s="58"/>
      <c r="AIR72" s="58"/>
      <c r="AIS72" s="58"/>
      <c r="AIT72" s="58"/>
      <c r="AIU72" s="58"/>
      <c r="AIV72" s="58"/>
      <c r="AIW72" s="58"/>
      <c r="AIX72" s="58"/>
      <c r="AIY72" s="58"/>
      <c r="AIZ72" s="58"/>
      <c r="AJA72" s="58"/>
      <c r="AJB72" s="58"/>
      <c r="AJC72" s="58"/>
      <c r="AJD72" s="58"/>
      <c r="AJE72" s="58"/>
      <c r="AJF72" s="58"/>
      <c r="AJG72" s="58"/>
      <c r="AJH72" s="58"/>
      <c r="AJI72" s="58"/>
      <c r="AJJ72" s="58"/>
      <c r="AJK72" s="58"/>
      <c r="AJL72" s="58"/>
      <c r="AJM72" s="58"/>
      <c r="AJN72" s="58"/>
      <c r="AJO72" s="58"/>
      <c r="AJP72" s="58"/>
      <c r="AJQ72" s="58"/>
      <c r="AJR72" s="58"/>
      <c r="AJS72" s="58"/>
      <c r="AJT72" s="58"/>
      <c r="AJU72" s="58"/>
      <c r="AJV72" s="58"/>
      <c r="AJW72" s="58"/>
    </row>
    <row r="73" spans="1:959" ht="24.75" customHeight="1" x14ac:dyDescent="0.3">
      <c r="A73" s="47">
        <v>2015</v>
      </c>
      <c r="B73" s="18" t="s">
        <v>72</v>
      </c>
      <c r="C73" s="46">
        <v>1086446.1099999999</v>
      </c>
      <c r="D73" s="46">
        <v>1360847.1700000002</v>
      </c>
      <c r="E73" s="40">
        <v>25.256757557905964</v>
      </c>
      <c r="F73" s="39">
        <v>359811.06</v>
      </c>
      <c r="G73" s="39">
        <v>377733.2</v>
      </c>
      <c r="H73" s="38">
        <v>4.9809864099230339</v>
      </c>
      <c r="I73" s="43" t="s">
        <v>3</v>
      </c>
    </row>
    <row r="74" spans="1:959" ht="13" customHeight="1" x14ac:dyDescent="0.3">
      <c r="A74" s="47">
        <v>4711</v>
      </c>
      <c r="B74" s="19" t="s">
        <v>73</v>
      </c>
      <c r="C74" s="42">
        <v>81835.05</v>
      </c>
      <c r="D74" s="42">
        <v>123985.1</v>
      </c>
      <c r="E74" s="32">
        <v>51.506108934985683</v>
      </c>
      <c r="F74" s="33">
        <v>59094.05</v>
      </c>
      <c r="G74" s="33">
        <v>70426.600000000006</v>
      </c>
      <c r="H74" s="32">
        <v>19.177142199595394</v>
      </c>
      <c r="I74" s="31" t="s">
        <v>3</v>
      </c>
    </row>
    <row r="75" spans="1:959" ht="13" customHeight="1" x14ac:dyDescent="0.3">
      <c r="A75" s="47">
        <v>4881</v>
      </c>
      <c r="B75" s="19" t="s">
        <v>74</v>
      </c>
      <c r="C75" s="42">
        <v>20912.02</v>
      </c>
      <c r="D75" s="42">
        <v>14498.17</v>
      </c>
      <c r="E75" s="32">
        <v>-30.670638226245</v>
      </c>
      <c r="F75" s="33">
        <v>13953.44</v>
      </c>
      <c r="G75" s="33">
        <v>8348.17</v>
      </c>
      <c r="H75" s="32">
        <v>-40.171240926968551</v>
      </c>
      <c r="I75" s="31" t="s">
        <v>6</v>
      </c>
    </row>
    <row r="76" spans="1:959" ht="13" customHeight="1" x14ac:dyDescent="0.3">
      <c r="A76" s="47">
        <v>4891</v>
      </c>
      <c r="B76" s="19" t="s">
        <v>75</v>
      </c>
      <c r="C76" s="42">
        <v>142668.69</v>
      </c>
      <c r="D76" s="42">
        <v>151197.01</v>
      </c>
      <c r="E76" s="30">
        <v>5.9777096151930786</v>
      </c>
      <c r="F76" s="33">
        <v>33179.100000000006</v>
      </c>
      <c r="G76" s="33">
        <v>32933.850000000006</v>
      </c>
      <c r="H76" s="32">
        <v>-0.73917014023888516</v>
      </c>
      <c r="I76" s="31" t="s">
        <v>21</v>
      </c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  <c r="LX76" s="58"/>
      <c r="LY76" s="58"/>
      <c r="LZ76" s="58"/>
      <c r="MA76" s="58"/>
      <c r="MB76" s="58"/>
      <c r="MC76" s="58"/>
      <c r="MD76" s="58"/>
      <c r="ME76" s="58"/>
      <c r="MF76" s="58"/>
      <c r="MG76" s="58"/>
      <c r="MH76" s="58"/>
      <c r="MI76" s="58"/>
      <c r="MJ76" s="58"/>
      <c r="MK76" s="58"/>
      <c r="ML76" s="58"/>
      <c r="MM76" s="58"/>
      <c r="MN76" s="58"/>
      <c r="MO76" s="58"/>
      <c r="MP76" s="58"/>
      <c r="MQ76" s="58"/>
      <c r="MR76" s="58"/>
      <c r="MS76" s="58"/>
      <c r="MT76" s="58"/>
      <c r="MU76" s="58"/>
      <c r="MV76" s="58"/>
      <c r="MW76" s="58"/>
      <c r="MX76" s="58"/>
      <c r="MY76" s="58"/>
      <c r="MZ76" s="58"/>
      <c r="NA76" s="58"/>
      <c r="NB76" s="58"/>
      <c r="NC76" s="58"/>
      <c r="ND76" s="58"/>
      <c r="NE76" s="58"/>
      <c r="NF76" s="58"/>
      <c r="NG76" s="58"/>
      <c r="NH76" s="58"/>
      <c r="NI76" s="58"/>
      <c r="NJ76" s="58"/>
      <c r="NK76" s="58"/>
      <c r="NL76" s="58"/>
      <c r="NM76" s="58"/>
      <c r="NN76" s="58"/>
      <c r="NO76" s="58"/>
      <c r="NP76" s="58"/>
      <c r="NQ76" s="58"/>
      <c r="NR76" s="58"/>
      <c r="NS76" s="58"/>
      <c r="NT76" s="58"/>
      <c r="NU76" s="58"/>
      <c r="NV76" s="58"/>
      <c r="NW76" s="58"/>
      <c r="NX76" s="58"/>
      <c r="NY76" s="58"/>
      <c r="NZ76" s="58"/>
      <c r="OA76" s="58"/>
      <c r="OB76" s="58"/>
      <c r="OC76" s="58"/>
      <c r="OD76" s="58"/>
      <c r="OE76" s="58"/>
      <c r="OF76" s="58"/>
      <c r="OG76" s="58"/>
      <c r="OH76" s="58"/>
      <c r="OI76" s="58"/>
      <c r="OJ76" s="58"/>
      <c r="OK76" s="58"/>
      <c r="OL76" s="58"/>
      <c r="OM76" s="58"/>
      <c r="ON76" s="58"/>
      <c r="OO76" s="58"/>
      <c r="OP76" s="58"/>
      <c r="OQ76" s="58"/>
      <c r="OR76" s="58"/>
      <c r="OS76" s="58"/>
      <c r="OT76" s="58"/>
      <c r="OU76" s="58"/>
      <c r="OV76" s="58"/>
      <c r="OW76" s="58"/>
      <c r="OX76" s="58"/>
      <c r="OY76" s="58"/>
      <c r="OZ76" s="58"/>
      <c r="PA76" s="58"/>
      <c r="PB76" s="58"/>
      <c r="PC76" s="58"/>
      <c r="PD76" s="58"/>
      <c r="PE76" s="58"/>
      <c r="PF76" s="58"/>
      <c r="PG76" s="58"/>
      <c r="PH76" s="58"/>
      <c r="PI76" s="58"/>
      <c r="PJ76" s="58"/>
      <c r="PK76" s="58"/>
      <c r="PL76" s="58"/>
      <c r="PM76" s="58"/>
      <c r="PN76" s="58"/>
      <c r="PO76" s="58"/>
      <c r="PP76" s="58"/>
      <c r="PQ76" s="58"/>
      <c r="PR76" s="58"/>
      <c r="PS76" s="58"/>
      <c r="PT76" s="58"/>
      <c r="PU76" s="58"/>
      <c r="PV76" s="58"/>
      <c r="PW76" s="58"/>
      <c r="PX76" s="58"/>
      <c r="PY76" s="58"/>
      <c r="PZ76" s="58"/>
      <c r="QA76" s="58"/>
      <c r="QB76" s="58"/>
      <c r="QC76" s="58"/>
      <c r="QD76" s="58"/>
      <c r="QE76" s="58"/>
      <c r="QF76" s="58"/>
      <c r="QG76" s="58"/>
      <c r="QH76" s="58"/>
      <c r="QI76" s="58"/>
      <c r="QJ76" s="58"/>
      <c r="QK76" s="58"/>
      <c r="QL76" s="58"/>
      <c r="QM76" s="58"/>
      <c r="QN76" s="58"/>
      <c r="QO76" s="58"/>
      <c r="QP76" s="58"/>
      <c r="QQ76" s="58"/>
      <c r="QR76" s="58"/>
      <c r="QS76" s="58"/>
      <c r="QT76" s="58"/>
      <c r="QU76" s="58"/>
      <c r="QV76" s="58"/>
      <c r="QW76" s="58"/>
      <c r="QX76" s="58"/>
      <c r="QY76" s="58"/>
      <c r="QZ76" s="58"/>
      <c r="RA76" s="58"/>
      <c r="RB76" s="58"/>
      <c r="RC76" s="58"/>
      <c r="RD76" s="58"/>
      <c r="RE76" s="58"/>
      <c r="RF76" s="58"/>
      <c r="RG76" s="58"/>
      <c r="RH76" s="58"/>
      <c r="RI76" s="58"/>
      <c r="RJ76" s="58"/>
      <c r="RK76" s="58"/>
      <c r="RL76" s="58"/>
      <c r="RM76" s="58"/>
      <c r="RN76" s="58"/>
      <c r="RO76" s="58"/>
      <c r="RP76" s="58"/>
      <c r="RQ76" s="58"/>
      <c r="RR76" s="58"/>
      <c r="RS76" s="58"/>
      <c r="RT76" s="58"/>
      <c r="RU76" s="58"/>
      <c r="RV76" s="58"/>
      <c r="RW76" s="58"/>
      <c r="RX76" s="58"/>
      <c r="RY76" s="58"/>
      <c r="RZ76" s="58"/>
      <c r="SA76" s="58"/>
      <c r="SB76" s="58"/>
      <c r="SC76" s="58"/>
      <c r="SD76" s="58"/>
      <c r="SE76" s="58"/>
      <c r="SF76" s="58"/>
      <c r="SG76" s="58"/>
      <c r="SH76" s="58"/>
      <c r="SI76" s="58"/>
      <c r="SJ76" s="58"/>
      <c r="SK76" s="58"/>
      <c r="SL76" s="58"/>
      <c r="SM76" s="58"/>
      <c r="SN76" s="58"/>
      <c r="SO76" s="58"/>
      <c r="SP76" s="58"/>
      <c r="SQ76" s="58"/>
      <c r="SR76" s="58"/>
      <c r="SS76" s="58"/>
      <c r="ST76" s="58"/>
      <c r="SU76" s="58"/>
      <c r="SV76" s="58"/>
      <c r="SW76" s="58"/>
      <c r="SX76" s="58"/>
      <c r="SY76" s="58"/>
      <c r="SZ76" s="58"/>
      <c r="TA76" s="58"/>
      <c r="TB76" s="58"/>
      <c r="TC76" s="58"/>
      <c r="TD76" s="58"/>
      <c r="TE76" s="58"/>
      <c r="TF76" s="58"/>
      <c r="TG76" s="58"/>
      <c r="TH76" s="58"/>
      <c r="TI76" s="58"/>
      <c r="TJ76" s="58"/>
      <c r="TK76" s="58"/>
      <c r="TL76" s="58"/>
      <c r="TM76" s="58"/>
      <c r="TN76" s="58"/>
      <c r="TO76" s="58"/>
      <c r="TP76" s="58"/>
      <c r="TQ76" s="58"/>
      <c r="TR76" s="58"/>
      <c r="TS76" s="58"/>
      <c r="TT76" s="58"/>
      <c r="TU76" s="58"/>
      <c r="TV76" s="58"/>
      <c r="TW76" s="58"/>
      <c r="TX76" s="58"/>
      <c r="TY76" s="58"/>
      <c r="TZ76" s="58"/>
      <c r="UA76" s="58"/>
      <c r="UB76" s="58"/>
      <c r="UC76" s="58"/>
      <c r="UD76" s="58"/>
      <c r="UE76" s="58"/>
      <c r="UF76" s="58"/>
      <c r="UG76" s="58"/>
      <c r="UH76" s="58"/>
      <c r="UI76" s="58"/>
      <c r="UJ76" s="58"/>
      <c r="UK76" s="58"/>
      <c r="UL76" s="58"/>
      <c r="UM76" s="58"/>
      <c r="UN76" s="58"/>
      <c r="UO76" s="58"/>
      <c r="UP76" s="58"/>
      <c r="UQ76" s="58"/>
      <c r="UR76" s="58"/>
      <c r="US76" s="58"/>
      <c r="UT76" s="58"/>
      <c r="UU76" s="58"/>
      <c r="UV76" s="58"/>
      <c r="UW76" s="58"/>
      <c r="UX76" s="58"/>
      <c r="UY76" s="58"/>
      <c r="UZ76" s="58"/>
      <c r="VA76" s="58"/>
      <c r="VB76" s="58"/>
      <c r="VC76" s="58"/>
      <c r="VD76" s="58"/>
      <c r="VE76" s="58"/>
      <c r="VF76" s="58"/>
      <c r="VG76" s="58"/>
      <c r="VH76" s="58"/>
      <c r="VI76" s="58"/>
      <c r="VJ76" s="58"/>
      <c r="VK76" s="58"/>
      <c r="VL76" s="58"/>
      <c r="VM76" s="58"/>
      <c r="VN76" s="58"/>
      <c r="VO76" s="58"/>
      <c r="VP76" s="58"/>
      <c r="VQ76" s="58"/>
      <c r="VR76" s="58"/>
      <c r="VS76" s="58"/>
      <c r="VT76" s="58"/>
      <c r="VU76" s="58"/>
      <c r="VV76" s="58"/>
      <c r="VW76" s="58"/>
      <c r="VX76" s="58"/>
      <c r="VY76" s="58"/>
      <c r="VZ76" s="58"/>
      <c r="WA76" s="58"/>
      <c r="WB76" s="58"/>
      <c r="WC76" s="58"/>
      <c r="WD76" s="58"/>
      <c r="WE76" s="58"/>
      <c r="WF76" s="58"/>
      <c r="WG76" s="58"/>
      <c r="WH76" s="58"/>
      <c r="WI76" s="58"/>
      <c r="WJ76" s="58"/>
      <c r="WK76" s="58"/>
      <c r="WL76" s="58"/>
      <c r="WM76" s="58"/>
      <c r="WN76" s="58"/>
      <c r="WO76" s="58"/>
      <c r="WP76" s="58"/>
      <c r="WQ76" s="58"/>
      <c r="WR76" s="58"/>
      <c r="WS76" s="58"/>
      <c r="WT76" s="58"/>
      <c r="WU76" s="58"/>
      <c r="WV76" s="58"/>
      <c r="WW76" s="58"/>
      <c r="WX76" s="58"/>
      <c r="WY76" s="58"/>
      <c r="WZ76" s="58"/>
      <c r="XA76" s="58"/>
      <c r="XB76" s="58"/>
      <c r="XC76" s="58"/>
      <c r="XD76" s="58"/>
      <c r="XE76" s="58"/>
      <c r="XF76" s="58"/>
      <c r="XG76" s="58"/>
      <c r="XH76" s="58"/>
      <c r="XI76" s="58"/>
      <c r="XJ76" s="58"/>
      <c r="XK76" s="58"/>
      <c r="XL76" s="58"/>
      <c r="XM76" s="58"/>
      <c r="XN76" s="58"/>
      <c r="XO76" s="58"/>
      <c r="XP76" s="58"/>
      <c r="XQ76" s="58"/>
      <c r="XR76" s="58"/>
      <c r="XS76" s="58"/>
      <c r="XT76" s="58"/>
      <c r="XU76" s="58"/>
      <c r="XV76" s="58"/>
      <c r="XW76" s="58"/>
      <c r="XX76" s="58"/>
      <c r="XY76" s="58"/>
      <c r="XZ76" s="58"/>
      <c r="YA76" s="58"/>
      <c r="YB76" s="58"/>
      <c r="YC76" s="58"/>
      <c r="YD76" s="58"/>
      <c r="YE76" s="58"/>
      <c r="YF76" s="58"/>
      <c r="YG76" s="58"/>
      <c r="YH76" s="58"/>
      <c r="YI76" s="58"/>
      <c r="YJ76" s="58"/>
      <c r="YK76" s="58"/>
      <c r="YL76" s="58"/>
      <c r="YM76" s="58"/>
      <c r="YN76" s="58"/>
      <c r="YO76" s="58"/>
      <c r="YP76" s="58"/>
      <c r="YQ76" s="58"/>
      <c r="YR76" s="58"/>
      <c r="YS76" s="58"/>
      <c r="YT76" s="58"/>
      <c r="YU76" s="58"/>
      <c r="YV76" s="58"/>
      <c r="YW76" s="58"/>
      <c r="YX76" s="58"/>
      <c r="YY76" s="58"/>
      <c r="YZ76" s="58"/>
      <c r="ZA76" s="58"/>
      <c r="ZB76" s="58"/>
      <c r="ZC76" s="58"/>
      <c r="ZD76" s="58"/>
      <c r="ZE76" s="58"/>
      <c r="ZF76" s="58"/>
      <c r="ZG76" s="58"/>
      <c r="ZH76" s="58"/>
      <c r="ZI76" s="58"/>
      <c r="ZJ76" s="58"/>
      <c r="ZK76" s="58"/>
      <c r="ZL76" s="58"/>
      <c r="ZM76" s="58"/>
      <c r="ZN76" s="58"/>
      <c r="ZO76" s="58"/>
      <c r="ZP76" s="58"/>
      <c r="ZQ76" s="58"/>
      <c r="ZR76" s="58"/>
      <c r="ZS76" s="58"/>
      <c r="ZT76" s="58"/>
      <c r="ZU76" s="58"/>
      <c r="ZV76" s="58"/>
      <c r="ZW76" s="58"/>
      <c r="ZX76" s="58"/>
      <c r="ZY76" s="58"/>
      <c r="ZZ76" s="58"/>
      <c r="AAA76" s="58"/>
      <c r="AAB76" s="58"/>
      <c r="AAC76" s="58"/>
      <c r="AAD76" s="58"/>
      <c r="AAE76" s="58"/>
      <c r="AAF76" s="58"/>
      <c r="AAG76" s="58"/>
      <c r="AAH76" s="58"/>
      <c r="AAI76" s="58"/>
      <c r="AAJ76" s="58"/>
      <c r="AAK76" s="58"/>
      <c r="AAL76" s="58"/>
      <c r="AAM76" s="58"/>
      <c r="AAN76" s="58"/>
      <c r="AAO76" s="58"/>
      <c r="AAP76" s="58"/>
      <c r="AAQ76" s="58"/>
      <c r="AAR76" s="58"/>
      <c r="AAS76" s="58"/>
      <c r="AAT76" s="58"/>
      <c r="AAU76" s="58"/>
      <c r="AAV76" s="58"/>
      <c r="AAW76" s="58"/>
      <c r="AAX76" s="58"/>
      <c r="AAY76" s="58"/>
      <c r="AAZ76" s="58"/>
      <c r="ABA76" s="58"/>
      <c r="ABB76" s="58"/>
      <c r="ABC76" s="58"/>
      <c r="ABD76" s="58"/>
      <c r="ABE76" s="58"/>
      <c r="ABF76" s="58"/>
      <c r="ABG76" s="58"/>
      <c r="ABH76" s="58"/>
      <c r="ABI76" s="58"/>
      <c r="ABJ76" s="58"/>
      <c r="ABK76" s="58"/>
      <c r="ABL76" s="58"/>
      <c r="ABM76" s="58"/>
      <c r="ABN76" s="58"/>
      <c r="ABO76" s="58"/>
      <c r="ABP76" s="58"/>
      <c r="ABQ76" s="58"/>
      <c r="ABR76" s="58"/>
      <c r="ABS76" s="58"/>
      <c r="ABT76" s="58"/>
      <c r="ABU76" s="58"/>
      <c r="ABV76" s="58"/>
      <c r="ABW76" s="58"/>
      <c r="ABX76" s="58"/>
      <c r="ABY76" s="58"/>
      <c r="ABZ76" s="58"/>
      <c r="ACA76" s="58"/>
      <c r="ACB76" s="58"/>
      <c r="ACC76" s="58"/>
      <c r="ACD76" s="58"/>
      <c r="ACE76" s="58"/>
      <c r="ACF76" s="58"/>
      <c r="ACG76" s="58"/>
      <c r="ACH76" s="58"/>
      <c r="ACI76" s="58"/>
      <c r="ACJ76" s="58"/>
      <c r="ACK76" s="58"/>
      <c r="ACL76" s="58"/>
      <c r="ACM76" s="58"/>
      <c r="ACN76" s="58"/>
      <c r="ACO76" s="58"/>
      <c r="ACP76" s="58"/>
      <c r="ACQ76" s="58"/>
      <c r="ACR76" s="58"/>
      <c r="ACS76" s="58"/>
      <c r="ACT76" s="58"/>
      <c r="ACU76" s="58"/>
      <c r="ACV76" s="58"/>
      <c r="ACW76" s="58"/>
      <c r="ACX76" s="58"/>
      <c r="ACY76" s="58"/>
      <c r="ACZ76" s="58"/>
      <c r="ADA76" s="58"/>
      <c r="ADB76" s="58"/>
      <c r="ADC76" s="58"/>
      <c r="ADD76" s="58"/>
      <c r="ADE76" s="58"/>
      <c r="ADF76" s="58"/>
      <c r="ADG76" s="58"/>
      <c r="ADH76" s="58"/>
      <c r="ADI76" s="58"/>
      <c r="ADJ76" s="58"/>
      <c r="ADK76" s="58"/>
      <c r="ADL76" s="58"/>
      <c r="ADM76" s="58"/>
      <c r="ADN76" s="58"/>
      <c r="ADO76" s="58"/>
      <c r="ADP76" s="58"/>
      <c r="ADQ76" s="58"/>
      <c r="ADR76" s="58"/>
      <c r="ADS76" s="58"/>
      <c r="ADT76" s="58"/>
      <c r="ADU76" s="58"/>
      <c r="ADV76" s="58"/>
      <c r="ADW76" s="58"/>
      <c r="ADX76" s="58"/>
      <c r="ADY76" s="58"/>
      <c r="ADZ76" s="58"/>
      <c r="AEA76" s="58"/>
      <c r="AEB76" s="58"/>
      <c r="AEC76" s="58"/>
      <c r="AED76" s="58"/>
      <c r="AEE76" s="58"/>
      <c r="AEF76" s="58"/>
      <c r="AEG76" s="58"/>
      <c r="AEH76" s="58"/>
      <c r="AEI76" s="58"/>
      <c r="AEJ76" s="58"/>
      <c r="AEK76" s="58"/>
      <c r="AEL76" s="58"/>
      <c r="AEM76" s="58"/>
      <c r="AEN76" s="58"/>
      <c r="AEO76" s="58"/>
      <c r="AEP76" s="58"/>
      <c r="AEQ76" s="58"/>
      <c r="AER76" s="58"/>
      <c r="AES76" s="58"/>
      <c r="AET76" s="58"/>
      <c r="AEU76" s="58"/>
      <c r="AEV76" s="58"/>
      <c r="AEW76" s="58"/>
      <c r="AEX76" s="58"/>
      <c r="AEY76" s="58"/>
      <c r="AEZ76" s="58"/>
      <c r="AFA76" s="58"/>
      <c r="AFB76" s="58"/>
      <c r="AFC76" s="58"/>
      <c r="AFD76" s="58"/>
      <c r="AFE76" s="58"/>
      <c r="AFF76" s="58"/>
      <c r="AFG76" s="58"/>
      <c r="AFH76" s="58"/>
      <c r="AFI76" s="58"/>
      <c r="AFJ76" s="58"/>
      <c r="AFK76" s="58"/>
      <c r="AFL76" s="58"/>
      <c r="AFM76" s="58"/>
      <c r="AFN76" s="58"/>
      <c r="AFO76" s="58"/>
      <c r="AFP76" s="58"/>
      <c r="AFQ76" s="58"/>
      <c r="AFR76" s="58"/>
      <c r="AFS76" s="58"/>
      <c r="AFT76" s="58"/>
      <c r="AFU76" s="58"/>
      <c r="AFV76" s="58"/>
      <c r="AFW76" s="58"/>
      <c r="AFX76" s="58"/>
      <c r="AFY76" s="58"/>
      <c r="AFZ76" s="58"/>
      <c r="AGA76" s="58"/>
      <c r="AGB76" s="58"/>
      <c r="AGC76" s="58"/>
      <c r="AGD76" s="58"/>
      <c r="AGE76" s="58"/>
      <c r="AGF76" s="58"/>
      <c r="AGG76" s="58"/>
      <c r="AGH76" s="58"/>
      <c r="AGI76" s="58"/>
      <c r="AGJ76" s="58"/>
      <c r="AGK76" s="58"/>
      <c r="AGL76" s="58"/>
      <c r="AGM76" s="58"/>
      <c r="AGN76" s="58"/>
      <c r="AGO76" s="58"/>
      <c r="AGP76" s="58"/>
      <c r="AGQ76" s="58"/>
      <c r="AGR76" s="58"/>
      <c r="AGS76" s="58"/>
      <c r="AGT76" s="58"/>
      <c r="AGU76" s="58"/>
      <c r="AGV76" s="58"/>
      <c r="AGW76" s="58"/>
      <c r="AGX76" s="58"/>
      <c r="AGY76" s="58"/>
      <c r="AGZ76" s="58"/>
      <c r="AHA76" s="58"/>
      <c r="AHB76" s="58"/>
      <c r="AHC76" s="58"/>
      <c r="AHD76" s="58"/>
      <c r="AHE76" s="58"/>
      <c r="AHF76" s="58"/>
      <c r="AHG76" s="58"/>
      <c r="AHH76" s="58"/>
      <c r="AHI76" s="58"/>
      <c r="AHJ76" s="58"/>
      <c r="AHK76" s="58"/>
      <c r="AHL76" s="58"/>
      <c r="AHM76" s="58"/>
      <c r="AHN76" s="58"/>
      <c r="AHO76" s="58"/>
      <c r="AHP76" s="58"/>
      <c r="AHQ76" s="58"/>
      <c r="AHR76" s="58"/>
      <c r="AHS76" s="58"/>
      <c r="AHT76" s="58"/>
      <c r="AHU76" s="58"/>
      <c r="AHV76" s="58"/>
      <c r="AHW76" s="58"/>
      <c r="AHX76" s="58"/>
      <c r="AHY76" s="58"/>
      <c r="AHZ76" s="58"/>
      <c r="AIA76" s="58"/>
      <c r="AIB76" s="58"/>
      <c r="AIC76" s="58"/>
      <c r="AID76" s="58"/>
      <c r="AIE76" s="58"/>
      <c r="AIF76" s="58"/>
      <c r="AIG76" s="58"/>
      <c r="AIH76" s="58"/>
      <c r="AII76" s="58"/>
      <c r="AIJ76" s="58"/>
      <c r="AIK76" s="58"/>
      <c r="AIL76" s="58"/>
      <c r="AIM76" s="58"/>
      <c r="AIN76" s="58"/>
      <c r="AIO76" s="58"/>
      <c r="AIP76" s="58"/>
      <c r="AIQ76" s="58"/>
      <c r="AIR76" s="58"/>
      <c r="AIS76" s="58"/>
      <c r="AIT76" s="58"/>
      <c r="AIU76" s="58"/>
      <c r="AIV76" s="58"/>
      <c r="AIW76" s="58"/>
      <c r="AIX76" s="58"/>
      <c r="AIY76" s="58"/>
      <c r="AIZ76" s="58"/>
      <c r="AJA76" s="58"/>
      <c r="AJB76" s="58"/>
      <c r="AJC76" s="58"/>
      <c r="AJD76" s="58"/>
      <c r="AJE76" s="58"/>
      <c r="AJF76" s="58"/>
      <c r="AJG76" s="58"/>
      <c r="AJH76" s="58"/>
      <c r="AJI76" s="58"/>
      <c r="AJJ76" s="58"/>
      <c r="AJK76" s="58"/>
      <c r="AJL76" s="58"/>
      <c r="AJM76" s="58"/>
      <c r="AJN76" s="58"/>
      <c r="AJO76" s="58"/>
      <c r="AJP76" s="58"/>
      <c r="AJQ76" s="58"/>
      <c r="AJR76" s="58"/>
      <c r="AJS76" s="58"/>
      <c r="AJT76" s="58"/>
      <c r="AJU76" s="58"/>
      <c r="AJV76" s="58"/>
      <c r="AJW76" s="58"/>
    </row>
    <row r="77" spans="1:959" ht="13" customHeight="1" x14ac:dyDescent="0.3">
      <c r="A77" s="47">
        <v>4901</v>
      </c>
      <c r="B77" s="19" t="s">
        <v>76</v>
      </c>
      <c r="C77" s="42">
        <v>8612.2000000000007</v>
      </c>
      <c r="D77" s="42">
        <v>29247.45</v>
      </c>
      <c r="E77" s="30" t="s">
        <v>98</v>
      </c>
      <c r="F77" s="33">
        <v>-1122.1999999999989</v>
      </c>
      <c r="G77" s="33">
        <v>1305.25</v>
      </c>
      <c r="H77" s="32" t="s">
        <v>99</v>
      </c>
      <c r="I77" s="31" t="s">
        <v>3</v>
      </c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  <c r="AFQ77" s="58"/>
      <c r="AFR77" s="58"/>
      <c r="AFS77" s="58"/>
      <c r="AFT77" s="58"/>
      <c r="AFU77" s="58"/>
      <c r="AFV77" s="58"/>
      <c r="AFW77" s="58"/>
      <c r="AFX77" s="58"/>
      <c r="AFY77" s="58"/>
      <c r="AFZ77" s="58"/>
      <c r="AGA77" s="58"/>
      <c r="AGB77" s="58"/>
      <c r="AGC77" s="58"/>
      <c r="AGD77" s="58"/>
      <c r="AGE77" s="58"/>
      <c r="AGF77" s="58"/>
      <c r="AGG77" s="58"/>
      <c r="AGH77" s="58"/>
      <c r="AGI77" s="58"/>
      <c r="AGJ77" s="58"/>
      <c r="AGK77" s="58"/>
      <c r="AGL77" s="58"/>
      <c r="AGM77" s="58"/>
      <c r="AGN77" s="58"/>
      <c r="AGO77" s="58"/>
      <c r="AGP77" s="58"/>
      <c r="AGQ77" s="58"/>
      <c r="AGR77" s="58"/>
      <c r="AGS77" s="58"/>
      <c r="AGT77" s="58"/>
      <c r="AGU77" s="58"/>
      <c r="AGV77" s="58"/>
      <c r="AGW77" s="58"/>
      <c r="AGX77" s="58"/>
      <c r="AGY77" s="58"/>
      <c r="AGZ77" s="58"/>
      <c r="AHA77" s="58"/>
      <c r="AHB77" s="58"/>
      <c r="AHC77" s="58"/>
      <c r="AHD77" s="58"/>
      <c r="AHE77" s="58"/>
      <c r="AHF77" s="58"/>
      <c r="AHG77" s="58"/>
      <c r="AHH77" s="58"/>
      <c r="AHI77" s="58"/>
      <c r="AHJ77" s="58"/>
      <c r="AHK77" s="58"/>
      <c r="AHL77" s="58"/>
      <c r="AHM77" s="58"/>
      <c r="AHN77" s="58"/>
      <c r="AHO77" s="58"/>
      <c r="AHP77" s="58"/>
      <c r="AHQ77" s="58"/>
      <c r="AHR77" s="58"/>
      <c r="AHS77" s="58"/>
      <c r="AHT77" s="58"/>
      <c r="AHU77" s="58"/>
      <c r="AHV77" s="58"/>
      <c r="AHW77" s="58"/>
      <c r="AHX77" s="58"/>
      <c r="AHY77" s="58"/>
      <c r="AHZ77" s="58"/>
      <c r="AIA77" s="58"/>
      <c r="AIB77" s="58"/>
      <c r="AIC77" s="58"/>
      <c r="AID77" s="58"/>
      <c r="AIE77" s="58"/>
      <c r="AIF77" s="58"/>
      <c r="AIG77" s="58"/>
      <c r="AIH77" s="58"/>
      <c r="AII77" s="58"/>
      <c r="AIJ77" s="58"/>
      <c r="AIK77" s="58"/>
      <c r="AIL77" s="58"/>
      <c r="AIM77" s="58"/>
      <c r="AIN77" s="58"/>
      <c r="AIO77" s="58"/>
      <c r="AIP77" s="58"/>
      <c r="AIQ77" s="58"/>
      <c r="AIR77" s="58"/>
      <c r="AIS77" s="58"/>
      <c r="AIT77" s="58"/>
      <c r="AIU77" s="58"/>
      <c r="AIV77" s="58"/>
      <c r="AIW77" s="58"/>
      <c r="AIX77" s="58"/>
      <c r="AIY77" s="58"/>
      <c r="AIZ77" s="58"/>
      <c r="AJA77" s="58"/>
      <c r="AJB77" s="58"/>
      <c r="AJC77" s="58"/>
      <c r="AJD77" s="58"/>
      <c r="AJE77" s="58"/>
      <c r="AJF77" s="58"/>
      <c r="AJG77" s="58"/>
      <c r="AJH77" s="58"/>
      <c r="AJI77" s="58"/>
      <c r="AJJ77" s="58"/>
      <c r="AJK77" s="58"/>
      <c r="AJL77" s="58"/>
      <c r="AJM77" s="58"/>
      <c r="AJN77" s="58"/>
      <c r="AJO77" s="58"/>
      <c r="AJP77" s="58"/>
      <c r="AJQ77" s="58"/>
      <c r="AJR77" s="58"/>
      <c r="AJS77" s="58"/>
      <c r="AJT77" s="58"/>
      <c r="AJU77" s="58"/>
      <c r="AJV77" s="58"/>
      <c r="AJW77" s="58"/>
    </row>
    <row r="78" spans="1:959" ht="13" customHeight="1" x14ac:dyDescent="0.3">
      <c r="A78" s="47">
        <v>4471</v>
      </c>
      <c r="B78" s="19" t="s">
        <v>77</v>
      </c>
      <c r="C78" s="42">
        <v>181414.7</v>
      </c>
      <c r="D78" s="42">
        <v>159693.1</v>
      </c>
      <c r="E78" s="32">
        <v>-11.973450883528184</v>
      </c>
      <c r="F78" s="33">
        <v>101978.70000000001</v>
      </c>
      <c r="G78" s="33">
        <v>74379.010000000009</v>
      </c>
      <c r="H78" s="35">
        <v>-27.064171243602829</v>
      </c>
      <c r="I78" s="31" t="s">
        <v>6</v>
      </c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  <c r="LX78" s="58"/>
      <c r="LY78" s="58"/>
      <c r="LZ78" s="58"/>
      <c r="MA78" s="58"/>
      <c r="MB78" s="58"/>
      <c r="MC78" s="58"/>
      <c r="MD78" s="58"/>
      <c r="ME78" s="58"/>
      <c r="MF78" s="58"/>
      <c r="MG78" s="58"/>
      <c r="MH78" s="58"/>
      <c r="MI78" s="58"/>
      <c r="MJ78" s="58"/>
      <c r="MK78" s="58"/>
      <c r="ML78" s="58"/>
      <c r="MM78" s="58"/>
      <c r="MN78" s="58"/>
      <c r="MO78" s="58"/>
      <c r="MP78" s="58"/>
      <c r="MQ78" s="58"/>
      <c r="MR78" s="58"/>
      <c r="MS78" s="58"/>
      <c r="MT78" s="58"/>
      <c r="MU78" s="58"/>
      <c r="MV78" s="58"/>
      <c r="MW78" s="58"/>
      <c r="MX78" s="58"/>
      <c r="MY78" s="58"/>
      <c r="MZ78" s="58"/>
      <c r="NA78" s="58"/>
      <c r="NB78" s="58"/>
      <c r="NC78" s="58"/>
      <c r="ND78" s="58"/>
      <c r="NE78" s="58"/>
      <c r="NF78" s="58"/>
      <c r="NG78" s="58"/>
      <c r="NH78" s="58"/>
      <c r="NI78" s="58"/>
      <c r="NJ78" s="58"/>
      <c r="NK78" s="58"/>
      <c r="NL78" s="58"/>
      <c r="NM78" s="58"/>
      <c r="NN78" s="58"/>
      <c r="NO78" s="58"/>
      <c r="NP78" s="58"/>
      <c r="NQ78" s="58"/>
      <c r="NR78" s="58"/>
      <c r="NS78" s="58"/>
      <c r="NT78" s="58"/>
      <c r="NU78" s="58"/>
      <c r="NV78" s="58"/>
      <c r="NW78" s="58"/>
      <c r="NX78" s="58"/>
      <c r="NY78" s="58"/>
      <c r="NZ78" s="58"/>
      <c r="OA78" s="58"/>
      <c r="OB78" s="58"/>
      <c r="OC78" s="58"/>
      <c r="OD78" s="58"/>
      <c r="OE78" s="58"/>
      <c r="OF78" s="58"/>
      <c r="OG78" s="58"/>
      <c r="OH78" s="58"/>
      <c r="OI78" s="58"/>
      <c r="OJ78" s="58"/>
      <c r="OK78" s="58"/>
      <c r="OL78" s="58"/>
      <c r="OM78" s="58"/>
      <c r="ON78" s="58"/>
      <c r="OO78" s="58"/>
      <c r="OP78" s="58"/>
      <c r="OQ78" s="58"/>
      <c r="OR78" s="58"/>
      <c r="OS78" s="58"/>
      <c r="OT78" s="58"/>
      <c r="OU78" s="58"/>
      <c r="OV78" s="58"/>
      <c r="OW78" s="58"/>
      <c r="OX78" s="58"/>
      <c r="OY78" s="58"/>
      <c r="OZ78" s="58"/>
      <c r="PA78" s="58"/>
      <c r="PB78" s="58"/>
      <c r="PC78" s="58"/>
      <c r="PD78" s="58"/>
      <c r="PE78" s="58"/>
      <c r="PF78" s="58"/>
      <c r="PG78" s="58"/>
      <c r="PH78" s="58"/>
      <c r="PI78" s="58"/>
      <c r="PJ78" s="58"/>
      <c r="PK78" s="58"/>
      <c r="PL78" s="58"/>
      <c r="PM78" s="58"/>
      <c r="PN78" s="58"/>
      <c r="PO78" s="58"/>
      <c r="PP78" s="58"/>
      <c r="PQ78" s="58"/>
      <c r="PR78" s="58"/>
      <c r="PS78" s="58"/>
      <c r="PT78" s="58"/>
      <c r="PU78" s="58"/>
      <c r="PV78" s="58"/>
      <c r="PW78" s="58"/>
      <c r="PX78" s="58"/>
      <c r="PY78" s="58"/>
      <c r="PZ78" s="58"/>
      <c r="QA78" s="58"/>
      <c r="QB78" s="58"/>
      <c r="QC78" s="58"/>
      <c r="QD78" s="58"/>
      <c r="QE78" s="58"/>
      <c r="QF78" s="58"/>
      <c r="QG78" s="58"/>
      <c r="QH78" s="58"/>
      <c r="QI78" s="58"/>
      <c r="QJ78" s="58"/>
      <c r="QK78" s="58"/>
      <c r="QL78" s="58"/>
      <c r="QM78" s="58"/>
      <c r="QN78" s="58"/>
      <c r="QO78" s="58"/>
      <c r="QP78" s="58"/>
      <c r="QQ78" s="58"/>
      <c r="QR78" s="58"/>
      <c r="QS78" s="58"/>
      <c r="QT78" s="58"/>
      <c r="QU78" s="58"/>
      <c r="QV78" s="58"/>
      <c r="QW78" s="58"/>
      <c r="QX78" s="58"/>
      <c r="QY78" s="58"/>
      <c r="QZ78" s="58"/>
      <c r="RA78" s="58"/>
      <c r="RB78" s="58"/>
      <c r="RC78" s="58"/>
      <c r="RD78" s="58"/>
      <c r="RE78" s="58"/>
      <c r="RF78" s="58"/>
      <c r="RG78" s="58"/>
      <c r="RH78" s="58"/>
      <c r="RI78" s="58"/>
      <c r="RJ78" s="58"/>
      <c r="RK78" s="58"/>
      <c r="RL78" s="58"/>
      <c r="RM78" s="58"/>
      <c r="RN78" s="58"/>
      <c r="RO78" s="58"/>
      <c r="RP78" s="58"/>
      <c r="RQ78" s="58"/>
      <c r="RR78" s="58"/>
      <c r="RS78" s="58"/>
      <c r="RT78" s="58"/>
      <c r="RU78" s="58"/>
      <c r="RV78" s="58"/>
      <c r="RW78" s="58"/>
      <c r="RX78" s="58"/>
      <c r="RY78" s="58"/>
      <c r="RZ78" s="58"/>
      <c r="SA78" s="58"/>
      <c r="SB78" s="58"/>
      <c r="SC78" s="58"/>
      <c r="SD78" s="58"/>
      <c r="SE78" s="58"/>
      <c r="SF78" s="58"/>
      <c r="SG78" s="58"/>
      <c r="SH78" s="58"/>
      <c r="SI78" s="58"/>
      <c r="SJ78" s="58"/>
      <c r="SK78" s="58"/>
      <c r="SL78" s="58"/>
      <c r="SM78" s="58"/>
      <c r="SN78" s="58"/>
      <c r="SO78" s="58"/>
      <c r="SP78" s="58"/>
      <c r="SQ78" s="58"/>
      <c r="SR78" s="58"/>
      <c r="SS78" s="58"/>
      <c r="ST78" s="58"/>
      <c r="SU78" s="58"/>
      <c r="SV78" s="58"/>
      <c r="SW78" s="58"/>
      <c r="SX78" s="58"/>
      <c r="SY78" s="58"/>
      <c r="SZ78" s="58"/>
      <c r="TA78" s="58"/>
      <c r="TB78" s="58"/>
      <c r="TC78" s="58"/>
      <c r="TD78" s="58"/>
      <c r="TE78" s="58"/>
      <c r="TF78" s="58"/>
      <c r="TG78" s="58"/>
      <c r="TH78" s="58"/>
      <c r="TI78" s="58"/>
      <c r="TJ78" s="58"/>
      <c r="TK78" s="58"/>
      <c r="TL78" s="58"/>
      <c r="TM78" s="58"/>
      <c r="TN78" s="58"/>
      <c r="TO78" s="58"/>
      <c r="TP78" s="58"/>
      <c r="TQ78" s="58"/>
      <c r="TR78" s="58"/>
      <c r="TS78" s="58"/>
      <c r="TT78" s="58"/>
      <c r="TU78" s="58"/>
      <c r="TV78" s="58"/>
      <c r="TW78" s="58"/>
      <c r="TX78" s="58"/>
      <c r="TY78" s="58"/>
      <c r="TZ78" s="58"/>
      <c r="UA78" s="58"/>
      <c r="UB78" s="58"/>
      <c r="UC78" s="58"/>
      <c r="UD78" s="58"/>
      <c r="UE78" s="58"/>
      <c r="UF78" s="58"/>
      <c r="UG78" s="58"/>
      <c r="UH78" s="58"/>
      <c r="UI78" s="58"/>
      <c r="UJ78" s="58"/>
      <c r="UK78" s="58"/>
      <c r="UL78" s="58"/>
      <c r="UM78" s="58"/>
      <c r="UN78" s="58"/>
      <c r="UO78" s="58"/>
      <c r="UP78" s="58"/>
      <c r="UQ78" s="58"/>
      <c r="UR78" s="58"/>
      <c r="US78" s="58"/>
      <c r="UT78" s="58"/>
      <c r="UU78" s="58"/>
      <c r="UV78" s="58"/>
      <c r="UW78" s="58"/>
      <c r="UX78" s="58"/>
      <c r="UY78" s="58"/>
      <c r="UZ78" s="58"/>
      <c r="VA78" s="58"/>
      <c r="VB78" s="58"/>
      <c r="VC78" s="58"/>
      <c r="VD78" s="58"/>
      <c r="VE78" s="58"/>
      <c r="VF78" s="58"/>
      <c r="VG78" s="58"/>
      <c r="VH78" s="58"/>
      <c r="VI78" s="58"/>
      <c r="VJ78" s="58"/>
      <c r="VK78" s="58"/>
      <c r="VL78" s="58"/>
      <c r="VM78" s="58"/>
      <c r="VN78" s="58"/>
      <c r="VO78" s="58"/>
      <c r="VP78" s="58"/>
      <c r="VQ78" s="58"/>
      <c r="VR78" s="58"/>
      <c r="VS78" s="58"/>
      <c r="VT78" s="58"/>
      <c r="VU78" s="58"/>
      <c r="VV78" s="58"/>
      <c r="VW78" s="58"/>
      <c r="VX78" s="58"/>
      <c r="VY78" s="58"/>
      <c r="VZ78" s="58"/>
      <c r="WA78" s="58"/>
      <c r="WB78" s="58"/>
      <c r="WC78" s="58"/>
      <c r="WD78" s="58"/>
      <c r="WE78" s="58"/>
      <c r="WF78" s="58"/>
      <c r="WG78" s="58"/>
      <c r="WH78" s="58"/>
      <c r="WI78" s="58"/>
      <c r="WJ78" s="58"/>
      <c r="WK78" s="58"/>
      <c r="WL78" s="58"/>
      <c r="WM78" s="58"/>
      <c r="WN78" s="58"/>
      <c r="WO78" s="58"/>
      <c r="WP78" s="58"/>
      <c r="WQ78" s="58"/>
      <c r="WR78" s="58"/>
      <c r="WS78" s="58"/>
      <c r="WT78" s="58"/>
      <c r="WU78" s="58"/>
      <c r="WV78" s="58"/>
      <c r="WW78" s="58"/>
      <c r="WX78" s="58"/>
      <c r="WY78" s="58"/>
      <c r="WZ78" s="58"/>
      <c r="XA78" s="58"/>
      <c r="XB78" s="58"/>
      <c r="XC78" s="58"/>
      <c r="XD78" s="58"/>
      <c r="XE78" s="58"/>
      <c r="XF78" s="58"/>
      <c r="XG78" s="58"/>
      <c r="XH78" s="58"/>
      <c r="XI78" s="58"/>
      <c r="XJ78" s="58"/>
      <c r="XK78" s="58"/>
      <c r="XL78" s="58"/>
      <c r="XM78" s="58"/>
      <c r="XN78" s="58"/>
      <c r="XO78" s="58"/>
      <c r="XP78" s="58"/>
      <c r="XQ78" s="58"/>
      <c r="XR78" s="58"/>
      <c r="XS78" s="58"/>
      <c r="XT78" s="58"/>
      <c r="XU78" s="58"/>
      <c r="XV78" s="58"/>
      <c r="XW78" s="58"/>
      <c r="XX78" s="58"/>
      <c r="XY78" s="58"/>
      <c r="XZ78" s="58"/>
      <c r="YA78" s="58"/>
      <c r="YB78" s="58"/>
      <c r="YC78" s="58"/>
      <c r="YD78" s="58"/>
      <c r="YE78" s="58"/>
      <c r="YF78" s="58"/>
      <c r="YG78" s="58"/>
      <c r="YH78" s="58"/>
      <c r="YI78" s="58"/>
      <c r="YJ78" s="58"/>
      <c r="YK78" s="58"/>
      <c r="YL78" s="58"/>
      <c r="YM78" s="58"/>
      <c r="YN78" s="58"/>
      <c r="YO78" s="58"/>
      <c r="YP78" s="58"/>
      <c r="YQ78" s="58"/>
      <c r="YR78" s="58"/>
      <c r="YS78" s="58"/>
      <c r="YT78" s="58"/>
      <c r="YU78" s="58"/>
      <c r="YV78" s="58"/>
      <c r="YW78" s="58"/>
      <c r="YX78" s="58"/>
      <c r="YY78" s="58"/>
      <c r="YZ78" s="58"/>
      <c r="ZA78" s="58"/>
      <c r="ZB78" s="58"/>
      <c r="ZC78" s="58"/>
      <c r="ZD78" s="58"/>
      <c r="ZE78" s="58"/>
      <c r="ZF78" s="58"/>
      <c r="ZG78" s="58"/>
      <c r="ZH78" s="58"/>
      <c r="ZI78" s="58"/>
      <c r="ZJ78" s="58"/>
      <c r="ZK78" s="58"/>
      <c r="ZL78" s="58"/>
      <c r="ZM78" s="58"/>
      <c r="ZN78" s="58"/>
      <c r="ZO78" s="58"/>
      <c r="ZP78" s="58"/>
      <c r="ZQ78" s="58"/>
      <c r="ZR78" s="58"/>
      <c r="ZS78" s="58"/>
      <c r="ZT78" s="58"/>
      <c r="ZU78" s="58"/>
      <c r="ZV78" s="58"/>
      <c r="ZW78" s="58"/>
      <c r="ZX78" s="58"/>
      <c r="ZY78" s="58"/>
      <c r="ZZ78" s="58"/>
      <c r="AAA78" s="58"/>
      <c r="AAB78" s="58"/>
      <c r="AAC78" s="58"/>
      <c r="AAD78" s="58"/>
      <c r="AAE78" s="58"/>
      <c r="AAF78" s="58"/>
      <c r="AAG78" s="58"/>
      <c r="AAH78" s="58"/>
      <c r="AAI78" s="58"/>
      <c r="AAJ78" s="58"/>
      <c r="AAK78" s="58"/>
      <c r="AAL78" s="58"/>
      <c r="AAM78" s="58"/>
      <c r="AAN78" s="58"/>
      <c r="AAO78" s="58"/>
      <c r="AAP78" s="58"/>
      <c r="AAQ78" s="58"/>
      <c r="AAR78" s="58"/>
      <c r="AAS78" s="58"/>
      <c r="AAT78" s="58"/>
      <c r="AAU78" s="58"/>
      <c r="AAV78" s="58"/>
      <c r="AAW78" s="58"/>
      <c r="AAX78" s="58"/>
      <c r="AAY78" s="58"/>
      <c r="AAZ78" s="58"/>
      <c r="ABA78" s="58"/>
      <c r="ABB78" s="58"/>
      <c r="ABC78" s="58"/>
      <c r="ABD78" s="58"/>
      <c r="ABE78" s="58"/>
      <c r="ABF78" s="58"/>
      <c r="ABG78" s="58"/>
      <c r="ABH78" s="58"/>
      <c r="ABI78" s="58"/>
      <c r="ABJ78" s="58"/>
      <c r="ABK78" s="58"/>
      <c r="ABL78" s="58"/>
      <c r="ABM78" s="58"/>
      <c r="ABN78" s="58"/>
      <c r="ABO78" s="58"/>
      <c r="ABP78" s="58"/>
      <c r="ABQ78" s="58"/>
      <c r="ABR78" s="58"/>
      <c r="ABS78" s="58"/>
      <c r="ABT78" s="58"/>
      <c r="ABU78" s="58"/>
      <c r="ABV78" s="58"/>
      <c r="ABW78" s="58"/>
      <c r="ABX78" s="58"/>
      <c r="ABY78" s="58"/>
      <c r="ABZ78" s="58"/>
      <c r="ACA78" s="58"/>
      <c r="ACB78" s="58"/>
      <c r="ACC78" s="58"/>
      <c r="ACD78" s="58"/>
      <c r="ACE78" s="58"/>
      <c r="ACF78" s="58"/>
      <c r="ACG78" s="58"/>
      <c r="ACH78" s="58"/>
      <c r="ACI78" s="58"/>
      <c r="ACJ78" s="58"/>
      <c r="ACK78" s="58"/>
      <c r="ACL78" s="58"/>
      <c r="ACM78" s="58"/>
      <c r="ACN78" s="58"/>
      <c r="ACO78" s="58"/>
      <c r="ACP78" s="58"/>
      <c r="ACQ78" s="58"/>
      <c r="ACR78" s="58"/>
      <c r="ACS78" s="58"/>
      <c r="ACT78" s="58"/>
      <c r="ACU78" s="58"/>
      <c r="ACV78" s="58"/>
      <c r="ACW78" s="58"/>
      <c r="ACX78" s="58"/>
      <c r="ACY78" s="58"/>
      <c r="ACZ78" s="58"/>
      <c r="ADA78" s="58"/>
      <c r="ADB78" s="58"/>
      <c r="ADC78" s="58"/>
      <c r="ADD78" s="58"/>
      <c r="ADE78" s="58"/>
      <c r="ADF78" s="58"/>
      <c r="ADG78" s="58"/>
      <c r="ADH78" s="58"/>
      <c r="ADI78" s="58"/>
      <c r="ADJ78" s="58"/>
      <c r="ADK78" s="58"/>
      <c r="ADL78" s="58"/>
      <c r="ADM78" s="58"/>
      <c r="ADN78" s="58"/>
      <c r="ADO78" s="58"/>
      <c r="ADP78" s="58"/>
      <c r="ADQ78" s="58"/>
      <c r="ADR78" s="58"/>
      <c r="ADS78" s="58"/>
      <c r="ADT78" s="58"/>
      <c r="ADU78" s="58"/>
      <c r="ADV78" s="58"/>
      <c r="ADW78" s="58"/>
      <c r="ADX78" s="58"/>
      <c r="ADY78" s="58"/>
      <c r="ADZ78" s="58"/>
      <c r="AEA78" s="58"/>
      <c r="AEB78" s="58"/>
      <c r="AEC78" s="58"/>
      <c r="AED78" s="58"/>
      <c r="AEE78" s="58"/>
      <c r="AEF78" s="58"/>
      <c r="AEG78" s="58"/>
      <c r="AEH78" s="58"/>
      <c r="AEI78" s="58"/>
      <c r="AEJ78" s="58"/>
      <c r="AEK78" s="58"/>
      <c r="AEL78" s="58"/>
      <c r="AEM78" s="58"/>
      <c r="AEN78" s="58"/>
      <c r="AEO78" s="58"/>
      <c r="AEP78" s="58"/>
      <c r="AEQ78" s="58"/>
      <c r="AER78" s="58"/>
      <c r="AES78" s="58"/>
      <c r="AET78" s="58"/>
      <c r="AEU78" s="58"/>
      <c r="AEV78" s="58"/>
      <c r="AEW78" s="58"/>
      <c r="AEX78" s="58"/>
      <c r="AEY78" s="58"/>
      <c r="AEZ78" s="58"/>
      <c r="AFA78" s="58"/>
      <c r="AFB78" s="58"/>
      <c r="AFC78" s="58"/>
      <c r="AFD78" s="58"/>
      <c r="AFE78" s="58"/>
      <c r="AFF78" s="58"/>
      <c r="AFG78" s="58"/>
      <c r="AFH78" s="58"/>
      <c r="AFI78" s="58"/>
      <c r="AFJ78" s="58"/>
      <c r="AFK78" s="58"/>
      <c r="AFL78" s="58"/>
      <c r="AFM78" s="58"/>
      <c r="AFN78" s="58"/>
      <c r="AFO78" s="58"/>
      <c r="AFP78" s="58"/>
      <c r="AFQ78" s="58"/>
      <c r="AFR78" s="58"/>
      <c r="AFS78" s="58"/>
      <c r="AFT78" s="58"/>
      <c r="AFU78" s="58"/>
      <c r="AFV78" s="58"/>
      <c r="AFW78" s="58"/>
      <c r="AFX78" s="58"/>
      <c r="AFY78" s="58"/>
      <c r="AFZ78" s="58"/>
      <c r="AGA78" s="58"/>
      <c r="AGB78" s="58"/>
      <c r="AGC78" s="58"/>
      <c r="AGD78" s="58"/>
      <c r="AGE78" s="58"/>
      <c r="AGF78" s="58"/>
      <c r="AGG78" s="58"/>
      <c r="AGH78" s="58"/>
      <c r="AGI78" s="58"/>
      <c r="AGJ78" s="58"/>
      <c r="AGK78" s="58"/>
      <c r="AGL78" s="58"/>
      <c r="AGM78" s="58"/>
      <c r="AGN78" s="58"/>
      <c r="AGO78" s="58"/>
      <c r="AGP78" s="58"/>
      <c r="AGQ78" s="58"/>
      <c r="AGR78" s="58"/>
      <c r="AGS78" s="58"/>
      <c r="AGT78" s="58"/>
      <c r="AGU78" s="58"/>
      <c r="AGV78" s="58"/>
      <c r="AGW78" s="58"/>
      <c r="AGX78" s="58"/>
      <c r="AGY78" s="58"/>
      <c r="AGZ78" s="58"/>
      <c r="AHA78" s="58"/>
      <c r="AHB78" s="58"/>
      <c r="AHC78" s="58"/>
      <c r="AHD78" s="58"/>
      <c r="AHE78" s="58"/>
      <c r="AHF78" s="58"/>
      <c r="AHG78" s="58"/>
      <c r="AHH78" s="58"/>
      <c r="AHI78" s="58"/>
      <c r="AHJ78" s="58"/>
      <c r="AHK78" s="58"/>
      <c r="AHL78" s="58"/>
      <c r="AHM78" s="58"/>
      <c r="AHN78" s="58"/>
      <c r="AHO78" s="58"/>
      <c r="AHP78" s="58"/>
      <c r="AHQ78" s="58"/>
      <c r="AHR78" s="58"/>
      <c r="AHS78" s="58"/>
      <c r="AHT78" s="58"/>
      <c r="AHU78" s="58"/>
      <c r="AHV78" s="58"/>
      <c r="AHW78" s="58"/>
      <c r="AHX78" s="58"/>
      <c r="AHY78" s="58"/>
      <c r="AHZ78" s="58"/>
      <c r="AIA78" s="58"/>
      <c r="AIB78" s="58"/>
      <c r="AIC78" s="58"/>
      <c r="AID78" s="58"/>
      <c r="AIE78" s="58"/>
      <c r="AIF78" s="58"/>
      <c r="AIG78" s="58"/>
      <c r="AIH78" s="58"/>
      <c r="AII78" s="58"/>
      <c r="AIJ78" s="58"/>
      <c r="AIK78" s="58"/>
      <c r="AIL78" s="58"/>
      <c r="AIM78" s="58"/>
      <c r="AIN78" s="58"/>
      <c r="AIO78" s="58"/>
      <c r="AIP78" s="58"/>
      <c r="AIQ78" s="58"/>
      <c r="AIR78" s="58"/>
      <c r="AIS78" s="58"/>
      <c r="AIT78" s="58"/>
      <c r="AIU78" s="58"/>
      <c r="AIV78" s="58"/>
      <c r="AIW78" s="58"/>
      <c r="AIX78" s="58"/>
      <c r="AIY78" s="58"/>
      <c r="AIZ78" s="58"/>
      <c r="AJA78" s="58"/>
      <c r="AJB78" s="58"/>
      <c r="AJC78" s="58"/>
      <c r="AJD78" s="58"/>
      <c r="AJE78" s="58"/>
      <c r="AJF78" s="58"/>
      <c r="AJG78" s="58"/>
      <c r="AJH78" s="58"/>
      <c r="AJI78" s="58"/>
      <c r="AJJ78" s="58"/>
      <c r="AJK78" s="58"/>
      <c r="AJL78" s="58"/>
      <c r="AJM78" s="58"/>
      <c r="AJN78" s="58"/>
      <c r="AJO78" s="58"/>
      <c r="AJP78" s="58"/>
      <c r="AJQ78" s="58"/>
      <c r="AJR78" s="58"/>
      <c r="AJS78" s="58"/>
      <c r="AJT78" s="58"/>
      <c r="AJU78" s="58"/>
      <c r="AJV78" s="58"/>
      <c r="AJW78" s="58"/>
    </row>
    <row r="79" spans="1:959" ht="13" customHeight="1" x14ac:dyDescent="0.3">
      <c r="A79" s="47">
        <v>4911</v>
      </c>
      <c r="B79" s="19" t="s">
        <v>78</v>
      </c>
      <c r="C79" s="42">
        <v>22382</v>
      </c>
      <c r="D79" s="42">
        <v>80118.45</v>
      </c>
      <c r="E79" s="30" t="s">
        <v>98</v>
      </c>
      <c r="F79" s="33">
        <v>-5208.8499999999985</v>
      </c>
      <c r="G79" s="33">
        <v>4590.4700000000012</v>
      </c>
      <c r="H79" s="32" t="s">
        <v>99</v>
      </c>
      <c r="I79" s="31" t="s">
        <v>3</v>
      </c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  <c r="LX79" s="58"/>
      <c r="LY79" s="58"/>
      <c r="LZ79" s="58"/>
      <c r="MA79" s="58"/>
      <c r="MB79" s="58"/>
      <c r="MC79" s="58"/>
      <c r="MD79" s="58"/>
      <c r="ME79" s="58"/>
      <c r="MF79" s="58"/>
      <c r="MG79" s="58"/>
      <c r="MH79" s="58"/>
      <c r="MI79" s="58"/>
      <c r="MJ79" s="58"/>
      <c r="MK79" s="58"/>
      <c r="ML79" s="58"/>
      <c r="MM79" s="58"/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D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  <c r="RV79" s="58"/>
      <c r="RW79" s="58"/>
      <c r="RX79" s="58"/>
      <c r="RY79" s="58"/>
      <c r="RZ79" s="58"/>
      <c r="SA79" s="58"/>
      <c r="SB79" s="58"/>
      <c r="SC79" s="58"/>
      <c r="SD79" s="58"/>
      <c r="SE79" s="58"/>
      <c r="SF79" s="58"/>
      <c r="SG79" s="58"/>
      <c r="SH79" s="58"/>
      <c r="SI79" s="58"/>
      <c r="SJ79" s="58"/>
      <c r="SK79" s="58"/>
      <c r="SL79" s="58"/>
      <c r="SM79" s="58"/>
      <c r="SN79" s="58"/>
      <c r="SO79" s="58"/>
      <c r="SP79" s="58"/>
      <c r="SQ79" s="58"/>
      <c r="SR79" s="58"/>
      <c r="SS79" s="58"/>
      <c r="ST79" s="58"/>
      <c r="SU79" s="58"/>
      <c r="SV79" s="58"/>
      <c r="SW79" s="58"/>
      <c r="SX79" s="58"/>
      <c r="SY79" s="58"/>
      <c r="SZ79" s="58"/>
      <c r="TA79" s="58"/>
      <c r="TB79" s="58"/>
      <c r="TC79" s="58"/>
      <c r="TD79" s="58"/>
      <c r="TE79" s="58"/>
      <c r="TF79" s="58"/>
      <c r="TG79" s="58"/>
      <c r="TH79" s="58"/>
      <c r="TI79" s="58"/>
      <c r="TJ79" s="58"/>
      <c r="TK79" s="58"/>
      <c r="TL79" s="58"/>
      <c r="TM79" s="58"/>
      <c r="TN79" s="58"/>
      <c r="TO79" s="58"/>
      <c r="TP79" s="58"/>
      <c r="TQ79" s="58"/>
      <c r="TR79" s="58"/>
      <c r="TS79" s="58"/>
      <c r="TT79" s="58"/>
      <c r="TU79" s="58"/>
      <c r="TV79" s="58"/>
      <c r="TW79" s="58"/>
      <c r="TX79" s="58"/>
      <c r="TY79" s="58"/>
      <c r="TZ79" s="58"/>
      <c r="UA79" s="58"/>
      <c r="UB79" s="58"/>
      <c r="UC79" s="58"/>
      <c r="UD79" s="58"/>
      <c r="UE79" s="58"/>
      <c r="UF79" s="58"/>
      <c r="UG79" s="58"/>
      <c r="UH79" s="58"/>
      <c r="UI79" s="58"/>
      <c r="UJ79" s="58"/>
      <c r="UK79" s="58"/>
      <c r="UL79" s="58"/>
      <c r="UM79" s="58"/>
      <c r="UN79" s="58"/>
      <c r="UO79" s="58"/>
      <c r="UP79" s="58"/>
      <c r="UQ79" s="58"/>
      <c r="UR79" s="58"/>
      <c r="US79" s="58"/>
      <c r="UT79" s="58"/>
      <c r="UU79" s="58"/>
      <c r="UV79" s="58"/>
      <c r="UW79" s="58"/>
      <c r="UX79" s="58"/>
      <c r="UY79" s="58"/>
      <c r="UZ79" s="58"/>
      <c r="VA79" s="58"/>
      <c r="VB79" s="58"/>
      <c r="VC79" s="58"/>
      <c r="VD79" s="58"/>
      <c r="VE79" s="58"/>
      <c r="VF79" s="58"/>
      <c r="VG79" s="58"/>
      <c r="VH79" s="58"/>
      <c r="VI79" s="58"/>
      <c r="VJ79" s="58"/>
      <c r="VK79" s="58"/>
      <c r="VL79" s="58"/>
      <c r="VM79" s="58"/>
      <c r="VN79" s="58"/>
      <c r="VO79" s="58"/>
      <c r="VP79" s="58"/>
      <c r="VQ79" s="58"/>
      <c r="VR79" s="58"/>
      <c r="VS79" s="58"/>
      <c r="VT79" s="58"/>
      <c r="VU79" s="58"/>
      <c r="VV79" s="58"/>
      <c r="VW79" s="58"/>
      <c r="VX79" s="58"/>
      <c r="VY79" s="58"/>
      <c r="VZ79" s="58"/>
      <c r="WA79" s="58"/>
      <c r="WB79" s="58"/>
      <c r="WC79" s="58"/>
      <c r="WD79" s="58"/>
      <c r="WE79" s="58"/>
      <c r="WF79" s="58"/>
      <c r="WG79" s="58"/>
      <c r="WH79" s="58"/>
      <c r="WI79" s="58"/>
      <c r="WJ79" s="58"/>
      <c r="WK79" s="58"/>
      <c r="WL79" s="58"/>
      <c r="WM79" s="58"/>
      <c r="WN79" s="58"/>
      <c r="WO79" s="58"/>
      <c r="WP79" s="58"/>
      <c r="WQ79" s="58"/>
      <c r="WR79" s="58"/>
      <c r="WS79" s="58"/>
      <c r="WT79" s="58"/>
      <c r="WU79" s="58"/>
      <c r="WV79" s="58"/>
      <c r="WW79" s="58"/>
      <c r="WX79" s="58"/>
      <c r="WY79" s="58"/>
      <c r="WZ79" s="58"/>
      <c r="XA79" s="58"/>
      <c r="XB79" s="58"/>
      <c r="XC79" s="58"/>
      <c r="XD79" s="58"/>
      <c r="XE79" s="58"/>
      <c r="XF79" s="58"/>
      <c r="XG79" s="58"/>
      <c r="XH79" s="58"/>
      <c r="XI79" s="58"/>
      <c r="XJ79" s="58"/>
      <c r="XK79" s="58"/>
      <c r="XL79" s="58"/>
      <c r="XM79" s="58"/>
      <c r="XN79" s="58"/>
      <c r="XO79" s="58"/>
      <c r="XP79" s="58"/>
      <c r="XQ79" s="58"/>
      <c r="XR79" s="58"/>
      <c r="XS79" s="58"/>
      <c r="XT79" s="58"/>
      <c r="XU79" s="58"/>
      <c r="XV79" s="58"/>
      <c r="XW79" s="58"/>
      <c r="XX79" s="58"/>
      <c r="XY79" s="58"/>
      <c r="XZ79" s="58"/>
      <c r="YA79" s="58"/>
      <c r="YB79" s="58"/>
      <c r="YC79" s="58"/>
      <c r="YD79" s="58"/>
      <c r="YE79" s="58"/>
      <c r="YF79" s="58"/>
      <c r="YG79" s="58"/>
      <c r="YH79" s="58"/>
      <c r="YI79" s="58"/>
      <c r="YJ79" s="58"/>
      <c r="YK79" s="58"/>
      <c r="YL79" s="58"/>
      <c r="YM79" s="58"/>
      <c r="YN79" s="58"/>
      <c r="YO79" s="58"/>
      <c r="YP79" s="58"/>
      <c r="YQ79" s="58"/>
      <c r="YR79" s="58"/>
      <c r="YS79" s="58"/>
      <c r="YT79" s="58"/>
      <c r="YU79" s="58"/>
      <c r="YV79" s="58"/>
      <c r="YW79" s="58"/>
      <c r="YX79" s="58"/>
      <c r="YY79" s="58"/>
      <c r="YZ79" s="58"/>
      <c r="ZA79" s="58"/>
      <c r="ZB79" s="58"/>
      <c r="ZC79" s="58"/>
      <c r="ZD79" s="58"/>
      <c r="ZE79" s="58"/>
      <c r="ZF79" s="58"/>
      <c r="ZG79" s="58"/>
      <c r="ZH79" s="58"/>
      <c r="ZI79" s="58"/>
      <c r="ZJ79" s="58"/>
      <c r="ZK79" s="58"/>
      <c r="ZL79" s="58"/>
      <c r="ZM79" s="58"/>
      <c r="ZN79" s="58"/>
      <c r="ZO79" s="58"/>
      <c r="ZP79" s="58"/>
      <c r="ZQ79" s="58"/>
      <c r="ZR79" s="58"/>
      <c r="ZS79" s="58"/>
      <c r="ZT79" s="58"/>
      <c r="ZU79" s="58"/>
      <c r="ZV79" s="58"/>
      <c r="ZW79" s="58"/>
      <c r="ZX79" s="58"/>
      <c r="ZY79" s="58"/>
      <c r="ZZ79" s="58"/>
      <c r="AAA79" s="58"/>
      <c r="AAB79" s="58"/>
      <c r="AAC79" s="58"/>
      <c r="AAD79" s="58"/>
      <c r="AAE79" s="58"/>
      <c r="AAF79" s="58"/>
      <c r="AAG79" s="58"/>
      <c r="AAH79" s="58"/>
      <c r="AAI79" s="58"/>
      <c r="AAJ79" s="58"/>
      <c r="AAK79" s="58"/>
      <c r="AAL79" s="58"/>
      <c r="AAM79" s="58"/>
      <c r="AAN79" s="58"/>
      <c r="AAO79" s="58"/>
      <c r="AAP79" s="58"/>
      <c r="AAQ79" s="58"/>
      <c r="AAR79" s="58"/>
      <c r="AAS79" s="58"/>
      <c r="AAT79" s="58"/>
      <c r="AAU79" s="58"/>
      <c r="AAV79" s="58"/>
      <c r="AAW79" s="58"/>
      <c r="AAX79" s="58"/>
      <c r="AAY79" s="58"/>
      <c r="AAZ79" s="58"/>
      <c r="ABA79" s="58"/>
      <c r="ABB79" s="58"/>
      <c r="ABC79" s="58"/>
      <c r="ABD79" s="58"/>
      <c r="ABE79" s="58"/>
      <c r="ABF79" s="58"/>
      <c r="ABG79" s="58"/>
      <c r="ABH79" s="58"/>
      <c r="ABI79" s="58"/>
      <c r="ABJ79" s="58"/>
      <c r="ABK79" s="58"/>
      <c r="ABL79" s="58"/>
      <c r="ABM79" s="58"/>
      <c r="ABN79" s="58"/>
      <c r="ABO79" s="58"/>
      <c r="ABP79" s="58"/>
      <c r="ABQ79" s="58"/>
      <c r="ABR79" s="58"/>
      <c r="ABS79" s="58"/>
      <c r="ABT79" s="58"/>
      <c r="ABU79" s="58"/>
      <c r="ABV79" s="58"/>
      <c r="ABW79" s="58"/>
      <c r="ABX79" s="58"/>
      <c r="ABY79" s="58"/>
      <c r="ABZ79" s="58"/>
      <c r="ACA79" s="58"/>
      <c r="ACB79" s="58"/>
      <c r="ACC79" s="58"/>
      <c r="ACD79" s="58"/>
      <c r="ACE79" s="58"/>
      <c r="ACF79" s="58"/>
      <c r="ACG79" s="58"/>
      <c r="ACH79" s="58"/>
      <c r="ACI79" s="58"/>
      <c r="ACJ79" s="58"/>
      <c r="ACK79" s="58"/>
      <c r="ACL79" s="58"/>
      <c r="ACM79" s="58"/>
      <c r="ACN79" s="58"/>
      <c r="ACO79" s="58"/>
      <c r="ACP79" s="58"/>
      <c r="ACQ79" s="58"/>
      <c r="ACR79" s="58"/>
      <c r="ACS79" s="58"/>
      <c r="ACT79" s="58"/>
      <c r="ACU79" s="58"/>
      <c r="ACV79" s="58"/>
      <c r="ACW79" s="58"/>
      <c r="ACX79" s="58"/>
      <c r="ACY79" s="58"/>
      <c r="ACZ79" s="58"/>
      <c r="ADA79" s="58"/>
      <c r="ADB79" s="58"/>
      <c r="ADC79" s="58"/>
      <c r="ADD79" s="58"/>
      <c r="ADE79" s="58"/>
      <c r="ADF79" s="58"/>
      <c r="ADG79" s="58"/>
      <c r="ADH79" s="58"/>
      <c r="ADI79" s="58"/>
      <c r="ADJ79" s="58"/>
      <c r="ADK79" s="58"/>
      <c r="ADL79" s="58"/>
      <c r="ADM79" s="58"/>
      <c r="ADN79" s="58"/>
      <c r="ADO79" s="58"/>
      <c r="ADP79" s="58"/>
      <c r="ADQ79" s="58"/>
      <c r="ADR79" s="58"/>
      <c r="ADS79" s="58"/>
      <c r="ADT79" s="58"/>
      <c r="ADU79" s="58"/>
      <c r="ADV79" s="58"/>
      <c r="ADW79" s="58"/>
      <c r="ADX79" s="58"/>
      <c r="ADY79" s="58"/>
      <c r="ADZ79" s="58"/>
      <c r="AEA79" s="58"/>
      <c r="AEB79" s="58"/>
      <c r="AEC79" s="58"/>
      <c r="AED79" s="58"/>
      <c r="AEE79" s="58"/>
      <c r="AEF79" s="58"/>
      <c r="AEG79" s="58"/>
      <c r="AEH79" s="58"/>
      <c r="AEI79" s="58"/>
      <c r="AEJ79" s="58"/>
      <c r="AEK79" s="58"/>
      <c r="AEL79" s="58"/>
      <c r="AEM79" s="58"/>
      <c r="AEN79" s="58"/>
      <c r="AEO79" s="58"/>
      <c r="AEP79" s="58"/>
      <c r="AEQ79" s="58"/>
      <c r="AER79" s="58"/>
      <c r="AES79" s="58"/>
      <c r="AET79" s="58"/>
      <c r="AEU79" s="58"/>
      <c r="AEV79" s="58"/>
      <c r="AEW79" s="58"/>
      <c r="AEX79" s="58"/>
      <c r="AEY79" s="58"/>
      <c r="AEZ79" s="58"/>
      <c r="AFA79" s="58"/>
      <c r="AFB79" s="58"/>
      <c r="AFC79" s="58"/>
      <c r="AFD79" s="58"/>
      <c r="AFE79" s="58"/>
      <c r="AFF79" s="58"/>
      <c r="AFG79" s="58"/>
      <c r="AFH79" s="58"/>
      <c r="AFI79" s="58"/>
      <c r="AFJ79" s="58"/>
      <c r="AFK79" s="58"/>
      <c r="AFL79" s="58"/>
      <c r="AFM79" s="58"/>
      <c r="AFN79" s="58"/>
      <c r="AFO79" s="58"/>
      <c r="AFP79" s="58"/>
      <c r="AFQ79" s="58"/>
      <c r="AFR79" s="58"/>
      <c r="AFS79" s="58"/>
      <c r="AFT79" s="58"/>
      <c r="AFU79" s="58"/>
      <c r="AFV79" s="58"/>
      <c r="AFW79" s="58"/>
      <c r="AFX79" s="58"/>
      <c r="AFY79" s="58"/>
      <c r="AFZ79" s="58"/>
      <c r="AGA79" s="58"/>
      <c r="AGB79" s="58"/>
      <c r="AGC79" s="58"/>
      <c r="AGD79" s="58"/>
      <c r="AGE79" s="58"/>
      <c r="AGF79" s="58"/>
      <c r="AGG79" s="58"/>
      <c r="AGH79" s="58"/>
      <c r="AGI79" s="58"/>
      <c r="AGJ79" s="58"/>
      <c r="AGK79" s="58"/>
      <c r="AGL79" s="58"/>
      <c r="AGM79" s="58"/>
      <c r="AGN79" s="58"/>
      <c r="AGO79" s="58"/>
      <c r="AGP79" s="58"/>
      <c r="AGQ79" s="58"/>
      <c r="AGR79" s="58"/>
      <c r="AGS79" s="58"/>
      <c r="AGT79" s="58"/>
      <c r="AGU79" s="58"/>
      <c r="AGV79" s="58"/>
      <c r="AGW79" s="58"/>
      <c r="AGX79" s="58"/>
      <c r="AGY79" s="58"/>
      <c r="AGZ79" s="58"/>
      <c r="AHA79" s="58"/>
      <c r="AHB79" s="58"/>
      <c r="AHC79" s="58"/>
      <c r="AHD79" s="58"/>
      <c r="AHE79" s="58"/>
      <c r="AHF79" s="58"/>
      <c r="AHG79" s="58"/>
      <c r="AHH79" s="58"/>
      <c r="AHI79" s="58"/>
      <c r="AHJ79" s="58"/>
      <c r="AHK79" s="58"/>
      <c r="AHL79" s="58"/>
      <c r="AHM79" s="58"/>
      <c r="AHN79" s="58"/>
      <c r="AHO79" s="58"/>
      <c r="AHP79" s="58"/>
      <c r="AHQ79" s="58"/>
      <c r="AHR79" s="58"/>
      <c r="AHS79" s="58"/>
      <c r="AHT79" s="58"/>
      <c r="AHU79" s="58"/>
      <c r="AHV79" s="58"/>
      <c r="AHW79" s="58"/>
      <c r="AHX79" s="58"/>
      <c r="AHY79" s="58"/>
      <c r="AHZ79" s="58"/>
      <c r="AIA79" s="58"/>
      <c r="AIB79" s="58"/>
      <c r="AIC79" s="58"/>
      <c r="AID79" s="58"/>
      <c r="AIE79" s="58"/>
      <c r="AIF79" s="58"/>
      <c r="AIG79" s="58"/>
      <c r="AIH79" s="58"/>
      <c r="AII79" s="58"/>
      <c r="AIJ79" s="58"/>
      <c r="AIK79" s="58"/>
      <c r="AIL79" s="58"/>
      <c r="AIM79" s="58"/>
      <c r="AIN79" s="58"/>
      <c r="AIO79" s="58"/>
      <c r="AIP79" s="58"/>
      <c r="AIQ79" s="58"/>
      <c r="AIR79" s="58"/>
      <c r="AIS79" s="58"/>
      <c r="AIT79" s="58"/>
      <c r="AIU79" s="58"/>
      <c r="AIV79" s="58"/>
      <c r="AIW79" s="58"/>
      <c r="AIX79" s="58"/>
      <c r="AIY79" s="58"/>
      <c r="AIZ79" s="58"/>
      <c r="AJA79" s="58"/>
      <c r="AJB79" s="58"/>
      <c r="AJC79" s="58"/>
      <c r="AJD79" s="58"/>
      <c r="AJE79" s="58"/>
      <c r="AJF79" s="58"/>
      <c r="AJG79" s="58"/>
      <c r="AJH79" s="58"/>
      <c r="AJI79" s="58"/>
      <c r="AJJ79" s="58"/>
      <c r="AJK79" s="58"/>
      <c r="AJL79" s="58"/>
      <c r="AJM79" s="58"/>
      <c r="AJN79" s="58"/>
      <c r="AJO79" s="58"/>
      <c r="AJP79" s="58"/>
      <c r="AJQ79" s="58"/>
      <c r="AJR79" s="58"/>
      <c r="AJS79" s="58"/>
      <c r="AJT79" s="58"/>
      <c r="AJU79" s="58"/>
      <c r="AJV79" s="58"/>
      <c r="AJW79" s="58"/>
    </row>
    <row r="80" spans="1:959" ht="13" customHeight="1" x14ac:dyDescent="0.3">
      <c r="A80" s="47">
        <v>4921</v>
      </c>
      <c r="B80" s="19" t="s">
        <v>79</v>
      </c>
      <c r="C80" s="42">
        <v>99975.55</v>
      </c>
      <c r="D80" s="42">
        <v>50487.4</v>
      </c>
      <c r="E80" s="30">
        <v>-49.500252811812487</v>
      </c>
      <c r="F80" s="33">
        <v>-26052.36</v>
      </c>
      <c r="G80" s="33">
        <v>12577.75</v>
      </c>
      <c r="H80" s="32" t="s">
        <v>99</v>
      </c>
      <c r="I80" s="31" t="s">
        <v>3</v>
      </c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  <c r="LX80" s="58"/>
      <c r="LY80" s="58"/>
      <c r="LZ80" s="58"/>
      <c r="MA80" s="58"/>
      <c r="MB80" s="58"/>
      <c r="MC80" s="58"/>
      <c r="MD80" s="58"/>
      <c r="ME80" s="58"/>
      <c r="MF80" s="58"/>
      <c r="MG80" s="58"/>
      <c r="MH80" s="58"/>
      <c r="MI80" s="58"/>
      <c r="MJ80" s="58"/>
      <c r="MK80" s="58"/>
      <c r="ML80" s="58"/>
      <c r="MM80" s="58"/>
      <c r="MN80" s="58"/>
      <c r="MO80" s="58"/>
      <c r="MP80" s="58"/>
      <c r="MQ80" s="58"/>
      <c r="MR80" s="58"/>
      <c r="MS80" s="58"/>
      <c r="MT80" s="58"/>
      <c r="MU80" s="58"/>
      <c r="MV80" s="58"/>
      <c r="MW80" s="58"/>
      <c r="MX80" s="58"/>
      <c r="MY80" s="58"/>
      <c r="MZ80" s="58"/>
      <c r="NA80" s="58"/>
      <c r="NB80" s="58"/>
      <c r="NC80" s="58"/>
      <c r="ND80" s="58"/>
      <c r="NE80" s="58"/>
      <c r="NF80" s="58"/>
      <c r="NG80" s="58"/>
      <c r="NH80" s="58"/>
      <c r="NI80" s="58"/>
      <c r="NJ80" s="58"/>
      <c r="NK80" s="58"/>
      <c r="NL80" s="58"/>
      <c r="NM80" s="58"/>
      <c r="NN80" s="58"/>
      <c r="NO80" s="58"/>
      <c r="NP80" s="58"/>
      <c r="NQ80" s="58"/>
      <c r="NR80" s="58"/>
      <c r="NS80" s="58"/>
      <c r="NT80" s="58"/>
      <c r="NU80" s="58"/>
      <c r="NV80" s="58"/>
      <c r="NW80" s="58"/>
      <c r="NX80" s="58"/>
      <c r="NY80" s="58"/>
      <c r="NZ80" s="58"/>
      <c r="OA80" s="58"/>
      <c r="OB80" s="58"/>
      <c r="OC80" s="58"/>
      <c r="OD80" s="58"/>
      <c r="OE80" s="58"/>
      <c r="OF80" s="58"/>
      <c r="OG80" s="58"/>
      <c r="OH80" s="58"/>
      <c r="OI80" s="58"/>
      <c r="OJ80" s="58"/>
      <c r="OK80" s="58"/>
      <c r="OL80" s="58"/>
      <c r="OM80" s="58"/>
      <c r="ON80" s="58"/>
      <c r="OO80" s="58"/>
      <c r="OP80" s="58"/>
      <c r="OQ80" s="58"/>
      <c r="OR80" s="58"/>
      <c r="OS80" s="58"/>
      <c r="OT80" s="58"/>
      <c r="OU80" s="58"/>
      <c r="OV80" s="58"/>
      <c r="OW80" s="58"/>
      <c r="OX80" s="58"/>
      <c r="OY80" s="58"/>
      <c r="OZ80" s="58"/>
      <c r="PA80" s="58"/>
      <c r="PB80" s="58"/>
      <c r="PC80" s="58"/>
      <c r="PD80" s="58"/>
      <c r="PE80" s="58"/>
      <c r="PF80" s="58"/>
      <c r="PG80" s="58"/>
      <c r="PH80" s="58"/>
      <c r="PI80" s="58"/>
      <c r="PJ80" s="58"/>
      <c r="PK80" s="58"/>
      <c r="PL80" s="58"/>
      <c r="PM80" s="58"/>
      <c r="PN80" s="58"/>
      <c r="PO80" s="58"/>
      <c r="PP80" s="58"/>
      <c r="PQ80" s="58"/>
      <c r="PR80" s="58"/>
      <c r="PS80" s="58"/>
      <c r="PT80" s="58"/>
      <c r="PU80" s="58"/>
      <c r="PV80" s="58"/>
      <c r="PW80" s="58"/>
      <c r="PX80" s="58"/>
      <c r="PY80" s="58"/>
      <c r="PZ80" s="58"/>
      <c r="QA80" s="58"/>
      <c r="QB80" s="58"/>
      <c r="QC80" s="58"/>
      <c r="QD80" s="58"/>
      <c r="QE80" s="58"/>
      <c r="QF80" s="58"/>
      <c r="QG80" s="58"/>
      <c r="QH80" s="58"/>
      <c r="QI80" s="58"/>
      <c r="QJ80" s="58"/>
      <c r="QK80" s="58"/>
      <c r="QL80" s="58"/>
      <c r="QM80" s="58"/>
      <c r="QN80" s="58"/>
      <c r="QO80" s="58"/>
      <c r="QP80" s="58"/>
      <c r="QQ80" s="58"/>
      <c r="QR80" s="58"/>
      <c r="QS80" s="58"/>
      <c r="QT80" s="58"/>
      <c r="QU80" s="58"/>
      <c r="QV80" s="58"/>
      <c r="QW80" s="58"/>
      <c r="QX80" s="58"/>
      <c r="QY80" s="58"/>
      <c r="QZ80" s="58"/>
      <c r="RA80" s="58"/>
      <c r="RB80" s="58"/>
      <c r="RC80" s="58"/>
      <c r="RD80" s="58"/>
      <c r="RE80" s="58"/>
      <c r="RF80" s="58"/>
      <c r="RG80" s="58"/>
      <c r="RH80" s="58"/>
      <c r="RI80" s="58"/>
      <c r="RJ80" s="58"/>
      <c r="RK80" s="58"/>
      <c r="RL80" s="58"/>
      <c r="RM80" s="58"/>
      <c r="RN80" s="58"/>
      <c r="RO80" s="58"/>
      <c r="RP80" s="58"/>
      <c r="RQ80" s="58"/>
      <c r="RR80" s="58"/>
      <c r="RS80" s="58"/>
      <c r="RT80" s="58"/>
      <c r="RU80" s="58"/>
      <c r="RV80" s="58"/>
      <c r="RW80" s="58"/>
      <c r="RX80" s="58"/>
      <c r="RY80" s="58"/>
      <c r="RZ80" s="58"/>
      <c r="SA80" s="58"/>
      <c r="SB80" s="58"/>
      <c r="SC80" s="58"/>
      <c r="SD80" s="58"/>
      <c r="SE80" s="58"/>
      <c r="SF80" s="58"/>
      <c r="SG80" s="58"/>
      <c r="SH80" s="58"/>
      <c r="SI80" s="58"/>
      <c r="SJ80" s="58"/>
      <c r="SK80" s="58"/>
      <c r="SL80" s="58"/>
      <c r="SM80" s="58"/>
      <c r="SN80" s="58"/>
      <c r="SO80" s="58"/>
      <c r="SP80" s="58"/>
      <c r="SQ80" s="58"/>
      <c r="SR80" s="58"/>
      <c r="SS80" s="58"/>
      <c r="ST80" s="58"/>
      <c r="SU80" s="58"/>
      <c r="SV80" s="58"/>
      <c r="SW80" s="58"/>
      <c r="SX80" s="58"/>
      <c r="SY80" s="58"/>
      <c r="SZ80" s="58"/>
      <c r="TA80" s="58"/>
      <c r="TB80" s="58"/>
      <c r="TC80" s="58"/>
      <c r="TD80" s="58"/>
      <c r="TE80" s="58"/>
      <c r="TF80" s="58"/>
      <c r="TG80" s="58"/>
      <c r="TH80" s="58"/>
      <c r="TI80" s="58"/>
      <c r="TJ80" s="58"/>
      <c r="TK80" s="58"/>
      <c r="TL80" s="58"/>
      <c r="TM80" s="58"/>
      <c r="TN80" s="58"/>
      <c r="TO80" s="58"/>
      <c r="TP80" s="58"/>
      <c r="TQ80" s="58"/>
      <c r="TR80" s="58"/>
      <c r="TS80" s="58"/>
      <c r="TT80" s="58"/>
      <c r="TU80" s="58"/>
      <c r="TV80" s="58"/>
      <c r="TW80" s="58"/>
      <c r="TX80" s="58"/>
      <c r="TY80" s="58"/>
      <c r="TZ80" s="58"/>
      <c r="UA80" s="58"/>
      <c r="UB80" s="58"/>
      <c r="UC80" s="58"/>
      <c r="UD80" s="58"/>
      <c r="UE80" s="58"/>
      <c r="UF80" s="58"/>
      <c r="UG80" s="58"/>
      <c r="UH80" s="58"/>
      <c r="UI80" s="58"/>
      <c r="UJ80" s="58"/>
      <c r="UK80" s="58"/>
      <c r="UL80" s="58"/>
      <c r="UM80" s="58"/>
      <c r="UN80" s="58"/>
      <c r="UO80" s="58"/>
      <c r="UP80" s="58"/>
      <c r="UQ80" s="58"/>
      <c r="UR80" s="58"/>
      <c r="US80" s="58"/>
      <c r="UT80" s="58"/>
      <c r="UU80" s="58"/>
      <c r="UV80" s="58"/>
      <c r="UW80" s="58"/>
      <c r="UX80" s="58"/>
      <c r="UY80" s="58"/>
      <c r="UZ80" s="58"/>
      <c r="VA80" s="58"/>
      <c r="VB80" s="58"/>
      <c r="VC80" s="58"/>
      <c r="VD80" s="58"/>
      <c r="VE80" s="58"/>
      <c r="VF80" s="58"/>
      <c r="VG80" s="58"/>
      <c r="VH80" s="58"/>
      <c r="VI80" s="58"/>
      <c r="VJ80" s="58"/>
      <c r="VK80" s="58"/>
      <c r="VL80" s="58"/>
      <c r="VM80" s="58"/>
      <c r="VN80" s="58"/>
      <c r="VO80" s="58"/>
      <c r="VP80" s="58"/>
      <c r="VQ80" s="58"/>
      <c r="VR80" s="58"/>
      <c r="VS80" s="58"/>
      <c r="VT80" s="58"/>
      <c r="VU80" s="58"/>
      <c r="VV80" s="58"/>
      <c r="VW80" s="58"/>
      <c r="VX80" s="58"/>
      <c r="VY80" s="58"/>
      <c r="VZ80" s="58"/>
      <c r="WA80" s="58"/>
      <c r="WB80" s="58"/>
      <c r="WC80" s="58"/>
      <c r="WD80" s="58"/>
      <c r="WE80" s="58"/>
      <c r="WF80" s="58"/>
      <c r="WG80" s="58"/>
      <c r="WH80" s="58"/>
      <c r="WI80" s="58"/>
      <c r="WJ80" s="58"/>
      <c r="WK80" s="58"/>
      <c r="WL80" s="58"/>
      <c r="WM80" s="58"/>
      <c r="WN80" s="58"/>
      <c r="WO80" s="58"/>
      <c r="WP80" s="58"/>
      <c r="WQ80" s="58"/>
      <c r="WR80" s="58"/>
      <c r="WS80" s="58"/>
      <c r="WT80" s="58"/>
      <c r="WU80" s="58"/>
      <c r="WV80" s="58"/>
      <c r="WW80" s="58"/>
      <c r="WX80" s="58"/>
      <c r="WY80" s="58"/>
      <c r="WZ80" s="58"/>
      <c r="XA80" s="58"/>
      <c r="XB80" s="58"/>
      <c r="XC80" s="58"/>
      <c r="XD80" s="58"/>
      <c r="XE80" s="58"/>
      <c r="XF80" s="58"/>
      <c r="XG80" s="58"/>
      <c r="XH80" s="58"/>
      <c r="XI80" s="58"/>
      <c r="XJ80" s="58"/>
      <c r="XK80" s="58"/>
      <c r="XL80" s="58"/>
      <c r="XM80" s="58"/>
      <c r="XN80" s="58"/>
      <c r="XO80" s="58"/>
      <c r="XP80" s="58"/>
      <c r="XQ80" s="58"/>
      <c r="XR80" s="58"/>
      <c r="XS80" s="58"/>
      <c r="XT80" s="58"/>
      <c r="XU80" s="58"/>
      <c r="XV80" s="58"/>
      <c r="XW80" s="58"/>
      <c r="XX80" s="58"/>
      <c r="XY80" s="58"/>
      <c r="XZ80" s="58"/>
      <c r="YA80" s="58"/>
      <c r="YB80" s="58"/>
      <c r="YC80" s="58"/>
      <c r="YD80" s="58"/>
      <c r="YE80" s="58"/>
      <c r="YF80" s="58"/>
      <c r="YG80" s="58"/>
      <c r="YH80" s="58"/>
      <c r="YI80" s="58"/>
      <c r="YJ80" s="58"/>
      <c r="YK80" s="58"/>
      <c r="YL80" s="58"/>
      <c r="YM80" s="58"/>
      <c r="YN80" s="58"/>
      <c r="YO80" s="58"/>
      <c r="YP80" s="58"/>
      <c r="YQ80" s="58"/>
      <c r="YR80" s="58"/>
      <c r="YS80" s="58"/>
      <c r="YT80" s="58"/>
      <c r="YU80" s="58"/>
      <c r="YV80" s="58"/>
      <c r="YW80" s="58"/>
      <c r="YX80" s="58"/>
      <c r="YY80" s="58"/>
      <c r="YZ80" s="58"/>
      <c r="ZA80" s="58"/>
      <c r="ZB80" s="58"/>
      <c r="ZC80" s="58"/>
      <c r="ZD80" s="58"/>
      <c r="ZE80" s="58"/>
      <c r="ZF80" s="58"/>
      <c r="ZG80" s="58"/>
      <c r="ZH80" s="58"/>
      <c r="ZI80" s="58"/>
      <c r="ZJ80" s="58"/>
      <c r="ZK80" s="58"/>
      <c r="ZL80" s="58"/>
      <c r="ZM80" s="58"/>
      <c r="ZN80" s="58"/>
      <c r="ZO80" s="58"/>
      <c r="ZP80" s="58"/>
      <c r="ZQ80" s="58"/>
      <c r="ZR80" s="58"/>
      <c r="ZS80" s="58"/>
      <c r="ZT80" s="58"/>
      <c r="ZU80" s="58"/>
      <c r="ZV80" s="58"/>
      <c r="ZW80" s="58"/>
      <c r="ZX80" s="58"/>
      <c r="ZY80" s="58"/>
      <c r="ZZ80" s="58"/>
      <c r="AAA80" s="58"/>
      <c r="AAB80" s="58"/>
      <c r="AAC80" s="58"/>
      <c r="AAD80" s="58"/>
      <c r="AAE80" s="58"/>
      <c r="AAF80" s="58"/>
      <c r="AAG80" s="58"/>
      <c r="AAH80" s="58"/>
      <c r="AAI80" s="58"/>
      <c r="AAJ80" s="58"/>
      <c r="AAK80" s="58"/>
      <c r="AAL80" s="58"/>
      <c r="AAM80" s="58"/>
      <c r="AAN80" s="58"/>
      <c r="AAO80" s="58"/>
      <c r="AAP80" s="58"/>
      <c r="AAQ80" s="58"/>
      <c r="AAR80" s="58"/>
      <c r="AAS80" s="58"/>
      <c r="AAT80" s="58"/>
      <c r="AAU80" s="58"/>
      <c r="AAV80" s="58"/>
      <c r="AAW80" s="58"/>
      <c r="AAX80" s="58"/>
      <c r="AAY80" s="58"/>
      <c r="AAZ80" s="58"/>
      <c r="ABA80" s="58"/>
      <c r="ABB80" s="58"/>
      <c r="ABC80" s="58"/>
      <c r="ABD80" s="58"/>
      <c r="ABE80" s="58"/>
      <c r="ABF80" s="58"/>
      <c r="ABG80" s="58"/>
      <c r="ABH80" s="58"/>
      <c r="ABI80" s="58"/>
      <c r="ABJ80" s="58"/>
      <c r="ABK80" s="58"/>
      <c r="ABL80" s="58"/>
      <c r="ABM80" s="58"/>
      <c r="ABN80" s="58"/>
      <c r="ABO80" s="58"/>
      <c r="ABP80" s="58"/>
      <c r="ABQ80" s="58"/>
      <c r="ABR80" s="58"/>
      <c r="ABS80" s="58"/>
      <c r="ABT80" s="58"/>
      <c r="ABU80" s="58"/>
      <c r="ABV80" s="58"/>
      <c r="ABW80" s="58"/>
      <c r="ABX80" s="58"/>
      <c r="ABY80" s="58"/>
      <c r="ABZ80" s="58"/>
      <c r="ACA80" s="58"/>
      <c r="ACB80" s="58"/>
      <c r="ACC80" s="58"/>
      <c r="ACD80" s="58"/>
      <c r="ACE80" s="58"/>
      <c r="ACF80" s="58"/>
      <c r="ACG80" s="58"/>
      <c r="ACH80" s="58"/>
      <c r="ACI80" s="58"/>
      <c r="ACJ80" s="58"/>
      <c r="ACK80" s="58"/>
      <c r="ACL80" s="58"/>
      <c r="ACM80" s="58"/>
      <c r="ACN80" s="58"/>
      <c r="ACO80" s="58"/>
      <c r="ACP80" s="58"/>
      <c r="ACQ80" s="58"/>
      <c r="ACR80" s="58"/>
      <c r="ACS80" s="58"/>
      <c r="ACT80" s="58"/>
      <c r="ACU80" s="58"/>
      <c r="ACV80" s="58"/>
      <c r="ACW80" s="58"/>
      <c r="ACX80" s="58"/>
      <c r="ACY80" s="58"/>
      <c r="ACZ80" s="58"/>
      <c r="ADA80" s="58"/>
      <c r="ADB80" s="58"/>
      <c r="ADC80" s="58"/>
      <c r="ADD80" s="58"/>
      <c r="ADE80" s="58"/>
      <c r="ADF80" s="58"/>
      <c r="ADG80" s="58"/>
      <c r="ADH80" s="58"/>
      <c r="ADI80" s="58"/>
      <c r="ADJ80" s="58"/>
      <c r="ADK80" s="58"/>
      <c r="ADL80" s="58"/>
      <c r="ADM80" s="58"/>
      <c r="ADN80" s="58"/>
      <c r="ADO80" s="58"/>
      <c r="ADP80" s="58"/>
      <c r="ADQ80" s="58"/>
      <c r="ADR80" s="58"/>
      <c r="ADS80" s="58"/>
      <c r="ADT80" s="58"/>
      <c r="ADU80" s="58"/>
      <c r="ADV80" s="58"/>
      <c r="ADW80" s="58"/>
      <c r="ADX80" s="58"/>
      <c r="ADY80" s="58"/>
      <c r="ADZ80" s="58"/>
      <c r="AEA80" s="58"/>
      <c r="AEB80" s="58"/>
      <c r="AEC80" s="58"/>
      <c r="AED80" s="58"/>
      <c r="AEE80" s="58"/>
      <c r="AEF80" s="58"/>
      <c r="AEG80" s="58"/>
      <c r="AEH80" s="58"/>
      <c r="AEI80" s="58"/>
      <c r="AEJ80" s="58"/>
      <c r="AEK80" s="58"/>
      <c r="AEL80" s="58"/>
      <c r="AEM80" s="58"/>
      <c r="AEN80" s="58"/>
      <c r="AEO80" s="58"/>
      <c r="AEP80" s="58"/>
      <c r="AEQ80" s="58"/>
      <c r="AER80" s="58"/>
      <c r="AES80" s="58"/>
      <c r="AET80" s="58"/>
      <c r="AEU80" s="58"/>
      <c r="AEV80" s="58"/>
      <c r="AEW80" s="58"/>
      <c r="AEX80" s="58"/>
      <c r="AEY80" s="58"/>
      <c r="AEZ80" s="58"/>
      <c r="AFA80" s="58"/>
      <c r="AFB80" s="58"/>
      <c r="AFC80" s="58"/>
      <c r="AFD80" s="58"/>
      <c r="AFE80" s="58"/>
      <c r="AFF80" s="58"/>
      <c r="AFG80" s="58"/>
      <c r="AFH80" s="58"/>
      <c r="AFI80" s="58"/>
      <c r="AFJ80" s="58"/>
      <c r="AFK80" s="58"/>
      <c r="AFL80" s="58"/>
      <c r="AFM80" s="58"/>
      <c r="AFN80" s="58"/>
      <c r="AFO80" s="58"/>
      <c r="AFP80" s="58"/>
      <c r="AFQ80" s="58"/>
      <c r="AFR80" s="58"/>
      <c r="AFS80" s="58"/>
      <c r="AFT80" s="58"/>
      <c r="AFU80" s="58"/>
      <c r="AFV80" s="58"/>
      <c r="AFW80" s="58"/>
      <c r="AFX80" s="58"/>
      <c r="AFY80" s="58"/>
      <c r="AFZ80" s="58"/>
      <c r="AGA80" s="58"/>
      <c r="AGB80" s="58"/>
      <c r="AGC80" s="58"/>
      <c r="AGD80" s="58"/>
      <c r="AGE80" s="58"/>
      <c r="AGF80" s="58"/>
      <c r="AGG80" s="58"/>
      <c r="AGH80" s="58"/>
      <c r="AGI80" s="58"/>
      <c r="AGJ80" s="58"/>
      <c r="AGK80" s="58"/>
      <c r="AGL80" s="58"/>
      <c r="AGM80" s="58"/>
      <c r="AGN80" s="58"/>
      <c r="AGO80" s="58"/>
      <c r="AGP80" s="58"/>
      <c r="AGQ80" s="58"/>
      <c r="AGR80" s="58"/>
      <c r="AGS80" s="58"/>
      <c r="AGT80" s="58"/>
      <c r="AGU80" s="58"/>
      <c r="AGV80" s="58"/>
      <c r="AGW80" s="58"/>
      <c r="AGX80" s="58"/>
      <c r="AGY80" s="58"/>
      <c r="AGZ80" s="58"/>
      <c r="AHA80" s="58"/>
      <c r="AHB80" s="58"/>
      <c r="AHC80" s="58"/>
      <c r="AHD80" s="58"/>
      <c r="AHE80" s="58"/>
      <c r="AHF80" s="58"/>
      <c r="AHG80" s="58"/>
      <c r="AHH80" s="58"/>
      <c r="AHI80" s="58"/>
      <c r="AHJ80" s="58"/>
      <c r="AHK80" s="58"/>
      <c r="AHL80" s="58"/>
      <c r="AHM80" s="58"/>
      <c r="AHN80" s="58"/>
      <c r="AHO80" s="58"/>
      <c r="AHP80" s="58"/>
      <c r="AHQ80" s="58"/>
      <c r="AHR80" s="58"/>
      <c r="AHS80" s="58"/>
      <c r="AHT80" s="58"/>
      <c r="AHU80" s="58"/>
      <c r="AHV80" s="58"/>
      <c r="AHW80" s="58"/>
      <c r="AHX80" s="58"/>
      <c r="AHY80" s="58"/>
      <c r="AHZ80" s="58"/>
      <c r="AIA80" s="58"/>
      <c r="AIB80" s="58"/>
      <c r="AIC80" s="58"/>
      <c r="AID80" s="58"/>
      <c r="AIE80" s="58"/>
      <c r="AIF80" s="58"/>
      <c r="AIG80" s="58"/>
      <c r="AIH80" s="58"/>
      <c r="AII80" s="58"/>
      <c r="AIJ80" s="58"/>
      <c r="AIK80" s="58"/>
      <c r="AIL80" s="58"/>
      <c r="AIM80" s="58"/>
      <c r="AIN80" s="58"/>
      <c r="AIO80" s="58"/>
      <c r="AIP80" s="58"/>
      <c r="AIQ80" s="58"/>
      <c r="AIR80" s="58"/>
      <c r="AIS80" s="58"/>
      <c r="AIT80" s="58"/>
      <c r="AIU80" s="58"/>
      <c r="AIV80" s="58"/>
      <c r="AIW80" s="58"/>
      <c r="AIX80" s="58"/>
      <c r="AIY80" s="58"/>
      <c r="AIZ80" s="58"/>
      <c r="AJA80" s="58"/>
      <c r="AJB80" s="58"/>
      <c r="AJC80" s="58"/>
      <c r="AJD80" s="58"/>
      <c r="AJE80" s="58"/>
      <c r="AJF80" s="58"/>
      <c r="AJG80" s="58"/>
      <c r="AJH80" s="58"/>
      <c r="AJI80" s="58"/>
      <c r="AJJ80" s="58"/>
      <c r="AJK80" s="58"/>
      <c r="AJL80" s="58"/>
      <c r="AJM80" s="58"/>
      <c r="AJN80" s="58"/>
      <c r="AJO80" s="58"/>
      <c r="AJP80" s="58"/>
      <c r="AJQ80" s="58"/>
      <c r="AJR80" s="58"/>
      <c r="AJS80" s="58"/>
      <c r="AJT80" s="58"/>
      <c r="AJU80" s="58"/>
      <c r="AJV80" s="58"/>
      <c r="AJW80" s="58"/>
    </row>
    <row r="81" spans="1:959" ht="13" customHeight="1" x14ac:dyDescent="0.3">
      <c r="A81" s="48">
        <v>4476</v>
      </c>
      <c r="B81" s="19" t="s">
        <v>80</v>
      </c>
      <c r="C81" s="42">
        <v>46743.6</v>
      </c>
      <c r="D81" s="42">
        <v>41994</v>
      </c>
      <c r="E81" s="30">
        <v>-10.160963212076089</v>
      </c>
      <c r="F81" s="33">
        <v>35036.1</v>
      </c>
      <c r="G81" s="33">
        <v>29928.5</v>
      </c>
      <c r="H81" s="30">
        <v>-14.578106581497366</v>
      </c>
      <c r="I81" s="31" t="s">
        <v>6</v>
      </c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  <c r="IQ81" s="58"/>
      <c r="IR81" s="58"/>
      <c r="IS81" s="58"/>
      <c r="IT81" s="58"/>
      <c r="IU81" s="58"/>
      <c r="IV81" s="58"/>
      <c r="IW81" s="58"/>
      <c r="IX81" s="58"/>
      <c r="IY81" s="58"/>
      <c r="IZ81" s="58"/>
      <c r="JA81" s="58"/>
      <c r="JB81" s="58"/>
      <c r="JC81" s="58"/>
      <c r="JD81" s="58"/>
      <c r="JE81" s="58"/>
      <c r="JF81" s="58"/>
      <c r="JG81" s="58"/>
      <c r="JH81" s="58"/>
      <c r="JI81" s="58"/>
      <c r="JJ81" s="58"/>
      <c r="JK81" s="58"/>
      <c r="JL81" s="58"/>
      <c r="JM81" s="58"/>
      <c r="JN81" s="58"/>
      <c r="JO81" s="58"/>
      <c r="JP81" s="58"/>
      <c r="JQ81" s="58"/>
      <c r="JR81" s="58"/>
      <c r="JS81" s="58"/>
      <c r="JT81" s="58"/>
      <c r="JU81" s="58"/>
      <c r="JV81" s="58"/>
      <c r="JW81" s="58"/>
      <c r="JX81" s="58"/>
      <c r="JY81" s="58"/>
      <c r="JZ81" s="58"/>
      <c r="KA81" s="58"/>
      <c r="KB81" s="58"/>
      <c r="KC81" s="58"/>
      <c r="KD81" s="58"/>
      <c r="KE81" s="58"/>
      <c r="KF81" s="58"/>
      <c r="KG81" s="58"/>
      <c r="KH81" s="58"/>
      <c r="KI81" s="58"/>
      <c r="KJ81" s="58"/>
      <c r="KK81" s="58"/>
      <c r="KL81" s="58"/>
      <c r="KM81" s="58"/>
      <c r="KN81" s="58"/>
      <c r="KO81" s="58"/>
      <c r="KP81" s="58"/>
      <c r="KQ81" s="58"/>
      <c r="KR81" s="58"/>
      <c r="KS81" s="58"/>
      <c r="KT81" s="58"/>
      <c r="KU81" s="58"/>
      <c r="KV81" s="58"/>
      <c r="KW81" s="58"/>
      <c r="KX81" s="58"/>
      <c r="KY81" s="58"/>
      <c r="KZ81" s="58"/>
      <c r="LA81" s="58"/>
      <c r="LB81" s="58"/>
      <c r="LC81" s="58"/>
      <c r="LD81" s="58"/>
      <c r="LE81" s="58"/>
      <c r="LF81" s="58"/>
      <c r="LG81" s="58"/>
      <c r="LH81" s="58"/>
      <c r="LI81" s="58"/>
      <c r="LJ81" s="58"/>
      <c r="LK81" s="58"/>
      <c r="LL81" s="58"/>
      <c r="LM81" s="58"/>
      <c r="LN81" s="58"/>
      <c r="LO81" s="58"/>
      <c r="LP81" s="58"/>
      <c r="LQ81" s="58"/>
      <c r="LR81" s="58"/>
      <c r="LS81" s="58"/>
      <c r="LT81" s="58"/>
      <c r="LU81" s="58"/>
      <c r="LV81" s="58"/>
      <c r="LW81" s="58"/>
      <c r="LX81" s="58"/>
      <c r="LY81" s="58"/>
      <c r="LZ81" s="58"/>
      <c r="MA81" s="58"/>
      <c r="MB81" s="58"/>
      <c r="MC81" s="58"/>
      <c r="MD81" s="58"/>
      <c r="ME81" s="58"/>
      <c r="MF81" s="58"/>
      <c r="MG81" s="58"/>
      <c r="MH81" s="58"/>
      <c r="MI81" s="58"/>
      <c r="MJ81" s="58"/>
      <c r="MK81" s="58"/>
      <c r="ML81" s="58"/>
      <c r="MM81" s="58"/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D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  <c r="RV81" s="58"/>
      <c r="RW81" s="58"/>
      <c r="RX81" s="58"/>
      <c r="RY81" s="58"/>
      <c r="RZ81" s="58"/>
      <c r="SA81" s="58"/>
      <c r="SB81" s="58"/>
      <c r="SC81" s="58"/>
      <c r="SD81" s="58"/>
      <c r="SE81" s="58"/>
      <c r="SF81" s="58"/>
      <c r="SG81" s="58"/>
      <c r="SH81" s="58"/>
      <c r="SI81" s="58"/>
      <c r="SJ81" s="58"/>
      <c r="SK81" s="58"/>
      <c r="SL81" s="58"/>
      <c r="SM81" s="58"/>
      <c r="SN81" s="58"/>
      <c r="SO81" s="58"/>
      <c r="SP81" s="58"/>
      <c r="SQ81" s="58"/>
      <c r="SR81" s="58"/>
      <c r="SS81" s="58"/>
      <c r="ST81" s="58"/>
      <c r="SU81" s="58"/>
      <c r="SV81" s="58"/>
      <c r="SW81" s="58"/>
      <c r="SX81" s="58"/>
      <c r="SY81" s="58"/>
      <c r="SZ81" s="58"/>
      <c r="TA81" s="58"/>
      <c r="TB81" s="58"/>
      <c r="TC81" s="58"/>
      <c r="TD81" s="58"/>
      <c r="TE81" s="58"/>
      <c r="TF81" s="58"/>
      <c r="TG81" s="58"/>
      <c r="TH81" s="58"/>
      <c r="TI81" s="58"/>
      <c r="TJ81" s="58"/>
      <c r="TK81" s="58"/>
      <c r="TL81" s="58"/>
      <c r="TM81" s="58"/>
      <c r="TN81" s="58"/>
      <c r="TO81" s="58"/>
      <c r="TP81" s="58"/>
      <c r="TQ81" s="58"/>
      <c r="TR81" s="58"/>
      <c r="TS81" s="58"/>
      <c r="TT81" s="58"/>
      <c r="TU81" s="58"/>
      <c r="TV81" s="58"/>
      <c r="TW81" s="58"/>
      <c r="TX81" s="58"/>
      <c r="TY81" s="58"/>
      <c r="TZ81" s="58"/>
      <c r="UA81" s="58"/>
      <c r="UB81" s="58"/>
      <c r="UC81" s="58"/>
      <c r="UD81" s="58"/>
      <c r="UE81" s="58"/>
      <c r="UF81" s="58"/>
      <c r="UG81" s="58"/>
      <c r="UH81" s="58"/>
      <c r="UI81" s="58"/>
      <c r="UJ81" s="58"/>
      <c r="UK81" s="58"/>
      <c r="UL81" s="58"/>
      <c r="UM81" s="58"/>
      <c r="UN81" s="58"/>
      <c r="UO81" s="58"/>
      <c r="UP81" s="58"/>
      <c r="UQ81" s="58"/>
      <c r="UR81" s="58"/>
      <c r="US81" s="58"/>
      <c r="UT81" s="58"/>
      <c r="UU81" s="58"/>
      <c r="UV81" s="58"/>
      <c r="UW81" s="58"/>
      <c r="UX81" s="58"/>
      <c r="UY81" s="58"/>
      <c r="UZ81" s="58"/>
      <c r="VA81" s="58"/>
      <c r="VB81" s="58"/>
      <c r="VC81" s="58"/>
      <c r="VD81" s="58"/>
      <c r="VE81" s="58"/>
      <c r="VF81" s="58"/>
      <c r="VG81" s="58"/>
      <c r="VH81" s="58"/>
      <c r="VI81" s="58"/>
      <c r="VJ81" s="58"/>
      <c r="VK81" s="58"/>
      <c r="VL81" s="58"/>
      <c r="VM81" s="58"/>
      <c r="VN81" s="58"/>
      <c r="VO81" s="58"/>
      <c r="VP81" s="58"/>
      <c r="VQ81" s="58"/>
      <c r="VR81" s="58"/>
      <c r="VS81" s="58"/>
      <c r="VT81" s="58"/>
      <c r="VU81" s="58"/>
      <c r="VV81" s="58"/>
      <c r="VW81" s="58"/>
      <c r="VX81" s="58"/>
      <c r="VY81" s="58"/>
      <c r="VZ81" s="58"/>
      <c r="WA81" s="58"/>
      <c r="WB81" s="58"/>
      <c r="WC81" s="58"/>
      <c r="WD81" s="58"/>
      <c r="WE81" s="58"/>
      <c r="WF81" s="58"/>
      <c r="WG81" s="58"/>
      <c r="WH81" s="58"/>
      <c r="WI81" s="58"/>
      <c r="WJ81" s="58"/>
      <c r="WK81" s="58"/>
      <c r="WL81" s="58"/>
      <c r="WM81" s="58"/>
      <c r="WN81" s="58"/>
      <c r="WO81" s="58"/>
      <c r="WP81" s="58"/>
      <c r="WQ81" s="58"/>
      <c r="WR81" s="58"/>
      <c r="WS81" s="58"/>
      <c r="WT81" s="58"/>
      <c r="WU81" s="58"/>
      <c r="WV81" s="58"/>
      <c r="WW81" s="58"/>
      <c r="WX81" s="58"/>
      <c r="WY81" s="58"/>
      <c r="WZ81" s="58"/>
      <c r="XA81" s="58"/>
      <c r="XB81" s="58"/>
      <c r="XC81" s="58"/>
      <c r="XD81" s="58"/>
      <c r="XE81" s="58"/>
      <c r="XF81" s="58"/>
      <c r="XG81" s="58"/>
      <c r="XH81" s="58"/>
      <c r="XI81" s="58"/>
      <c r="XJ81" s="58"/>
      <c r="XK81" s="58"/>
      <c r="XL81" s="58"/>
      <c r="XM81" s="58"/>
      <c r="XN81" s="58"/>
      <c r="XO81" s="58"/>
      <c r="XP81" s="58"/>
      <c r="XQ81" s="58"/>
      <c r="XR81" s="58"/>
      <c r="XS81" s="58"/>
      <c r="XT81" s="58"/>
      <c r="XU81" s="58"/>
      <c r="XV81" s="58"/>
      <c r="XW81" s="58"/>
      <c r="XX81" s="58"/>
      <c r="XY81" s="58"/>
      <c r="XZ81" s="58"/>
      <c r="YA81" s="58"/>
      <c r="YB81" s="58"/>
      <c r="YC81" s="58"/>
      <c r="YD81" s="58"/>
      <c r="YE81" s="58"/>
      <c r="YF81" s="58"/>
      <c r="YG81" s="58"/>
      <c r="YH81" s="58"/>
      <c r="YI81" s="58"/>
      <c r="YJ81" s="58"/>
      <c r="YK81" s="58"/>
      <c r="YL81" s="58"/>
      <c r="YM81" s="58"/>
      <c r="YN81" s="58"/>
      <c r="YO81" s="58"/>
      <c r="YP81" s="58"/>
      <c r="YQ81" s="58"/>
      <c r="YR81" s="58"/>
      <c r="YS81" s="58"/>
      <c r="YT81" s="58"/>
      <c r="YU81" s="58"/>
      <c r="YV81" s="58"/>
      <c r="YW81" s="58"/>
      <c r="YX81" s="58"/>
      <c r="YY81" s="58"/>
      <c r="YZ81" s="58"/>
      <c r="ZA81" s="58"/>
      <c r="ZB81" s="58"/>
      <c r="ZC81" s="58"/>
      <c r="ZD81" s="58"/>
      <c r="ZE81" s="58"/>
      <c r="ZF81" s="58"/>
      <c r="ZG81" s="58"/>
      <c r="ZH81" s="58"/>
      <c r="ZI81" s="58"/>
      <c r="ZJ81" s="58"/>
      <c r="ZK81" s="58"/>
      <c r="ZL81" s="58"/>
      <c r="ZM81" s="58"/>
      <c r="ZN81" s="58"/>
      <c r="ZO81" s="58"/>
      <c r="ZP81" s="58"/>
      <c r="ZQ81" s="58"/>
      <c r="ZR81" s="58"/>
      <c r="ZS81" s="58"/>
      <c r="ZT81" s="58"/>
      <c r="ZU81" s="58"/>
      <c r="ZV81" s="58"/>
      <c r="ZW81" s="58"/>
      <c r="ZX81" s="58"/>
      <c r="ZY81" s="58"/>
      <c r="ZZ81" s="58"/>
      <c r="AAA81" s="58"/>
      <c r="AAB81" s="58"/>
      <c r="AAC81" s="58"/>
      <c r="AAD81" s="58"/>
      <c r="AAE81" s="58"/>
      <c r="AAF81" s="58"/>
      <c r="AAG81" s="58"/>
      <c r="AAH81" s="58"/>
      <c r="AAI81" s="58"/>
      <c r="AAJ81" s="58"/>
      <c r="AAK81" s="58"/>
      <c r="AAL81" s="58"/>
      <c r="AAM81" s="58"/>
      <c r="AAN81" s="58"/>
      <c r="AAO81" s="58"/>
      <c r="AAP81" s="58"/>
      <c r="AAQ81" s="58"/>
      <c r="AAR81" s="58"/>
      <c r="AAS81" s="58"/>
      <c r="AAT81" s="58"/>
      <c r="AAU81" s="58"/>
      <c r="AAV81" s="58"/>
      <c r="AAW81" s="58"/>
      <c r="AAX81" s="58"/>
      <c r="AAY81" s="58"/>
      <c r="AAZ81" s="58"/>
      <c r="ABA81" s="58"/>
      <c r="ABB81" s="58"/>
      <c r="ABC81" s="58"/>
      <c r="ABD81" s="58"/>
      <c r="ABE81" s="58"/>
      <c r="ABF81" s="58"/>
      <c r="ABG81" s="58"/>
      <c r="ABH81" s="58"/>
      <c r="ABI81" s="58"/>
      <c r="ABJ81" s="58"/>
      <c r="ABK81" s="58"/>
      <c r="ABL81" s="58"/>
      <c r="ABM81" s="58"/>
      <c r="ABN81" s="58"/>
      <c r="ABO81" s="58"/>
      <c r="ABP81" s="58"/>
      <c r="ABQ81" s="58"/>
      <c r="ABR81" s="58"/>
      <c r="ABS81" s="58"/>
      <c r="ABT81" s="58"/>
      <c r="ABU81" s="58"/>
      <c r="ABV81" s="58"/>
      <c r="ABW81" s="58"/>
      <c r="ABX81" s="58"/>
      <c r="ABY81" s="58"/>
      <c r="ABZ81" s="58"/>
      <c r="ACA81" s="58"/>
      <c r="ACB81" s="58"/>
      <c r="ACC81" s="58"/>
      <c r="ACD81" s="58"/>
      <c r="ACE81" s="58"/>
      <c r="ACF81" s="58"/>
      <c r="ACG81" s="58"/>
      <c r="ACH81" s="58"/>
      <c r="ACI81" s="58"/>
      <c r="ACJ81" s="58"/>
      <c r="ACK81" s="58"/>
      <c r="ACL81" s="58"/>
      <c r="ACM81" s="58"/>
      <c r="ACN81" s="58"/>
      <c r="ACO81" s="58"/>
      <c r="ACP81" s="58"/>
      <c r="ACQ81" s="58"/>
      <c r="ACR81" s="58"/>
      <c r="ACS81" s="58"/>
      <c r="ACT81" s="58"/>
      <c r="ACU81" s="58"/>
      <c r="ACV81" s="58"/>
      <c r="ACW81" s="58"/>
      <c r="ACX81" s="58"/>
      <c r="ACY81" s="58"/>
      <c r="ACZ81" s="58"/>
      <c r="ADA81" s="58"/>
      <c r="ADB81" s="58"/>
      <c r="ADC81" s="58"/>
      <c r="ADD81" s="58"/>
      <c r="ADE81" s="58"/>
      <c r="ADF81" s="58"/>
      <c r="ADG81" s="58"/>
      <c r="ADH81" s="58"/>
      <c r="ADI81" s="58"/>
      <c r="ADJ81" s="58"/>
      <c r="ADK81" s="58"/>
      <c r="ADL81" s="58"/>
      <c r="ADM81" s="58"/>
      <c r="ADN81" s="58"/>
      <c r="ADO81" s="58"/>
      <c r="ADP81" s="58"/>
      <c r="ADQ81" s="58"/>
      <c r="ADR81" s="58"/>
      <c r="ADS81" s="58"/>
      <c r="ADT81" s="58"/>
      <c r="ADU81" s="58"/>
      <c r="ADV81" s="58"/>
      <c r="ADW81" s="58"/>
      <c r="ADX81" s="58"/>
      <c r="ADY81" s="58"/>
      <c r="ADZ81" s="58"/>
      <c r="AEA81" s="58"/>
      <c r="AEB81" s="58"/>
      <c r="AEC81" s="58"/>
      <c r="AED81" s="58"/>
      <c r="AEE81" s="58"/>
      <c r="AEF81" s="58"/>
      <c r="AEG81" s="58"/>
      <c r="AEH81" s="58"/>
      <c r="AEI81" s="58"/>
      <c r="AEJ81" s="58"/>
      <c r="AEK81" s="58"/>
      <c r="AEL81" s="58"/>
      <c r="AEM81" s="58"/>
      <c r="AEN81" s="58"/>
      <c r="AEO81" s="58"/>
      <c r="AEP81" s="58"/>
      <c r="AEQ81" s="58"/>
      <c r="AER81" s="58"/>
      <c r="AES81" s="58"/>
      <c r="AET81" s="58"/>
      <c r="AEU81" s="58"/>
      <c r="AEV81" s="58"/>
      <c r="AEW81" s="58"/>
      <c r="AEX81" s="58"/>
      <c r="AEY81" s="58"/>
      <c r="AEZ81" s="58"/>
      <c r="AFA81" s="58"/>
      <c r="AFB81" s="58"/>
      <c r="AFC81" s="58"/>
      <c r="AFD81" s="58"/>
      <c r="AFE81" s="58"/>
      <c r="AFF81" s="58"/>
      <c r="AFG81" s="58"/>
      <c r="AFH81" s="58"/>
      <c r="AFI81" s="58"/>
      <c r="AFJ81" s="58"/>
      <c r="AFK81" s="58"/>
      <c r="AFL81" s="58"/>
      <c r="AFM81" s="58"/>
      <c r="AFN81" s="58"/>
      <c r="AFO81" s="58"/>
      <c r="AFP81" s="58"/>
      <c r="AFQ81" s="58"/>
      <c r="AFR81" s="58"/>
      <c r="AFS81" s="58"/>
      <c r="AFT81" s="58"/>
      <c r="AFU81" s="58"/>
      <c r="AFV81" s="58"/>
      <c r="AFW81" s="58"/>
      <c r="AFX81" s="58"/>
      <c r="AFY81" s="58"/>
      <c r="AFZ81" s="58"/>
      <c r="AGA81" s="58"/>
      <c r="AGB81" s="58"/>
      <c r="AGC81" s="58"/>
      <c r="AGD81" s="58"/>
      <c r="AGE81" s="58"/>
      <c r="AGF81" s="58"/>
      <c r="AGG81" s="58"/>
      <c r="AGH81" s="58"/>
      <c r="AGI81" s="58"/>
      <c r="AGJ81" s="58"/>
      <c r="AGK81" s="58"/>
      <c r="AGL81" s="58"/>
      <c r="AGM81" s="58"/>
      <c r="AGN81" s="58"/>
      <c r="AGO81" s="58"/>
      <c r="AGP81" s="58"/>
      <c r="AGQ81" s="58"/>
      <c r="AGR81" s="58"/>
      <c r="AGS81" s="58"/>
      <c r="AGT81" s="58"/>
      <c r="AGU81" s="58"/>
      <c r="AGV81" s="58"/>
      <c r="AGW81" s="58"/>
      <c r="AGX81" s="58"/>
      <c r="AGY81" s="58"/>
      <c r="AGZ81" s="58"/>
      <c r="AHA81" s="58"/>
      <c r="AHB81" s="58"/>
      <c r="AHC81" s="58"/>
      <c r="AHD81" s="58"/>
      <c r="AHE81" s="58"/>
      <c r="AHF81" s="58"/>
      <c r="AHG81" s="58"/>
      <c r="AHH81" s="58"/>
      <c r="AHI81" s="58"/>
      <c r="AHJ81" s="58"/>
      <c r="AHK81" s="58"/>
      <c r="AHL81" s="58"/>
      <c r="AHM81" s="58"/>
      <c r="AHN81" s="58"/>
      <c r="AHO81" s="58"/>
      <c r="AHP81" s="58"/>
      <c r="AHQ81" s="58"/>
      <c r="AHR81" s="58"/>
      <c r="AHS81" s="58"/>
      <c r="AHT81" s="58"/>
      <c r="AHU81" s="58"/>
      <c r="AHV81" s="58"/>
      <c r="AHW81" s="58"/>
      <c r="AHX81" s="58"/>
      <c r="AHY81" s="58"/>
      <c r="AHZ81" s="58"/>
      <c r="AIA81" s="58"/>
      <c r="AIB81" s="58"/>
      <c r="AIC81" s="58"/>
      <c r="AID81" s="58"/>
      <c r="AIE81" s="58"/>
      <c r="AIF81" s="58"/>
      <c r="AIG81" s="58"/>
      <c r="AIH81" s="58"/>
      <c r="AII81" s="58"/>
      <c r="AIJ81" s="58"/>
      <c r="AIK81" s="58"/>
      <c r="AIL81" s="58"/>
      <c r="AIM81" s="58"/>
      <c r="AIN81" s="58"/>
      <c r="AIO81" s="58"/>
      <c r="AIP81" s="58"/>
      <c r="AIQ81" s="58"/>
      <c r="AIR81" s="58"/>
      <c r="AIS81" s="58"/>
      <c r="AIT81" s="58"/>
      <c r="AIU81" s="58"/>
      <c r="AIV81" s="58"/>
      <c r="AIW81" s="58"/>
      <c r="AIX81" s="58"/>
      <c r="AIY81" s="58"/>
      <c r="AIZ81" s="58"/>
      <c r="AJA81" s="58"/>
      <c r="AJB81" s="58"/>
      <c r="AJC81" s="58"/>
      <c r="AJD81" s="58"/>
      <c r="AJE81" s="58"/>
      <c r="AJF81" s="58"/>
      <c r="AJG81" s="58"/>
      <c r="AJH81" s="58"/>
      <c r="AJI81" s="58"/>
      <c r="AJJ81" s="58"/>
      <c r="AJK81" s="58"/>
      <c r="AJL81" s="58"/>
      <c r="AJM81" s="58"/>
      <c r="AJN81" s="58"/>
      <c r="AJO81" s="58"/>
      <c r="AJP81" s="58"/>
      <c r="AJQ81" s="58"/>
      <c r="AJR81" s="58"/>
      <c r="AJS81" s="58"/>
      <c r="AJT81" s="58"/>
      <c r="AJU81" s="58"/>
      <c r="AJV81" s="58"/>
      <c r="AJW81" s="58"/>
    </row>
    <row r="82" spans="1:959" ht="13" customHeight="1" x14ac:dyDescent="0.3">
      <c r="A82" s="48">
        <v>4486</v>
      </c>
      <c r="B82" s="19" t="s">
        <v>81</v>
      </c>
      <c r="C82" s="42">
        <v>1201.2</v>
      </c>
      <c r="D82" s="42">
        <v>0</v>
      </c>
      <c r="E82" s="30">
        <v>-100</v>
      </c>
      <c r="F82" s="37">
        <v>2201.1999999999998</v>
      </c>
      <c r="G82" s="37">
        <v>0</v>
      </c>
      <c r="H82" s="32">
        <v>-100</v>
      </c>
      <c r="I82" s="31" t="s">
        <v>6</v>
      </c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  <c r="IW82" s="58"/>
      <c r="IX82" s="58"/>
      <c r="IY82" s="58"/>
      <c r="IZ82" s="58"/>
      <c r="JA82" s="58"/>
      <c r="JB82" s="58"/>
      <c r="JC82" s="58"/>
      <c r="JD82" s="58"/>
      <c r="JE82" s="58"/>
      <c r="JF82" s="58"/>
      <c r="JG82" s="58"/>
      <c r="JH82" s="58"/>
      <c r="JI82" s="58"/>
      <c r="JJ82" s="58"/>
      <c r="JK82" s="58"/>
      <c r="JL82" s="58"/>
      <c r="JM82" s="58"/>
      <c r="JN82" s="58"/>
      <c r="JO82" s="58"/>
      <c r="JP82" s="58"/>
      <c r="JQ82" s="58"/>
      <c r="JR82" s="58"/>
      <c r="JS82" s="58"/>
      <c r="JT82" s="58"/>
      <c r="JU82" s="58"/>
      <c r="JV82" s="58"/>
      <c r="JW82" s="58"/>
      <c r="JX82" s="58"/>
      <c r="JY82" s="58"/>
      <c r="JZ82" s="58"/>
      <c r="KA82" s="58"/>
      <c r="KB82" s="58"/>
      <c r="KC82" s="58"/>
      <c r="KD82" s="58"/>
      <c r="KE82" s="58"/>
      <c r="KF82" s="58"/>
      <c r="KG82" s="58"/>
      <c r="KH82" s="58"/>
      <c r="KI82" s="58"/>
      <c r="KJ82" s="58"/>
      <c r="KK82" s="58"/>
      <c r="KL82" s="58"/>
      <c r="KM82" s="58"/>
      <c r="KN82" s="58"/>
      <c r="KO82" s="58"/>
      <c r="KP82" s="58"/>
      <c r="KQ82" s="58"/>
      <c r="KR82" s="58"/>
      <c r="KS82" s="58"/>
      <c r="KT82" s="58"/>
      <c r="KU82" s="58"/>
      <c r="KV82" s="58"/>
      <c r="KW82" s="58"/>
      <c r="KX82" s="58"/>
      <c r="KY82" s="58"/>
      <c r="KZ82" s="58"/>
      <c r="LA82" s="58"/>
      <c r="LB82" s="58"/>
      <c r="LC82" s="58"/>
      <c r="LD82" s="58"/>
      <c r="LE82" s="58"/>
      <c r="LF82" s="58"/>
      <c r="LG82" s="58"/>
      <c r="LH82" s="58"/>
      <c r="LI82" s="58"/>
      <c r="LJ82" s="58"/>
      <c r="LK82" s="58"/>
      <c r="LL82" s="58"/>
      <c r="LM82" s="58"/>
      <c r="LN82" s="58"/>
      <c r="LO82" s="58"/>
      <c r="LP82" s="58"/>
      <c r="LQ82" s="58"/>
      <c r="LR82" s="58"/>
      <c r="LS82" s="58"/>
      <c r="LT82" s="58"/>
      <c r="LU82" s="58"/>
      <c r="LV82" s="58"/>
      <c r="LW82" s="58"/>
      <c r="LX82" s="58"/>
      <c r="LY82" s="58"/>
      <c r="LZ82" s="58"/>
      <c r="MA82" s="58"/>
      <c r="MB82" s="58"/>
      <c r="MC82" s="58"/>
      <c r="MD82" s="58"/>
      <c r="ME82" s="58"/>
      <c r="MF82" s="58"/>
      <c r="MG82" s="58"/>
      <c r="MH82" s="58"/>
      <c r="MI82" s="58"/>
      <c r="MJ82" s="58"/>
      <c r="MK82" s="58"/>
      <c r="ML82" s="58"/>
      <c r="MM82" s="58"/>
      <c r="MN82" s="58"/>
      <c r="MO82" s="58"/>
      <c r="MP82" s="58"/>
      <c r="MQ82" s="58"/>
      <c r="MR82" s="58"/>
      <c r="MS82" s="58"/>
      <c r="MT82" s="58"/>
      <c r="MU82" s="58"/>
      <c r="MV82" s="58"/>
      <c r="MW82" s="58"/>
      <c r="MX82" s="58"/>
      <c r="MY82" s="58"/>
      <c r="MZ82" s="58"/>
      <c r="NA82" s="58"/>
      <c r="NB82" s="58"/>
      <c r="NC82" s="58"/>
      <c r="ND82" s="58"/>
      <c r="NE82" s="58"/>
      <c r="NF82" s="58"/>
      <c r="NG82" s="58"/>
      <c r="NH82" s="58"/>
      <c r="NI82" s="58"/>
      <c r="NJ82" s="58"/>
      <c r="NK82" s="58"/>
      <c r="NL82" s="58"/>
      <c r="NM82" s="58"/>
      <c r="NN82" s="58"/>
      <c r="NO82" s="58"/>
      <c r="NP82" s="58"/>
      <c r="NQ82" s="58"/>
      <c r="NR82" s="58"/>
      <c r="NS82" s="58"/>
      <c r="NT82" s="58"/>
      <c r="NU82" s="58"/>
      <c r="NV82" s="58"/>
      <c r="NW82" s="58"/>
      <c r="NX82" s="58"/>
      <c r="NY82" s="58"/>
      <c r="NZ82" s="58"/>
      <c r="OA82" s="58"/>
      <c r="OB82" s="58"/>
      <c r="OC82" s="58"/>
      <c r="OD82" s="58"/>
      <c r="OE82" s="58"/>
      <c r="OF82" s="58"/>
      <c r="OG82" s="58"/>
      <c r="OH82" s="58"/>
      <c r="OI82" s="58"/>
      <c r="OJ82" s="58"/>
      <c r="OK82" s="58"/>
      <c r="OL82" s="58"/>
      <c r="OM82" s="58"/>
      <c r="ON82" s="58"/>
      <c r="OO82" s="58"/>
      <c r="OP82" s="58"/>
      <c r="OQ82" s="58"/>
      <c r="OR82" s="58"/>
      <c r="OS82" s="58"/>
      <c r="OT82" s="58"/>
      <c r="OU82" s="58"/>
      <c r="OV82" s="58"/>
      <c r="OW82" s="58"/>
      <c r="OX82" s="58"/>
      <c r="OY82" s="58"/>
      <c r="OZ82" s="58"/>
      <c r="PA82" s="58"/>
      <c r="PB82" s="58"/>
      <c r="PC82" s="58"/>
      <c r="PD82" s="58"/>
      <c r="PE82" s="58"/>
      <c r="PF82" s="58"/>
      <c r="PG82" s="58"/>
      <c r="PH82" s="58"/>
      <c r="PI82" s="58"/>
      <c r="PJ82" s="58"/>
      <c r="PK82" s="58"/>
      <c r="PL82" s="58"/>
      <c r="PM82" s="58"/>
      <c r="PN82" s="58"/>
      <c r="PO82" s="58"/>
      <c r="PP82" s="58"/>
      <c r="PQ82" s="58"/>
      <c r="PR82" s="58"/>
      <c r="PS82" s="58"/>
      <c r="PT82" s="58"/>
      <c r="PU82" s="58"/>
      <c r="PV82" s="58"/>
      <c r="PW82" s="58"/>
      <c r="PX82" s="58"/>
      <c r="PY82" s="58"/>
      <c r="PZ82" s="58"/>
      <c r="QA82" s="58"/>
      <c r="QB82" s="58"/>
      <c r="QC82" s="58"/>
      <c r="QD82" s="58"/>
      <c r="QE82" s="58"/>
      <c r="QF82" s="58"/>
      <c r="QG82" s="58"/>
      <c r="QH82" s="58"/>
      <c r="QI82" s="58"/>
      <c r="QJ82" s="58"/>
      <c r="QK82" s="58"/>
      <c r="QL82" s="58"/>
      <c r="QM82" s="58"/>
      <c r="QN82" s="58"/>
      <c r="QO82" s="58"/>
      <c r="QP82" s="58"/>
      <c r="QQ82" s="58"/>
      <c r="QR82" s="58"/>
      <c r="QS82" s="58"/>
      <c r="QT82" s="58"/>
      <c r="QU82" s="58"/>
      <c r="QV82" s="58"/>
      <c r="QW82" s="58"/>
      <c r="QX82" s="58"/>
      <c r="QY82" s="58"/>
      <c r="QZ82" s="58"/>
      <c r="RA82" s="58"/>
      <c r="RB82" s="58"/>
      <c r="RC82" s="58"/>
      <c r="RD82" s="58"/>
      <c r="RE82" s="58"/>
      <c r="RF82" s="58"/>
      <c r="RG82" s="58"/>
      <c r="RH82" s="58"/>
      <c r="RI82" s="58"/>
      <c r="RJ82" s="58"/>
      <c r="RK82" s="58"/>
      <c r="RL82" s="58"/>
      <c r="RM82" s="58"/>
      <c r="RN82" s="58"/>
      <c r="RO82" s="58"/>
      <c r="RP82" s="58"/>
      <c r="RQ82" s="58"/>
      <c r="RR82" s="58"/>
      <c r="RS82" s="58"/>
      <c r="RT82" s="58"/>
      <c r="RU82" s="58"/>
      <c r="RV82" s="58"/>
      <c r="RW82" s="58"/>
      <c r="RX82" s="58"/>
      <c r="RY82" s="58"/>
      <c r="RZ82" s="58"/>
      <c r="SA82" s="58"/>
      <c r="SB82" s="58"/>
      <c r="SC82" s="58"/>
      <c r="SD82" s="58"/>
      <c r="SE82" s="58"/>
      <c r="SF82" s="58"/>
      <c r="SG82" s="58"/>
      <c r="SH82" s="58"/>
      <c r="SI82" s="58"/>
      <c r="SJ82" s="58"/>
      <c r="SK82" s="58"/>
      <c r="SL82" s="58"/>
      <c r="SM82" s="58"/>
      <c r="SN82" s="58"/>
      <c r="SO82" s="58"/>
      <c r="SP82" s="58"/>
      <c r="SQ82" s="58"/>
      <c r="SR82" s="58"/>
      <c r="SS82" s="58"/>
      <c r="ST82" s="58"/>
      <c r="SU82" s="58"/>
      <c r="SV82" s="58"/>
      <c r="SW82" s="58"/>
      <c r="SX82" s="58"/>
      <c r="SY82" s="58"/>
      <c r="SZ82" s="58"/>
      <c r="TA82" s="58"/>
      <c r="TB82" s="58"/>
      <c r="TC82" s="58"/>
      <c r="TD82" s="58"/>
      <c r="TE82" s="58"/>
      <c r="TF82" s="58"/>
      <c r="TG82" s="58"/>
      <c r="TH82" s="58"/>
      <c r="TI82" s="58"/>
      <c r="TJ82" s="58"/>
      <c r="TK82" s="58"/>
      <c r="TL82" s="58"/>
      <c r="TM82" s="58"/>
      <c r="TN82" s="58"/>
      <c r="TO82" s="58"/>
      <c r="TP82" s="58"/>
      <c r="TQ82" s="58"/>
      <c r="TR82" s="58"/>
      <c r="TS82" s="58"/>
      <c r="TT82" s="58"/>
      <c r="TU82" s="58"/>
      <c r="TV82" s="58"/>
      <c r="TW82" s="58"/>
      <c r="TX82" s="58"/>
      <c r="TY82" s="58"/>
      <c r="TZ82" s="58"/>
      <c r="UA82" s="58"/>
      <c r="UB82" s="58"/>
      <c r="UC82" s="58"/>
      <c r="UD82" s="58"/>
      <c r="UE82" s="58"/>
      <c r="UF82" s="58"/>
      <c r="UG82" s="58"/>
      <c r="UH82" s="58"/>
      <c r="UI82" s="58"/>
      <c r="UJ82" s="58"/>
      <c r="UK82" s="58"/>
      <c r="UL82" s="58"/>
      <c r="UM82" s="58"/>
      <c r="UN82" s="58"/>
      <c r="UO82" s="58"/>
      <c r="UP82" s="58"/>
      <c r="UQ82" s="58"/>
      <c r="UR82" s="58"/>
      <c r="US82" s="58"/>
      <c r="UT82" s="58"/>
      <c r="UU82" s="58"/>
      <c r="UV82" s="58"/>
      <c r="UW82" s="58"/>
      <c r="UX82" s="58"/>
      <c r="UY82" s="58"/>
      <c r="UZ82" s="58"/>
      <c r="VA82" s="58"/>
      <c r="VB82" s="58"/>
      <c r="VC82" s="58"/>
      <c r="VD82" s="58"/>
      <c r="VE82" s="58"/>
      <c r="VF82" s="58"/>
      <c r="VG82" s="58"/>
      <c r="VH82" s="58"/>
      <c r="VI82" s="58"/>
      <c r="VJ82" s="58"/>
      <c r="VK82" s="58"/>
      <c r="VL82" s="58"/>
      <c r="VM82" s="58"/>
      <c r="VN82" s="58"/>
      <c r="VO82" s="58"/>
      <c r="VP82" s="58"/>
      <c r="VQ82" s="58"/>
      <c r="VR82" s="58"/>
      <c r="VS82" s="58"/>
      <c r="VT82" s="58"/>
      <c r="VU82" s="58"/>
      <c r="VV82" s="58"/>
      <c r="VW82" s="58"/>
      <c r="VX82" s="58"/>
      <c r="VY82" s="58"/>
      <c r="VZ82" s="58"/>
      <c r="WA82" s="58"/>
      <c r="WB82" s="58"/>
      <c r="WC82" s="58"/>
      <c r="WD82" s="58"/>
      <c r="WE82" s="58"/>
      <c r="WF82" s="58"/>
      <c r="WG82" s="58"/>
      <c r="WH82" s="58"/>
      <c r="WI82" s="58"/>
      <c r="WJ82" s="58"/>
      <c r="WK82" s="58"/>
      <c r="WL82" s="58"/>
      <c r="WM82" s="58"/>
      <c r="WN82" s="58"/>
      <c r="WO82" s="58"/>
      <c r="WP82" s="58"/>
      <c r="WQ82" s="58"/>
      <c r="WR82" s="58"/>
      <c r="WS82" s="58"/>
      <c r="WT82" s="58"/>
      <c r="WU82" s="58"/>
      <c r="WV82" s="58"/>
      <c r="WW82" s="58"/>
      <c r="WX82" s="58"/>
      <c r="WY82" s="58"/>
      <c r="WZ82" s="58"/>
      <c r="XA82" s="58"/>
      <c r="XB82" s="58"/>
      <c r="XC82" s="58"/>
      <c r="XD82" s="58"/>
      <c r="XE82" s="58"/>
      <c r="XF82" s="58"/>
      <c r="XG82" s="58"/>
      <c r="XH82" s="58"/>
      <c r="XI82" s="58"/>
      <c r="XJ82" s="58"/>
      <c r="XK82" s="58"/>
      <c r="XL82" s="58"/>
      <c r="XM82" s="58"/>
      <c r="XN82" s="58"/>
      <c r="XO82" s="58"/>
      <c r="XP82" s="58"/>
      <c r="XQ82" s="58"/>
      <c r="XR82" s="58"/>
      <c r="XS82" s="58"/>
      <c r="XT82" s="58"/>
      <c r="XU82" s="58"/>
      <c r="XV82" s="58"/>
      <c r="XW82" s="58"/>
      <c r="XX82" s="58"/>
      <c r="XY82" s="58"/>
      <c r="XZ82" s="58"/>
      <c r="YA82" s="58"/>
      <c r="YB82" s="58"/>
      <c r="YC82" s="58"/>
      <c r="YD82" s="58"/>
      <c r="YE82" s="58"/>
      <c r="YF82" s="58"/>
      <c r="YG82" s="58"/>
      <c r="YH82" s="58"/>
      <c r="YI82" s="58"/>
      <c r="YJ82" s="58"/>
      <c r="YK82" s="58"/>
      <c r="YL82" s="58"/>
      <c r="YM82" s="58"/>
      <c r="YN82" s="58"/>
      <c r="YO82" s="58"/>
      <c r="YP82" s="58"/>
      <c r="YQ82" s="58"/>
      <c r="YR82" s="58"/>
      <c r="YS82" s="58"/>
      <c r="YT82" s="58"/>
      <c r="YU82" s="58"/>
      <c r="YV82" s="58"/>
      <c r="YW82" s="58"/>
      <c r="YX82" s="58"/>
      <c r="YY82" s="58"/>
      <c r="YZ82" s="58"/>
      <c r="ZA82" s="58"/>
      <c r="ZB82" s="58"/>
      <c r="ZC82" s="58"/>
      <c r="ZD82" s="58"/>
      <c r="ZE82" s="58"/>
      <c r="ZF82" s="58"/>
      <c r="ZG82" s="58"/>
      <c r="ZH82" s="58"/>
      <c r="ZI82" s="58"/>
      <c r="ZJ82" s="58"/>
      <c r="ZK82" s="58"/>
      <c r="ZL82" s="58"/>
      <c r="ZM82" s="58"/>
      <c r="ZN82" s="58"/>
      <c r="ZO82" s="58"/>
      <c r="ZP82" s="58"/>
      <c r="ZQ82" s="58"/>
      <c r="ZR82" s="58"/>
      <c r="ZS82" s="58"/>
      <c r="ZT82" s="58"/>
      <c r="ZU82" s="58"/>
      <c r="ZV82" s="58"/>
      <c r="ZW82" s="58"/>
      <c r="ZX82" s="58"/>
      <c r="ZY82" s="58"/>
      <c r="ZZ82" s="58"/>
      <c r="AAA82" s="58"/>
      <c r="AAB82" s="58"/>
      <c r="AAC82" s="58"/>
      <c r="AAD82" s="58"/>
      <c r="AAE82" s="58"/>
      <c r="AAF82" s="58"/>
      <c r="AAG82" s="58"/>
      <c r="AAH82" s="58"/>
      <c r="AAI82" s="58"/>
      <c r="AAJ82" s="58"/>
      <c r="AAK82" s="58"/>
      <c r="AAL82" s="58"/>
      <c r="AAM82" s="58"/>
      <c r="AAN82" s="58"/>
      <c r="AAO82" s="58"/>
      <c r="AAP82" s="58"/>
      <c r="AAQ82" s="58"/>
      <c r="AAR82" s="58"/>
      <c r="AAS82" s="58"/>
      <c r="AAT82" s="58"/>
      <c r="AAU82" s="58"/>
      <c r="AAV82" s="58"/>
      <c r="AAW82" s="58"/>
      <c r="AAX82" s="58"/>
      <c r="AAY82" s="58"/>
      <c r="AAZ82" s="58"/>
      <c r="ABA82" s="58"/>
      <c r="ABB82" s="58"/>
      <c r="ABC82" s="58"/>
      <c r="ABD82" s="58"/>
      <c r="ABE82" s="58"/>
      <c r="ABF82" s="58"/>
      <c r="ABG82" s="58"/>
      <c r="ABH82" s="58"/>
      <c r="ABI82" s="58"/>
      <c r="ABJ82" s="58"/>
      <c r="ABK82" s="58"/>
      <c r="ABL82" s="58"/>
      <c r="ABM82" s="58"/>
      <c r="ABN82" s="58"/>
      <c r="ABO82" s="58"/>
      <c r="ABP82" s="58"/>
      <c r="ABQ82" s="58"/>
      <c r="ABR82" s="58"/>
      <c r="ABS82" s="58"/>
      <c r="ABT82" s="58"/>
      <c r="ABU82" s="58"/>
      <c r="ABV82" s="58"/>
      <c r="ABW82" s="58"/>
      <c r="ABX82" s="58"/>
      <c r="ABY82" s="58"/>
      <c r="ABZ82" s="58"/>
      <c r="ACA82" s="58"/>
      <c r="ACB82" s="58"/>
      <c r="ACC82" s="58"/>
      <c r="ACD82" s="58"/>
      <c r="ACE82" s="58"/>
      <c r="ACF82" s="58"/>
      <c r="ACG82" s="58"/>
      <c r="ACH82" s="58"/>
      <c r="ACI82" s="58"/>
      <c r="ACJ82" s="58"/>
      <c r="ACK82" s="58"/>
      <c r="ACL82" s="58"/>
      <c r="ACM82" s="58"/>
      <c r="ACN82" s="58"/>
      <c r="ACO82" s="58"/>
      <c r="ACP82" s="58"/>
      <c r="ACQ82" s="58"/>
      <c r="ACR82" s="58"/>
      <c r="ACS82" s="58"/>
      <c r="ACT82" s="58"/>
      <c r="ACU82" s="58"/>
      <c r="ACV82" s="58"/>
      <c r="ACW82" s="58"/>
      <c r="ACX82" s="58"/>
      <c r="ACY82" s="58"/>
      <c r="ACZ82" s="58"/>
      <c r="ADA82" s="58"/>
      <c r="ADB82" s="58"/>
      <c r="ADC82" s="58"/>
      <c r="ADD82" s="58"/>
      <c r="ADE82" s="58"/>
      <c r="ADF82" s="58"/>
      <c r="ADG82" s="58"/>
      <c r="ADH82" s="58"/>
      <c r="ADI82" s="58"/>
      <c r="ADJ82" s="58"/>
      <c r="ADK82" s="58"/>
      <c r="ADL82" s="58"/>
      <c r="ADM82" s="58"/>
      <c r="ADN82" s="58"/>
      <c r="ADO82" s="58"/>
      <c r="ADP82" s="58"/>
      <c r="ADQ82" s="58"/>
      <c r="ADR82" s="58"/>
      <c r="ADS82" s="58"/>
      <c r="ADT82" s="58"/>
      <c r="ADU82" s="58"/>
      <c r="ADV82" s="58"/>
      <c r="ADW82" s="58"/>
      <c r="ADX82" s="58"/>
      <c r="ADY82" s="58"/>
      <c r="ADZ82" s="58"/>
      <c r="AEA82" s="58"/>
      <c r="AEB82" s="58"/>
      <c r="AEC82" s="58"/>
      <c r="AED82" s="58"/>
      <c r="AEE82" s="58"/>
      <c r="AEF82" s="58"/>
      <c r="AEG82" s="58"/>
      <c r="AEH82" s="58"/>
      <c r="AEI82" s="58"/>
      <c r="AEJ82" s="58"/>
      <c r="AEK82" s="58"/>
      <c r="AEL82" s="58"/>
      <c r="AEM82" s="58"/>
      <c r="AEN82" s="58"/>
      <c r="AEO82" s="58"/>
      <c r="AEP82" s="58"/>
      <c r="AEQ82" s="58"/>
      <c r="AER82" s="58"/>
      <c r="AES82" s="58"/>
      <c r="AET82" s="58"/>
      <c r="AEU82" s="58"/>
      <c r="AEV82" s="58"/>
      <c r="AEW82" s="58"/>
      <c r="AEX82" s="58"/>
      <c r="AEY82" s="58"/>
      <c r="AEZ82" s="58"/>
      <c r="AFA82" s="58"/>
      <c r="AFB82" s="58"/>
      <c r="AFC82" s="58"/>
      <c r="AFD82" s="58"/>
      <c r="AFE82" s="58"/>
      <c r="AFF82" s="58"/>
      <c r="AFG82" s="58"/>
      <c r="AFH82" s="58"/>
      <c r="AFI82" s="58"/>
      <c r="AFJ82" s="58"/>
      <c r="AFK82" s="58"/>
      <c r="AFL82" s="58"/>
      <c r="AFM82" s="58"/>
      <c r="AFN82" s="58"/>
      <c r="AFO82" s="58"/>
      <c r="AFP82" s="58"/>
      <c r="AFQ82" s="58"/>
      <c r="AFR82" s="58"/>
      <c r="AFS82" s="58"/>
      <c r="AFT82" s="58"/>
      <c r="AFU82" s="58"/>
      <c r="AFV82" s="58"/>
      <c r="AFW82" s="58"/>
      <c r="AFX82" s="58"/>
      <c r="AFY82" s="58"/>
      <c r="AFZ82" s="58"/>
      <c r="AGA82" s="58"/>
      <c r="AGB82" s="58"/>
      <c r="AGC82" s="58"/>
      <c r="AGD82" s="58"/>
      <c r="AGE82" s="58"/>
      <c r="AGF82" s="58"/>
      <c r="AGG82" s="58"/>
      <c r="AGH82" s="58"/>
      <c r="AGI82" s="58"/>
      <c r="AGJ82" s="58"/>
      <c r="AGK82" s="58"/>
      <c r="AGL82" s="58"/>
      <c r="AGM82" s="58"/>
      <c r="AGN82" s="58"/>
      <c r="AGO82" s="58"/>
      <c r="AGP82" s="58"/>
      <c r="AGQ82" s="58"/>
      <c r="AGR82" s="58"/>
      <c r="AGS82" s="58"/>
      <c r="AGT82" s="58"/>
      <c r="AGU82" s="58"/>
      <c r="AGV82" s="58"/>
      <c r="AGW82" s="58"/>
      <c r="AGX82" s="58"/>
      <c r="AGY82" s="58"/>
      <c r="AGZ82" s="58"/>
      <c r="AHA82" s="58"/>
      <c r="AHB82" s="58"/>
      <c r="AHC82" s="58"/>
      <c r="AHD82" s="58"/>
      <c r="AHE82" s="58"/>
      <c r="AHF82" s="58"/>
      <c r="AHG82" s="58"/>
      <c r="AHH82" s="58"/>
      <c r="AHI82" s="58"/>
      <c r="AHJ82" s="58"/>
      <c r="AHK82" s="58"/>
      <c r="AHL82" s="58"/>
      <c r="AHM82" s="58"/>
      <c r="AHN82" s="58"/>
      <c r="AHO82" s="58"/>
      <c r="AHP82" s="58"/>
      <c r="AHQ82" s="58"/>
      <c r="AHR82" s="58"/>
      <c r="AHS82" s="58"/>
      <c r="AHT82" s="58"/>
      <c r="AHU82" s="58"/>
      <c r="AHV82" s="58"/>
      <c r="AHW82" s="58"/>
      <c r="AHX82" s="58"/>
      <c r="AHY82" s="58"/>
      <c r="AHZ82" s="58"/>
      <c r="AIA82" s="58"/>
      <c r="AIB82" s="58"/>
      <c r="AIC82" s="58"/>
      <c r="AID82" s="58"/>
      <c r="AIE82" s="58"/>
      <c r="AIF82" s="58"/>
      <c r="AIG82" s="58"/>
      <c r="AIH82" s="58"/>
      <c r="AII82" s="58"/>
      <c r="AIJ82" s="58"/>
      <c r="AIK82" s="58"/>
      <c r="AIL82" s="58"/>
      <c r="AIM82" s="58"/>
      <c r="AIN82" s="58"/>
      <c r="AIO82" s="58"/>
      <c r="AIP82" s="58"/>
      <c r="AIQ82" s="58"/>
      <c r="AIR82" s="58"/>
      <c r="AIS82" s="58"/>
      <c r="AIT82" s="58"/>
      <c r="AIU82" s="58"/>
      <c r="AIV82" s="58"/>
      <c r="AIW82" s="58"/>
      <c r="AIX82" s="58"/>
      <c r="AIY82" s="58"/>
      <c r="AIZ82" s="58"/>
      <c r="AJA82" s="58"/>
      <c r="AJB82" s="58"/>
      <c r="AJC82" s="58"/>
      <c r="AJD82" s="58"/>
      <c r="AJE82" s="58"/>
      <c r="AJF82" s="58"/>
      <c r="AJG82" s="58"/>
      <c r="AJH82" s="58"/>
      <c r="AJI82" s="58"/>
      <c r="AJJ82" s="58"/>
      <c r="AJK82" s="58"/>
      <c r="AJL82" s="58"/>
      <c r="AJM82" s="58"/>
      <c r="AJN82" s="58"/>
      <c r="AJO82" s="58"/>
      <c r="AJP82" s="58"/>
      <c r="AJQ82" s="58"/>
      <c r="AJR82" s="58"/>
      <c r="AJS82" s="58"/>
      <c r="AJT82" s="58"/>
      <c r="AJU82" s="58"/>
      <c r="AJV82" s="58"/>
      <c r="AJW82" s="58"/>
    </row>
    <row r="83" spans="1:959" ht="13" customHeight="1" x14ac:dyDescent="0.3">
      <c r="A83" s="48">
        <v>4495</v>
      </c>
      <c r="B83" s="19" t="s">
        <v>82</v>
      </c>
      <c r="C83" s="42">
        <v>0</v>
      </c>
      <c r="D83" s="42">
        <v>0</v>
      </c>
      <c r="E83" s="32" t="s">
        <v>103</v>
      </c>
      <c r="F83" s="37">
        <v>0</v>
      </c>
      <c r="G83" s="37">
        <v>0</v>
      </c>
      <c r="H83" s="32" t="s">
        <v>103</v>
      </c>
      <c r="I83" s="31" t="s">
        <v>21</v>
      </c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  <c r="IQ83" s="58"/>
      <c r="IR83" s="58"/>
      <c r="IS83" s="58"/>
      <c r="IT83" s="58"/>
      <c r="IU83" s="58"/>
      <c r="IV83" s="58"/>
      <c r="IW83" s="58"/>
      <c r="IX83" s="58"/>
      <c r="IY83" s="58"/>
      <c r="IZ83" s="58"/>
      <c r="JA83" s="58"/>
      <c r="JB83" s="58"/>
      <c r="JC83" s="58"/>
      <c r="JD83" s="58"/>
      <c r="JE83" s="58"/>
      <c r="JF83" s="58"/>
      <c r="JG83" s="58"/>
      <c r="JH83" s="58"/>
      <c r="JI83" s="58"/>
      <c r="JJ83" s="58"/>
      <c r="JK83" s="58"/>
      <c r="JL83" s="58"/>
      <c r="JM83" s="58"/>
      <c r="JN83" s="58"/>
      <c r="JO83" s="58"/>
      <c r="JP83" s="58"/>
      <c r="JQ83" s="58"/>
      <c r="JR83" s="58"/>
      <c r="JS83" s="58"/>
      <c r="JT83" s="58"/>
      <c r="JU83" s="58"/>
      <c r="JV83" s="58"/>
      <c r="JW83" s="58"/>
      <c r="JX83" s="58"/>
      <c r="JY83" s="58"/>
      <c r="JZ83" s="58"/>
      <c r="KA83" s="58"/>
      <c r="KB83" s="58"/>
      <c r="KC83" s="58"/>
      <c r="KD83" s="58"/>
      <c r="KE83" s="58"/>
      <c r="KF83" s="58"/>
      <c r="KG83" s="58"/>
      <c r="KH83" s="58"/>
      <c r="KI83" s="58"/>
      <c r="KJ83" s="58"/>
      <c r="KK83" s="58"/>
      <c r="KL83" s="58"/>
      <c r="KM83" s="58"/>
      <c r="KN83" s="58"/>
      <c r="KO83" s="58"/>
      <c r="KP83" s="58"/>
      <c r="KQ83" s="58"/>
      <c r="KR83" s="58"/>
      <c r="KS83" s="58"/>
      <c r="KT83" s="58"/>
      <c r="KU83" s="58"/>
      <c r="KV83" s="58"/>
      <c r="KW83" s="58"/>
      <c r="KX83" s="58"/>
      <c r="KY83" s="58"/>
      <c r="KZ83" s="58"/>
      <c r="LA83" s="58"/>
      <c r="LB83" s="58"/>
      <c r="LC83" s="58"/>
      <c r="LD83" s="58"/>
      <c r="LE83" s="58"/>
      <c r="LF83" s="58"/>
      <c r="LG83" s="58"/>
      <c r="LH83" s="58"/>
      <c r="LI83" s="58"/>
      <c r="LJ83" s="58"/>
      <c r="LK83" s="58"/>
      <c r="LL83" s="58"/>
      <c r="LM83" s="58"/>
      <c r="LN83" s="58"/>
      <c r="LO83" s="58"/>
      <c r="LP83" s="58"/>
      <c r="LQ83" s="58"/>
      <c r="LR83" s="58"/>
      <c r="LS83" s="58"/>
      <c r="LT83" s="58"/>
      <c r="LU83" s="58"/>
      <c r="LV83" s="58"/>
      <c r="LW83" s="58"/>
      <c r="LX83" s="58"/>
      <c r="LY83" s="58"/>
      <c r="LZ83" s="58"/>
      <c r="MA83" s="58"/>
      <c r="MB83" s="58"/>
      <c r="MC83" s="58"/>
      <c r="MD83" s="58"/>
      <c r="ME83" s="58"/>
      <c r="MF83" s="58"/>
      <c r="MG83" s="58"/>
      <c r="MH83" s="58"/>
      <c r="MI83" s="58"/>
      <c r="MJ83" s="58"/>
      <c r="MK83" s="58"/>
      <c r="ML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D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  <c r="RV83" s="58"/>
      <c r="RW83" s="58"/>
      <c r="RX83" s="58"/>
      <c r="RY83" s="58"/>
      <c r="RZ83" s="58"/>
      <c r="SA83" s="58"/>
      <c r="SB83" s="58"/>
      <c r="SC83" s="58"/>
      <c r="SD83" s="58"/>
      <c r="SE83" s="58"/>
      <c r="SF83" s="58"/>
      <c r="SG83" s="58"/>
      <c r="SH83" s="58"/>
      <c r="SI83" s="58"/>
      <c r="SJ83" s="58"/>
      <c r="SK83" s="58"/>
      <c r="SL83" s="58"/>
      <c r="SM83" s="58"/>
      <c r="SN83" s="58"/>
      <c r="SO83" s="58"/>
      <c r="SP83" s="58"/>
      <c r="SQ83" s="58"/>
      <c r="SR83" s="58"/>
      <c r="SS83" s="58"/>
      <c r="ST83" s="58"/>
      <c r="SU83" s="58"/>
      <c r="SV83" s="58"/>
      <c r="SW83" s="58"/>
      <c r="SX83" s="58"/>
      <c r="SY83" s="58"/>
      <c r="SZ83" s="58"/>
      <c r="TA83" s="58"/>
      <c r="TB83" s="58"/>
      <c r="TC83" s="58"/>
      <c r="TD83" s="58"/>
      <c r="TE83" s="58"/>
      <c r="TF83" s="58"/>
      <c r="TG83" s="58"/>
      <c r="TH83" s="58"/>
      <c r="TI83" s="58"/>
      <c r="TJ83" s="58"/>
      <c r="TK83" s="58"/>
      <c r="TL83" s="58"/>
      <c r="TM83" s="58"/>
      <c r="TN83" s="58"/>
      <c r="TO83" s="58"/>
      <c r="TP83" s="58"/>
      <c r="TQ83" s="58"/>
      <c r="TR83" s="58"/>
      <c r="TS83" s="58"/>
      <c r="TT83" s="58"/>
      <c r="TU83" s="58"/>
      <c r="TV83" s="58"/>
      <c r="TW83" s="58"/>
      <c r="TX83" s="58"/>
      <c r="TY83" s="58"/>
      <c r="TZ83" s="58"/>
      <c r="UA83" s="58"/>
      <c r="UB83" s="58"/>
      <c r="UC83" s="58"/>
      <c r="UD83" s="58"/>
      <c r="UE83" s="58"/>
      <c r="UF83" s="58"/>
      <c r="UG83" s="58"/>
      <c r="UH83" s="58"/>
      <c r="UI83" s="58"/>
      <c r="UJ83" s="58"/>
      <c r="UK83" s="58"/>
      <c r="UL83" s="58"/>
      <c r="UM83" s="58"/>
      <c r="UN83" s="58"/>
      <c r="UO83" s="58"/>
      <c r="UP83" s="58"/>
      <c r="UQ83" s="58"/>
      <c r="UR83" s="58"/>
      <c r="US83" s="58"/>
      <c r="UT83" s="58"/>
      <c r="UU83" s="58"/>
      <c r="UV83" s="58"/>
      <c r="UW83" s="58"/>
      <c r="UX83" s="58"/>
      <c r="UY83" s="58"/>
      <c r="UZ83" s="58"/>
      <c r="VA83" s="58"/>
      <c r="VB83" s="58"/>
      <c r="VC83" s="58"/>
      <c r="VD83" s="58"/>
      <c r="VE83" s="58"/>
      <c r="VF83" s="58"/>
      <c r="VG83" s="58"/>
      <c r="VH83" s="58"/>
      <c r="VI83" s="58"/>
      <c r="VJ83" s="58"/>
      <c r="VK83" s="58"/>
      <c r="VL83" s="58"/>
      <c r="VM83" s="58"/>
      <c r="VN83" s="58"/>
      <c r="VO83" s="58"/>
      <c r="VP83" s="58"/>
      <c r="VQ83" s="58"/>
      <c r="VR83" s="58"/>
      <c r="VS83" s="58"/>
      <c r="VT83" s="58"/>
      <c r="VU83" s="58"/>
      <c r="VV83" s="58"/>
      <c r="VW83" s="58"/>
      <c r="VX83" s="58"/>
      <c r="VY83" s="58"/>
      <c r="VZ83" s="58"/>
      <c r="WA83" s="58"/>
      <c r="WB83" s="58"/>
      <c r="WC83" s="58"/>
      <c r="WD83" s="58"/>
      <c r="WE83" s="58"/>
      <c r="WF83" s="58"/>
      <c r="WG83" s="58"/>
      <c r="WH83" s="58"/>
      <c r="WI83" s="58"/>
      <c r="WJ83" s="58"/>
      <c r="WK83" s="58"/>
      <c r="WL83" s="58"/>
      <c r="WM83" s="58"/>
      <c r="WN83" s="58"/>
      <c r="WO83" s="58"/>
      <c r="WP83" s="58"/>
      <c r="WQ83" s="58"/>
      <c r="WR83" s="58"/>
      <c r="WS83" s="58"/>
      <c r="WT83" s="58"/>
      <c r="WU83" s="58"/>
      <c r="WV83" s="58"/>
      <c r="WW83" s="58"/>
      <c r="WX83" s="58"/>
      <c r="WY83" s="58"/>
      <c r="WZ83" s="58"/>
      <c r="XA83" s="58"/>
      <c r="XB83" s="58"/>
      <c r="XC83" s="58"/>
      <c r="XD83" s="58"/>
      <c r="XE83" s="58"/>
      <c r="XF83" s="58"/>
      <c r="XG83" s="58"/>
      <c r="XH83" s="58"/>
      <c r="XI83" s="58"/>
      <c r="XJ83" s="58"/>
      <c r="XK83" s="58"/>
      <c r="XL83" s="58"/>
      <c r="XM83" s="58"/>
      <c r="XN83" s="58"/>
      <c r="XO83" s="58"/>
      <c r="XP83" s="58"/>
      <c r="XQ83" s="58"/>
      <c r="XR83" s="58"/>
      <c r="XS83" s="58"/>
      <c r="XT83" s="58"/>
      <c r="XU83" s="58"/>
      <c r="XV83" s="58"/>
      <c r="XW83" s="58"/>
      <c r="XX83" s="58"/>
      <c r="XY83" s="58"/>
      <c r="XZ83" s="58"/>
      <c r="YA83" s="58"/>
      <c r="YB83" s="58"/>
      <c r="YC83" s="58"/>
      <c r="YD83" s="58"/>
      <c r="YE83" s="58"/>
      <c r="YF83" s="58"/>
      <c r="YG83" s="58"/>
      <c r="YH83" s="58"/>
      <c r="YI83" s="58"/>
      <c r="YJ83" s="58"/>
      <c r="YK83" s="58"/>
      <c r="YL83" s="58"/>
      <c r="YM83" s="58"/>
      <c r="YN83" s="58"/>
      <c r="YO83" s="58"/>
      <c r="YP83" s="58"/>
      <c r="YQ83" s="58"/>
      <c r="YR83" s="58"/>
      <c r="YS83" s="58"/>
      <c r="YT83" s="58"/>
      <c r="YU83" s="58"/>
      <c r="YV83" s="58"/>
      <c r="YW83" s="58"/>
      <c r="YX83" s="58"/>
      <c r="YY83" s="58"/>
      <c r="YZ83" s="58"/>
      <c r="ZA83" s="58"/>
      <c r="ZB83" s="58"/>
      <c r="ZC83" s="58"/>
      <c r="ZD83" s="58"/>
      <c r="ZE83" s="58"/>
      <c r="ZF83" s="58"/>
      <c r="ZG83" s="58"/>
      <c r="ZH83" s="58"/>
      <c r="ZI83" s="58"/>
      <c r="ZJ83" s="58"/>
      <c r="ZK83" s="58"/>
      <c r="ZL83" s="58"/>
      <c r="ZM83" s="58"/>
      <c r="ZN83" s="58"/>
      <c r="ZO83" s="58"/>
      <c r="ZP83" s="58"/>
      <c r="ZQ83" s="58"/>
      <c r="ZR83" s="58"/>
      <c r="ZS83" s="58"/>
      <c r="ZT83" s="58"/>
      <c r="ZU83" s="58"/>
      <c r="ZV83" s="58"/>
      <c r="ZW83" s="58"/>
      <c r="ZX83" s="58"/>
      <c r="ZY83" s="58"/>
      <c r="ZZ83" s="58"/>
      <c r="AAA83" s="58"/>
      <c r="AAB83" s="58"/>
      <c r="AAC83" s="58"/>
      <c r="AAD83" s="58"/>
      <c r="AAE83" s="58"/>
      <c r="AAF83" s="58"/>
      <c r="AAG83" s="58"/>
      <c r="AAH83" s="58"/>
      <c r="AAI83" s="58"/>
      <c r="AAJ83" s="58"/>
      <c r="AAK83" s="58"/>
      <c r="AAL83" s="58"/>
      <c r="AAM83" s="58"/>
      <c r="AAN83" s="58"/>
      <c r="AAO83" s="58"/>
      <c r="AAP83" s="58"/>
      <c r="AAQ83" s="58"/>
      <c r="AAR83" s="58"/>
      <c r="AAS83" s="58"/>
      <c r="AAT83" s="58"/>
      <c r="AAU83" s="58"/>
      <c r="AAV83" s="58"/>
      <c r="AAW83" s="58"/>
      <c r="AAX83" s="58"/>
      <c r="AAY83" s="58"/>
      <c r="AAZ83" s="58"/>
      <c r="ABA83" s="58"/>
      <c r="ABB83" s="58"/>
      <c r="ABC83" s="58"/>
      <c r="ABD83" s="58"/>
      <c r="ABE83" s="58"/>
      <c r="ABF83" s="58"/>
      <c r="ABG83" s="58"/>
      <c r="ABH83" s="58"/>
      <c r="ABI83" s="58"/>
      <c r="ABJ83" s="58"/>
      <c r="ABK83" s="58"/>
      <c r="ABL83" s="58"/>
      <c r="ABM83" s="58"/>
      <c r="ABN83" s="58"/>
      <c r="ABO83" s="58"/>
      <c r="ABP83" s="58"/>
      <c r="ABQ83" s="58"/>
      <c r="ABR83" s="58"/>
      <c r="ABS83" s="58"/>
      <c r="ABT83" s="58"/>
      <c r="ABU83" s="58"/>
      <c r="ABV83" s="58"/>
      <c r="ABW83" s="58"/>
      <c r="ABX83" s="58"/>
      <c r="ABY83" s="58"/>
      <c r="ABZ83" s="58"/>
      <c r="ACA83" s="58"/>
      <c r="ACB83" s="58"/>
      <c r="ACC83" s="58"/>
      <c r="ACD83" s="58"/>
      <c r="ACE83" s="58"/>
      <c r="ACF83" s="58"/>
      <c r="ACG83" s="58"/>
      <c r="ACH83" s="58"/>
      <c r="ACI83" s="58"/>
      <c r="ACJ83" s="58"/>
      <c r="ACK83" s="58"/>
      <c r="ACL83" s="58"/>
      <c r="ACM83" s="58"/>
      <c r="ACN83" s="58"/>
      <c r="ACO83" s="58"/>
      <c r="ACP83" s="58"/>
      <c r="ACQ83" s="58"/>
      <c r="ACR83" s="58"/>
      <c r="ACS83" s="58"/>
      <c r="ACT83" s="58"/>
      <c r="ACU83" s="58"/>
      <c r="ACV83" s="58"/>
      <c r="ACW83" s="58"/>
      <c r="ACX83" s="58"/>
      <c r="ACY83" s="58"/>
      <c r="ACZ83" s="58"/>
      <c r="ADA83" s="58"/>
      <c r="ADB83" s="58"/>
      <c r="ADC83" s="58"/>
      <c r="ADD83" s="58"/>
      <c r="ADE83" s="58"/>
      <c r="ADF83" s="58"/>
      <c r="ADG83" s="58"/>
      <c r="ADH83" s="58"/>
      <c r="ADI83" s="58"/>
      <c r="ADJ83" s="58"/>
      <c r="ADK83" s="58"/>
      <c r="ADL83" s="58"/>
      <c r="ADM83" s="58"/>
      <c r="ADN83" s="58"/>
      <c r="ADO83" s="58"/>
      <c r="ADP83" s="58"/>
      <c r="ADQ83" s="58"/>
      <c r="ADR83" s="58"/>
      <c r="ADS83" s="58"/>
      <c r="ADT83" s="58"/>
      <c r="ADU83" s="58"/>
      <c r="ADV83" s="58"/>
      <c r="ADW83" s="58"/>
      <c r="ADX83" s="58"/>
      <c r="ADY83" s="58"/>
      <c r="ADZ83" s="58"/>
      <c r="AEA83" s="58"/>
      <c r="AEB83" s="58"/>
      <c r="AEC83" s="58"/>
      <c r="AED83" s="58"/>
      <c r="AEE83" s="58"/>
      <c r="AEF83" s="58"/>
      <c r="AEG83" s="58"/>
      <c r="AEH83" s="58"/>
      <c r="AEI83" s="58"/>
      <c r="AEJ83" s="58"/>
      <c r="AEK83" s="58"/>
      <c r="AEL83" s="58"/>
      <c r="AEM83" s="58"/>
      <c r="AEN83" s="58"/>
      <c r="AEO83" s="58"/>
      <c r="AEP83" s="58"/>
      <c r="AEQ83" s="58"/>
      <c r="AER83" s="58"/>
      <c r="AES83" s="58"/>
      <c r="AET83" s="58"/>
      <c r="AEU83" s="58"/>
      <c r="AEV83" s="58"/>
      <c r="AEW83" s="58"/>
      <c r="AEX83" s="58"/>
      <c r="AEY83" s="58"/>
      <c r="AEZ83" s="58"/>
      <c r="AFA83" s="58"/>
      <c r="AFB83" s="58"/>
      <c r="AFC83" s="58"/>
      <c r="AFD83" s="58"/>
      <c r="AFE83" s="58"/>
      <c r="AFF83" s="58"/>
      <c r="AFG83" s="58"/>
      <c r="AFH83" s="58"/>
      <c r="AFI83" s="58"/>
      <c r="AFJ83" s="58"/>
      <c r="AFK83" s="58"/>
      <c r="AFL83" s="58"/>
      <c r="AFM83" s="58"/>
      <c r="AFN83" s="58"/>
      <c r="AFO83" s="58"/>
      <c r="AFP83" s="58"/>
      <c r="AFQ83" s="58"/>
      <c r="AFR83" s="58"/>
      <c r="AFS83" s="58"/>
      <c r="AFT83" s="58"/>
      <c r="AFU83" s="58"/>
      <c r="AFV83" s="58"/>
      <c r="AFW83" s="58"/>
      <c r="AFX83" s="58"/>
      <c r="AFY83" s="58"/>
      <c r="AFZ83" s="58"/>
      <c r="AGA83" s="58"/>
      <c r="AGB83" s="58"/>
      <c r="AGC83" s="58"/>
      <c r="AGD83" s="58"/>
      <c r="AGE83" s="58"/>
      <c r="AGF83" s="58"/>
      <c r="AGG83" s="58"/>
      <c r="AGH83" s="58"/>
      <c r="AGI83" s="58"/>
      <c r="AGJ83" s="58"/>
      <c r="AGK83" s="58"/>
      <c r="AGL83" s="58"/>
      <c r="AGM83" s="58"/>
      <c r="AGN83" s="58"/>
      <c r="AGO83" s="58"/>
      <c r="AGP83" s="58"/>
      <c r="AGQ83" s="58"/>
      <c r="AGR83" s="58"/>
      <c r="AGS83" s="58"/>
      <c r="AGT83" s="58"/>
      <c r="AGU83" s="58"/>
      <c r="AGV83" s="58"/>
      <c r="AGW83" s="58"/>
      <c r="AGX83" s="58"/>
      <c r="AGY83" s="58"/>
      <c r="AGZ83" s="58"/>
      <c r="AHA83" s="58"/>
      <c r="AHB83" s="58"/>
      <c r="AHC83" s="58"/>
      <c r="AHD83" s="58"/>
      <c r="AHE83" s="58"/>
      <c r="AHF83" s="58"/>
      <c r="AHG83" s="58"/>
      <c r="AHH83" s="58"/>
      <c r="AHI83" s="58"/>
      <c r="AHJ83" s="58"/>
      <c r="AHK83" s="58"/>
      <c r="AHL83" s="58"/>
      <c r="AHM83" s="58"/>
      <c r="AHN83" s="58"/>
      <c r="AHO83" s="58"/>
      <c r="AHP83" s="58"/>
      <c r="AHQ83" s="58"/>
      <c r="AHR83" s="58"/>
      <c r="AHS83" s="58"/>
      <c r="AHT83" s="58"/>
      <c r="AHU83" s="58"/>
      <c r="AHV83" s="58"/>
      <c r="AHW83" s="58"/>
      <c r="AHX83" s="58"/>
      <c r="AHY83" s="58"/>
      <c r="AHZ83" s="58"/>
      <c r="AIA83" s="58"/>
      <c r="AIB83" s="58"/>
      <c r="AIC83" s="58"/>
      <c r="AID83" s="58"/>
      <c r="AIE83" s="58"/>
      <c r="AIF83" s="58"/>
      <c r="AIG83" s="58"/>
      <c r="AIH83" s="58"/>
      <c r="AII83" s="58"/>
      <c r="AIJ83" s="58"/>
      <c r="AIK83" s="58"/>
      <c r="AIL83" s="58"/>
      <c r="AIM83" s="58"/>
      <c r="AIN83" s="58"/>
      <c r="AIO83" s="58"/>
      <c r="AIP83" s="58"/>
      <c r="AIQ83" s="58"/>
      <c r="AIR83" s="58"/>
      <c r="AIS83" s="58"/>
      <c r="AIT83" s="58"/>
      <c r="AIU83" s="58"/>
      <c r="AIV83" s="58"/>
      <c r="AIW83" s="58"/>
      <c r="AIX83" s="58"/>
      <c r="AIY83" s="58"/>
      <c r="AIZ83" s="58"/>
      <c r="AJA83" s="58"/>
      <c r="AJB83" s="58"/>
      <c r="AJC83" s="58"/>
      <c r="AJD83" s="58"/>
      <c r="AJE83" s="58"/>
      <c r="AJF83" s="58"/>
      <c r="AJG83" s="58"/>
      <c r="AJH83" s="58"/>
      <c r="AJI83" s="58"/>
      <c r="AJJ83" s="58"/>
      <c r="AJK83" s="58"/>
      <c r="AJL83" s="58"/>
      <c r="AJM83" s="58"/>
      <c r="AJN83" s="58"/>
      <c r="AJO83" s="58"/>
      <c r="AJP83" s="58"/>
      <c r="AJQ83" s="58"/>
      <c r="AJR83" s="58"/>
      <c r="AJS83" s="58"/>
      <c r="AJT83" s="58"/>
      <c r="AJU83" s="58"/>
      <c r="AJV83" s="58"/>
      <c r="AJW83" s="58"/>
    </row>
    <row r="84" spans="1:959" ht="13" customHeight="1" x14ac:dyDescent="0.3">
      <c r="A84" s="48">
        <v>4501</v>
      </c>
      <c r="B84" s="19" t="s">
        <v>83</v>
      </c>
      <c r="C84" s="42">
        <v>163052.15</v>
      </c>
      <c r="D84" s="42">
        <v>160148.65</v>
      </c>
      <c r="E84" s="32">
        <v>-1.780718622845513</v>
      </c>
      <c r="F84" s="33">
        <v>64175.759999999995</v>
      </c>
      <c r="G84" s="33">
        <v>76770</v>
      </c>
      <c r="H84" s="35">
        <v>19.6246059259758</v>
      </c>
      <c r="I84" s="31" t="s">
        <v>3</v>
      </c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  <c r="AJV84" s="58"/>
      <c r="AJW84" s="58"/>
    </row>
    <row r="85" spans="1:959" ht="13" customHeight="1" x14ac:dyDescent="0.3">
      <c r="A85" s="48">
        <v>4941</v>
      </c>
      <c r="B85" s="19" t="s">
        <v>84</v>
      </c>
      <c r="C85" s="42">
        <v>26231.75</v>
      </c>
      <c r="D85" s="42">
        <v>23648.6</v>
      </c>
      <c r="E85" s="30">
        <v>-9.8474177285160209</v>
      </c>
      <c r="F85" s="33">
        <v>-5321.6500000000015</v>
      </c>
      <c r="G85" s="33">
        <v>-4409</v>
      </c>
      <c r="H85" s="32">
        <v>-17.149756184642005</v>
      </c>
      <c r="I85" s="31" t="s">
        <v>3</v>
      </c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  <c r="AJV85" s="58"/>
      <c r="AJW85" s="58"/>
    </row>
    <row r="86" spans="1:959" ht="13" customHeight="1" x14ac:dyDescent="0.3">
      <c r="A86" s="48">
        <v>4756</v>
      </c>
      <c r="B86" s="19" t="s">
        <v>85</v>
      </c>
      <c r="C86" s="42">
        <v>17420</v>
      </c>
      <c r="D86" s="42">
        <v>5400</v>
      </c>
      <c r="E86" s="32">
        <v>-69.001148105625717</v>
      </c>
      <c r="F86" s="33">
        <v>264.31999999999971</v>
      </c>
      <c r="G86" s="33">
        <v>125.63000000000011</v>
      </c>
      <c r="H86" s="32">
        <v>-52.470490314769883</v>
      </c>
      <c r="I86" s="31" t="s">
        <v>6</v>
      </c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  <c r="AJV86" s="58"/>
      <c r="AJW86" s="58"/>
    </row>
    <row r="87" spans="1:959" ht="13" customHeight="1" x14ac:dyDescent="0.3">
      <c r="A87" s="48">
        <v>4506</v>
      </c>
      <c r="B87" s="19" t="s">
        <v>86</v>
      </c>
      <c r="C87" s="42">
        <v>16434</v>
      </c>
      <c r="D87" s="42">
        <v>4024.15</v>
      </c>
      <c r="E87" s="32">
        <v>-75.513265181939886</v>
      </c>
      <c r="F87" s="33">
        <v>11535.25</v>
      </c>
      <c r="G87" s="33">
        <v>-4918</v>
      </c>
      <c r="H87" s="32" t="s">
        <v>99</v>
      </c>
      <c r="I87" s="31" t="s">
        <v>6</v>
      </c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  <c r="IQ87" s="58"/>
      <c r="IR87" s="58"/>
      <c r="IS87" s="58"/>
      <c r="IT87" s="58"/>
      <c r="IU87" s="58"/>
      <c r="IV87" s="58"/>
      <c r="IW87" s="58"/>
      <c r="IX87" s="58"/>
      <c r="IY87" s="58"/>
      <c r="IZ87" s="58"/>
      <c r="JA87" s="58"/>
      <c r="JB87" s="58"/>
      <c r="JC87" s="58"/>
      <c r="JD87" s="58"/>
      <c r="JE87" s="58"/>
      <c r="JF87" s="58"/>
      <c r="JG87" s="58"/>
      <c r="JH87" s="58"/>
      <c r="JI87" s="58"/>
      <c r="JJ87" s="58"/>
      <c r="JK87" s="58"/>
      <c r="JL87" s="58"/>
      <c r="JM87" s="58"/>
      <c r="JN87" s="58"/>
      <c r="JO87" s="58"/>
      <c r="JP87" s="58"/>
      <c r="JQ87" s="58"/>
      <c r="JR87" s="58"/>
      <c r="JS87" s="58"/>
      <c r="JT87" s="58"/>
      <c r="JU87" s="58"/>
      <c r="JV87" s="58"/>
      <c r="JW87" s="58"/>
      <c r="JX87" s="58"/>
      <c r="JY87" s="58"/>
      <c r="JZ87" s="58"/>
      <c r="KA87" s="58"/>
      <c r="KB87" s="58"/>
      <c r="KC87" s="58"/>
      <c r="KD87" s="58"/>
      <c r="KE87" s="58"/>
      <c r="KF87" s="58"/>
      <c r="KG87" s="58"/>
      <c r="KH87" s="58"/>
      <c r="KI87" s="58"/>
      <c r="KJ87" s="58"/>
      <c r="KK87" s="58"/>
      <c r="KL87" s="58"/>
      <c r="KM87" s="58"/>
      <c r="KN87" s="58"/>
      <c r="KO87" s="58"/>
      <c r="KP87" s="58"/>
      <c r="KQ87" s="58"/>
      <c r="KR87" s="58"/>
      <c r="KS87" s="58"/>
      <c r="KT87" s="58"/>
      <c r="KU87" s="58"/>
      <c r="KV87" s="58"/>
      <c r="KW87" s="58"/>
      <c r="KX87" s="58"/>
      <c r="KY87" s="58"/>
      <c r="KZ87" s="58"/>
      <c r="LA87" s="58"/>
      <c r="LB87" s="58"/>
      <c r="LC87" s="58"/>
      <c r="LD87" s="58"/>
      <c r="LE87" s="58"/>
      <c r="LF87" s="58"/>
      <c r="LG87" s="58"/>
      <c r="LH87" s="58"/>
      <c r="LI87" s="58"/>
      <c r="LJ87" s="58"/>
      <c r="LK87" s="58"/>
      <c r="LL87" s="58"/>
      <c r="LM87" s="58"/>
      <c r="LN87" s="58"/>
      <c r="LO87" s="58"/>
      <c r="LP87" s="58"/>
      <c r="LQ87" s="58"/>
      <c r="LR87" s="58"/>
      <c r="LS87" s="58"/>
      <c r="LT87" s="58"/>
      <c r="LU87" s="58"/>
      <c r="LV87" s="58"/>
      <c r="LW87" s="58"/>
      <c r="LX87" s="58"/>
      <c r="LY87" s="58"/>
      <c r="LZ87" s="58"/>
      <c r="MA87" s="58"/>
      <c r="MB87" s="58"/>
      <c r="MC87" s="58"/>
      <c r="MD87" s="58"/>
      <c r="ME87" s="58"/>
      <c r="MF87" s="58"/>
      <c r="MG87" s="58"/>
      <c r="MH87" s="58"/>
      <c r="MI87" s="58"/>
      <c r="MJ87" s="58"/>
      <c r="MK87" s="58"/>
      <c r="ML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D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  <c r="RV87" s="58"/>
      <c r="RW87" s="58"/>
      <c r="RX87" s="58"/>
      <c r="RY87" s="58"/>
      <c r="RZ87" s="58"/>
      <c r="SA87" s="58"/>
      <c r="SB87" s="58"/>
      <c r="SC87" s="58"/>
      <c r="SD87" s="58"/>
      <c r="SE87" s="58"/>
      <c r="SF87" s="58"/>
      <c r="SG87" s="58"/>
      <c r="SH87" s="58"/>
      <c r="SI87" s="58"/>
      <c r="SJ87" s="58"/>
      <c r="SK87" s="58"/>
      <c r="SL87" s="58"/>
      <c r="SM87" s="58"/>
      <c r="SN87" s="58"/>
      <c r="SO87" s="58"/>
      <c r="SP87" s="58"/>
      <c r="SQ87" s="58"/>
      <c r="SR87" s="58"/>
      <c r="SS87" s="58"/>
      <c r="ST87" s="58"/>
      <c r="SU87" s="58"/>
      <c r="SV87" s="58"/>
      <c r="SW87" s="58"/>
      <c r="SX87" s="58"/>
      <c r="SY87" s="58"/>
      <c r="SZ87" s="58"/>
      <c r="TA87" s="58"/>
      <c r="TB87" s="58"/>
      <c r="TC87" s="58"/>
      <c r="TD87" s="58"/>
      <c r="TE87" s="58"/>
      <c r="TF87" s="58"/>
      <c r="TG87" s="58"/>
      <c r="TH87" s="58"/>
      <c r="TI87" s="58"/>
      <c r="TJ87" s="58"/>
      <c r="TK87" s="58"/>
      <c r="TL87" s="58"/>
      <c r="TM87" s="58"/>
      <c r="TN87" s="58"/>
      <c r="TO87" s="58"/>
      <c r="TP87" s="58"/>
      <c r="TQ87" s="58"/>
      <c r="TR87" s="58"/>
      <c r="TS87" s="58"/>
      <c r="TT87" s="58"/>
      <c r="TU87" s="58"/>
      <c r="TV87" s="58"/>
      <c r="TW87" s="58"/>
      <c r="TX87" s="58"/>
      <c r="TY87" s="58"/>
      <c r="TZ87" s="58"/>
      <c r="UA87" s="58"/>
      <c r="UB87" s="58"/>
      <c r="UC87" s="58"/>
      <c r="UD87" s="58"/>
      <c r="UE87" s="58"/>
      <c r="UF87" s="58"/>
      <c r="UG87" s="58"/>
      <c r="UH87" s="58"/>
      <c r="UI87" s="58"/>
      <c r="UJ87" s="58"/>
      <c r="UK87" s="58"/>
      <c r="UL87" s="58"/>
      <c r="UM87" s="58"/>
      <c r="UN87" s="58"/>
      <c r="UO87" s="58"/>
      <c r="UP87" s="58"/>
      <c r="UQ87" s="58"/>
      <c r="UR87" s="58"/>
      <c r="US87" s="58"/>
      <c r="UT87" s="58"/>
      <c r="UU87" s="58"/>
      <c r="UV87" s="58"/>
      <c r="UW87" s="58"/>
      <c r="UX87" s="58"/>
      <c r="UY87" s="58"/>
      <c r="UZ87" s="58"/>
      <c r="VA87" s="58"/>
      <c r="VB87" s="58"/>
      <c r="VC87" s="58"/>
      <c r="VD87" s="58"/>
      <c r="VE87" s="58"/>
      <c r="VF87" s="58"/>
      <c r="VG87" s="58"/>
      <c r="VH87" s="58"/>
      <c r="VI87" s="58"/>
      <c r="VJ87" s="58"/>
      <c r="VK87" s="58"/>
      <c r="VL87" s="58"/>
      <c r="VM87" s="58"/>
      <c r="VN87" s="58"/>
      <c r="VO87" s="58"/>
      <c r="VP87" s="58"/>
      <c r="VQ87" s="58"/>
      <c r="VR87" s="58"/>
      <c r="VS87" s="58"/>
      <c r="VT87" s="58"/>
      <c r="VU87" s="58"/>
      <c r="VV87" s="58"/>
      <c r="VW87" s="58"/>
      <c r="VX87" s="58"/>
      <c r="VY87" s="58"/>
      <c r="VZ87" s="58"/>
      <c r="WA87" s="58"/>
      <c r="WB87" s="58"/>
      <c r="WC87" s="58"/>
      <c r="WD87" s="58"/>
      <c r="WE87" s="58"/>
      <c r="WF87" s="58"/>
      <c r="WG87" s="58"/>
      <c r="WH87" s="58"/>
      <c r="WI87" s="58"/>
      <c r="WJ87" s="58"/>
      <c r="WK87" s="58"/>
      <c r="WL87" s="58"/>
      <c r="WM87" s="58"/>
      <c r="WN87" s="58"/>
      <c r="WO87" s="58"/>
      <c r="WP87" s="58"/>
      <c r="WQ87" s="58"/>
      <c r="WR87" s="58"/>
      <c r="WS87" s="58"/>
      <c r="WT87" s="58"/>
      <c r="WU87" s="58"/>
      <c r="WV87" s="58"/>
      <c r="WW87" s="58"/>
      <c r="WX87" s="58"/>
      <c r="WY87" s="58"/>
      <c r="WZ87" s="58"/>
      <c r="XA87" s="58"/>
      <c r="XB87" s="58"/>
      <c r="XC87" s="58"/>
      <c r="XD87" s="58"/>
      <c r="XE87" s="58"/>
      <c r="XF87" s="58"/>
      <c r="XG87" s="58"/>
      <c r="XH87" s="58"/>
      <c r="XI87" s="58"/>
      <c r="XJ87" s="58"/>
      <c r="XK87" s="58"/>
      <c r="XL87" s="58"/>
      <c r="XM87" s="58"/>
      <c r="XN87" s="58"/>
      <c r="XO87" s="58"/>
      <c r="XP87" s="58"/>
      <c r="XQ87" s="58"/>
      <c r="XR87" s="58"/>
      <c r="XS87" s="58"/>
      <c r="XT87" s="58"/>
      <c r="XU87" s="58"/>
      <c r="XV87" s="58"/>
      <c r="XW87" s="58"/>
      <c r="XX87" s="58"/>
      <c r="XY87" s="58"/>
      <c r="XZ87" s="58"/>
      <c r="YA87" s="58"/>
      <c r="YB87" s="58"/>
      <c r="YC87" s="58"/>
      <c r="YD87" s="58"/>
      <c r="YE87" s="58"/>
      <c r="YF87" s="58"/>
      <c r="YG87" s="58"/>
      <c r="YH87" s="58"/>
      <c r="YI87" s="58"/>
      <c r="YJ87" s="58"/>
      <c r="YK87" s="58"/>
      <c r="YL87" s="58"/>
      <c r="YM87" s="58"/>
      <c r="YN87" s="58"/>
      <c r="YO87" s="58"/>
      <c r="YP87" s="58"/>
      <c r="YQ87" s="58"/>
      <c r="YR87" s="58"/>
      <c r="YS87" s="58"/>
      <c r="YT87" s="58"/>
      <c r="YU87" s="58"/>
      <c r="YV87" s="58"/>
      <c r="YW87" s="58"/>
      <c r="YX87" s="58"/>
      <c r="YY87" s="58"/>
      <c r="YZ87" s="58"/>
      <c r="ZA87" s="58"/>
      <c r="ZB87" s="58"/>
      <c r="ZC87" s="58"/>
      <c r="ZD87" s="58"/>
      <c r="ZE87" s="58"/>
      <c r="ZF87" s="58"/>
      <c r="ZG87" s="58"/>
      <c r="ZH87" s="58"/>
      <c r="ZI87" s="58"/>
      <c r="ZJ87" s="58"/>
      <c r="ZK87" s="58"/>
      <c r="ZL87" s="58"/>
      <c r="ZM87" s="58"/>
      <c r="ZN87" s="58"/>
      <c r="ZO87" s="58"/>
      <c r="ZP87" s="58"/>
      <c r="ZQ87" s="58"/>
      <c r="ZR87" s="58"/>
      <c r="ZS87" s="58"/>
      <c r="ZT87" s="58"/>
      <c r="ZU87" s="58"/>
      <c r="ZV87" s="58"/>
      <c r="ZW87" s="58"/>
      <c r="ZX87" s="58"/>
      <c r="ZY87" s="58"/>
      <c r="ZZ87" s="58"/>
      <c r="AAA87" s="58"/>
      <c r="AAB87" s="58"/>
      <c r="AAC87" s="58"/>
      <c r="AAD87" s="58"/>
      <c r="AAE87" s="58"/>
      <c r="AAF87" s="58"/>
      <c r="AAG87" s="58"/>
      <c r="AAH87" s="58"/>
      <c r="AAI87" s="58"/>
      <c r="AAJ87" s="58"/>
      <c r="AAK87" s="58"/>
      <c r="AAL87" s="58"/>
      <c r="AAM87" s="58"/>
      <c r="AAN87" s="58"/>
      <c r="AAO87" s="58"/>
      <c r="AAP87" s="58"/>
      <c r="AAQ87" s="58"/>
      <c r="AAR87" s="58"/>
      <c r="AAS87" s="58"/>
      <c r="AAT87" s="58"/>
      <c r="AAU87" s="58"/>
      <c r="AAV87" s="58"/>
      <c r="AAW87" s="58"/>
      <c r="AAX87" s="58"/>
      <c r="AAY87" s="58"/>
      <c r="AAZ87" s="58"/>
      <c r="ABA87" s="58"/>
      <c r="ABB87" s="58"/>
      <c r="ABC87" s="58"/>
      <c r="ABD87" s="58"/>
      <c r="ABE87" s="58"/>
      <c r="ABF87" s="58"/>
      <c r="ABG87" s="58"/>
      <c r="ABH87" s="58"/>
      <c r="ABI87" s="58"/>
      <c r="ABJ87" s="58"/>
      <c r="ABK87" s="58"/>
      <c r="ABL87" s="58"/>
      <c r="ABM87" s="58"/>
      <c r="ABN87" s="58"/>
      <c r="ABO87" s="58"/>
      <c r="ABP87" s="58"/>
      <c r="ABQ87" s="58"/>
      <c r="ABR87" s="58"/>
      <c r="ABS87" s="58"/>
      <c r="ABT87" s="58"/>
      <c r="ABU87" s="58"/>
      <c r="ABV87" s="58"/>
      <c r="ABW87" s="58"/>
      <c r="ABX87" s="58"/>
      <c r="ABY87" s="58"/>
      <c r="ABZ87" s="58"/>
      <c r="ACA87" s="58"/>
      <c r="ACB87" s="58"/>
      <c r="ACC87" s="58"/>
      <c r="ACD87" s="58"/>
      <c r="ACE87" s="58"/>
      <c r="ACF87" s="58"/>
      <c r="ACG87" s="58"/>
      <c r="ACH87" s="58"/>
      <c r="ACI87" s="58"/>
      <c r="ACJ87" s="58"/>
      <c r="ACK87" s="58"/>
      <c r="ACL87" s="58"/>
      <c r="ACM87" s="58"/>
      <c r="ACN87" s="58"/>
      <c r="ACO87" s="58"/>
      <c r="ACP87" s="58"/>
      <c r="ACQ87" s="58"/>
      <c r="ACR87" s="58"/>
      <c r="ACS87" s="58"/>
      <c r="ACT87" s="58"/>
      <c r="ACU87" s="58"/>
      <c r="ACV87" s="58"/>
      <c r="ACW87" s="58"/>
      <c r="ACX87" s="58"/>
      <c r="ACY87" s="58"/>
      <c r="ACZ87" s="58"/>
      <c r="ADA87" s="58"/>
      <c r="ADB87" s="58"/>
      <c r="ADC87" s="58"/>
      <c r="ADD87" s="58"/>
      <c r="ADE87" s="58"/>
      <c r="ADF87" s="58"/>
      <c r="ADG87" s="58"/>
      <c r="ADH87" s="58"/>
      <c r="ADI87" s="58"/>
      <c r="ADJ87" s="58"/>
      <c r="ADK87" s="58"/>
      <c r="ADL87" s="58"/>
      <c r="ADM87" s="58"/>
      <c r="ADN87" s="58"/>
      <c r="ADO87" s="58"/>
      <c r="ADP87" s="58"/>
      <c r="ADQ87" s="58"/>
      <c r="ADR87" s="58"/>
      <c r="ADS87" s="58"/>
      <c r="ADT87" s="58"/>
      <c r="ADU87" s="58"/>
      <c r="ADV87" s="58"/>
      <c r="ADW87" s="58"/>
      <c r="ADX87" s="58"/>
      <c r="ADY87" s="58"/>
      <c r="ADZ87" s="58"/>
      <c r="AEA87" s="58"/>
      <c r="AEB87" s="58"/>
      <c r="AEC87" s="58"/>
      <c r="AED87" s="58"/>
      <c r="AEE87" s="58"/>
      <c r="AEF87" s="58"/>
      <c r="AEG87" s="58"/>
      <c r="AEH87" s="58"/>
      <c r="AEI87" s="58"/>
      <c r="AEJ87" s="58"/>
      <c r="AEK87" s="58"/>
      <c r="AEL87" s="58"/>
      <c r="AEM87" s="58"/>
      <c r="AEN87" s="58"/>
      <c r="AEO87" s="58"/>
      <c r="AEP87" s="58"/>
      <c r="AEQ87" s="58"/>
      <c r="AER87" s="58"/>
      <c r="AES87" s="58"/>
      <c r="AET87" s="58"/>
      <c r="AEU87" s="58"/>
      <c r="AEV87" s="58"/>
      <c r="AEW87" s="58"/>
      <c r="AEX87" s="58"/>
      <c r="AEY87" s="58"/>
      <c r="AEZ87" s="58"/>
      <c r="AFA87" s="58"/>
      <c r="AFB87" s="58"/>
      <c r="AFC87" s="58"/>
      <c r="AFD87" s="58"/>
      <c r="AFE87" s="58"/>
      <c r="AFF87" s="58"/>
      <c r="AFG87" s="58"/>
      <c r="AFH87" s="58"/>
      <c r="AFI87" s="58"/>
      <c r="AFJ87" s="58"/>
      <c r="AFK87" s="58"/>
      <c r="AFL87" s="58"/>
      <c r="AFM87" s="58"/>
      <c r="AFN87" s="58"/>
      <c r="AFO87" s="58"/>
      <c r="AFP87" s="58"/>
      <c r="AFQ87" s="58"/>
      <c r="AFR87" s="58"/>
      <c r="AFS87" s="58"/>
      <c r="AFT87" s="58"/>
      <c r="AFU87" s="58"/>
      <c r="AFV87" s="58"/>
      <c r="AFW87" s="58"/>
      <c r="AFX87" s="58"/>
      <c r="AFY87" s="58"/>
      <c r="AFZ87" s="58"/>
      <c r="AGA87" s="58"/>
      <c r="AGB87" s="58"/>
      <c r="AGC87" s="58"/>
      <c r="AGD87" s="58"/>
      <c r="AGE87" s="58"/>
      <c r="AGF87" s="58"/>
      <c r="AGG87" s="58"/>
      <c r="AGH87" s="58"/>
      <c r="AGI87" s="58"/>
      <c r="AGJ87" s="58"/>
      <c r="AGK87" s="58"/>
      <c r="AGL87" s="58"/>
      <c r="AGM87" s="58"/>
      <c r="AGN87" s="58"/>
      <c r="AGO87" s="58"/>
      <c r="AGP87" s="58"/>
      <c r="AGQ87" s="58"/>
      <c r="AGR87" s="58"/>
      <c r="AGS87" s="58"/>
      <c r="AGT87" s="58"/>
      <c r="AGU87" s="58"/>
      <c r="AGV87" s="58"/>
      <c r="AGW87" s="58"/>
      <c r="AGX87" s="58"/>
      <c r="AGY87" s="58"/>
      <c r="AGZ87" s="58"/>
      <c r="AHA87" s="58"/>
      <c r="AHB87" s="58"/>
      <c r="AHC87" s="58"/>
      <c r="AHD87" s="58"/>
      <c r="AHE87" s="58"/>
      <c r="AHF87" s="58"/>
      <c r="AHG87" s="58"/>
      <c r="AHH87" s="58"/>
      <c r="AHI87" s="58"/>
      <c r="AHJ87" s="58"/>
      <c r="AHK87" s="58"/>
      <c r="AHL87" s="58"/>
      <c r="AHM87" s="58"/>
      <c r="AHN87" s="58"/>
      <c r="AHO87" s="58"/>
      <c r="AHP87" s="58"/>
      <c r="AHQ87" s="58"/>
      <c r="AHR87" s="58"/>
      <c r="AHS87" s="58"/>
      <c r="AHT87" s="58"/>
      <c r="AHU87" s="58"/>
      <c r="AHV87" s="58"/>
      <c r="AHW87" s="58"/>
      <c r="AHX87" s="58"/>
      <c r="AHY87" s="58"/>
      <c r="AHZ87" s="58"/>
      <c r="AIA87" s="58"/>
      <c r="AIB87" s="58"/>
      <c r="AIC87" s="58"/>
      <c r="AID87" s="58"/>
      <c r="AIE87" s="58"/>
      <c r="AIF87" s="58"/>
      <c r="AIG87" s="58"/>
      <c r="AIH87" s="58"/>
      <c r="AII87" s="58"/>
      <c r="AIJ87" s="58"/>
      <c r="AIK87" s="58"/>
      <c r="AIL87" s="58"/>
      <c r="AIM87" s="58"/>
      <c r="AIN87" s="58"/>
      <c r="AIO87" s="58"/>
      <c r="AIP87" s="58"/>
      <c r="AIQ87" s="58"/>
      <c r="AIR87" s="58"/>
      <c r="AIS87" s="58"/>
      <c r="AIT87" s="58"/>
      <c r="AIU87" s="58"/>
      <c r="AIV87" s="58"/>
      <c r="AIW87" s="58"/>
      <c r="AIX87" s="58"/>
      <c r="AIY87" s="58"/>
      <c r="AIZ87" s="58"/>
      <c r="AJA87" s="58"/>
      <c r="AJB87" s="58"/>
      <c r="AJC87" s="58"/>
      <c r="AJD87" s="58"/>
      <c r="AJE87" s="58"/>
      <c r="AJF87" s="58"/>
      <c r="AJG87" s="58"/>
      <c r="AJH87" s="58"/>
      <c r="AJI87" s="58"/>
      <c r="AJJ87" s="58"/>
      <c r="AJK87" s="58"/>
      <c r="AJL87" s="58"/>
      <c r="AJM87" s="58"/>
      <c r="AJN87" s="58"/>
      <c r="AJO87" s="58"/>
      <c r="AJP87" s="58"/>
      <c r="AJQ87" s="58"/>
      <c r="AJR87" s="58"/>
      <c r="AJS87" s="58"/>
      <c r="AJT87" s="58"/>
      <c r="AJU87" s="58"/>
      <c r="AJV87" s="58"/>
      <c r="AJW87" s="58"/>
    </row>
    <row r="88" spans="1:959" ht="13" customHeight="1" x14ac:dyDescent="0.3">
      <c r="A88" s="48">
        <v>4946</v>
      </c>
      <c r="B88" s="19" t="s">
        <v>87</v>
      </c>
      <c r="C88" s="42">
        <v>109590</v>
      </c>
      <c r="D88" s="42">
        <v>387421.09</v>
      </c>
      <c r="E88" s="30" t="s">
        <v>98</v>
      </c>
      <c r="F88" s="33">
        <v>57744.65</v>
      </c>
      <c r="G88" s="33">
        <v>32809.97000000003</v>
      </c>
      <c r="H88" s="35">
        <v>-43.180935376697185</v>
      </c>
      <c r="I88" s="31" t="s">
        <v>6</v>
      </c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  <c r="IW88" s="58"/>
      <c r="IX88" s="58"/>
      <c r="IY88" s="58"/>
      <c r="IZ88" s="58"/>
      <c r="JA88" s="58"/>
      <c r="JB88" s="58"/>
      <c r="JC88" s="58"/>
      <c r="JD88" s="58"/>
      <c r="JE88" s="58"/>
      <c r="JF88" s="58"/>
      <c r="JG88" s="58"/>
      <c r="JH88" s="58"/>
      <c r="JI88" s="58"/>
      <c r="JJ88" s="58"/>
      <c r="JK88" s="58"/>
      <c r="JL88" s="58"/>
      <c r="JM88" s="58"/>
      <c r="JN88" s="58"/>
      <c r="JO88" s="58"/>
      <c r="JP88" s="58"/>
      <c r="JQ88" s="58"/>
      <c r="JR88" s="58"/>
      <c r="JS88" s="58"/>
      <c r="JT88" s="58"/>
      <c r="JU88" s="58"/>
      <c r="JV88" s="58"/>
      <c r="JW88" s="58"/>
      <c r="JX88" s="58"/>
      <c r="JY88" s="58"/>
      <c r="JZ88" s="58"/>
      <c r="KA88" s="58"/>
      <c r="KB88" s="58"/>
      <c r="KC88" s="58"/>
      <c r="KD88" s="58"/>
      <c r="KE88" s="58"/>
      <c r="KF88" s="58"/>
      <c r="KG88" s="58"/>
      <c r="KH88" s="58"/>
      <c r="KI88" s="58"/>
      <c r="KJ88" s="58"/>
      <c r="KK88" s="58"/>
      <c r="KL88" s="58"/>
      <c r="KM88" s="58"/>
      <c r="KN88" s="58"/>
      <c r="KO88" s="58"/>
      <c r="KP88" s="58"/>
      <c r="KQ88" s="58"/>
      <c r="KR88" s="58"/>
      <c r="KS88" s="58"/>
      <c r="KT88" s="58"/>
      <c r="KU88" s="58"/>
      <c r="KV88" s="58"/>
      <c r="KW88" s="58"/>
      <c r="KX88" s="58"/>
      <c r="KY88" s="58"/>
      <c r="KZ88" s="58"/>
      <c r="LA88" s="58"/>
      <c r="LB88" s="58"/>
      <c r="LC88" s="58"/>
      <c r="LD88" s="58"/>
      <c r="LE88" s="58"/>
      <c r="LF88" s="58"/>
      <c r="LG88" s="58"/>
      <c r="LH88" s="58"/>
      <c r="LI88" s="58"/>
      <c r="LJ88" s="58"/>
      <c r="LK88" s="58"/>
      <c r="LL88" s="58"/>
      <c r="LM88" s="58"/>
      <c r="LN88" s="58"/>
      <c r="LO88" s="58"/>
      <c r="LP88" s="58"/>
      <c r="LQ88" s="58"/>
      <c r="LR88" s="58"/>
      <c r="LS88" s="58"/>
      <c r="LT88" s="58"/>
      <c r="LU88" s="58"/>
      <c r="LV88" s="58"/>
      <c r="LW88" s="58"/>
      <c r="LX88" s="58"/>
      <c r="LY88" s="58"/>
      <c r="LZ88" s="58"/>
      <c r="MA88" s="58"/>
      <c r="MB88" s="58"/>
      <c r="MC88" s="58"/>
      <c r="MD88" s="58"/>
      <c r="ME88" s="58"/>
      <c r="MF88" s="58"/>
      <c r="MG88" s="58"/>
      <c r="MH88" s="58"/>
      <c r="MI88" s="58"/>
      <c r="MJ88" s="58"/>
      <c r="MK88" s="58"/>
      <c r="ML88" s="58"/>
      <c r="MM88" s="58"/>
      <c r="MN88" s="58"/>
      <c r="MO88" s="58"/>
      <c r="MP88" s="58"/>
      <c r="MQ88" s="58"/>
      <c r="MR88" s="58"/>
      <c r="MS88" s="58"/>
      <c r="MT88" s="58"/>
      <c r="MU88" s="58"/>
      <c r="MV88" s="58"/>
      <c r="MW88" s="58"/>
      <c r="MX88" s="58"/>
      <c r="MY88" s="58"/>
      <c r="MZ88" s="58"/>
      <c r="NA88" s="58"/>
      <c r="NB88" s="58"/>
      <c r="NC88" s="58"/>
      <c r="ND88" s="58"/>
      <c r="NE88" s="58"/>
      <c r="NF88" s="58"/>
      <c r="NG88" s="58"/>
      <c r="NH88" s="58"/>
      <c r="NI88" s="58"/>
      <c r="NJ88" s="58"/>
      <c r="NK88" s="58"/>
      <c r="NL88" s="58"/>
      <c r="NM88" s="58"/>
      <c r="NN88" s="58"/>
      <c r="NO88" s="58"/>
      <c r="NP88" s="58"/>
      <c r="NQ88" s="58"/>
      <c r="NR88" s="58"/>
      <c r="NS88" s="58"/>
      <c r="NT88" s="58"/>
      <c r="NU88" s="58"/>
      <c r="NV88" s="58"/>
      <c r="NW88" s="58"/>
      <c r="NX88" s="58"/>
      <c r="NY88" s="58"/>
      <c r="NZ88" s="58"/>
      <c r="OA88" s="58"/>
      <c r="OB88" s="58"/>
      <c r="OC88" s="58"/>
      <c r="OD88" s="58"/>
      <c r="OE88" s="58"/>
      <c r="OF88" s="58"/>
      <c r="OG88" s="58"/>
      <c r="OH88" s="58"/>
      <c r="OI88" s="58"/>
      <c r="OJ88" s="58"/>
      <c r="OK88" s="58"/>
      <c r="OL88" s="58"/>
      <c r="OM88" s="58"/>
      <c r="ON88" s="58"/>
      <c r="OO88" s="58"/>
      <c r="OP88" s="58"/>
      <c r="OQ88" s="58"/>
      <c r="OR88" s="58"/>
      <c r="OS88" s="58"/>
      <c r="OT88" s="58"/>
      <c r="OU88" s="58"/>
      <c r="OV88" s="58"/>
      <c r="OW88" s="58"/>
      <c r="OX88" s="58"/>
      <c r="OY88" s="58"/>
      <c r="OZ88" s="58"/>
      <c r="PA88" s="58"/>
      <c r="PB88" s="58"/>
      <c r="PC88" s="58"/>
      <c r="PD88" s="58"/>
      <c r="PE88" s="58"/>
      <c r="PF88" s="58"/>
      <c r="PG88" s="58"/>
      <c r="PH88" s="58"/>
      <c r="PI88" s="58"/>
      <c r="PJ88" s="58"/>
      <c r="PK88" s="58"/>
      <c r="PL88" s="58"/>
      <c r="PM88" s="58"/>
      <c r="PN88" s="58"/>
      <c r="PO88" s="58"/>
      <c r="PP88" s="58"/>
      <c r="PQ88" s="58"/>
      <c r="PR88" s="58"/>
      <c r="PS88" s="58"/>
      <c r="PT88" s="58"/>
      <c r="PU88" s="58"/>
      <c r="PV88" s="58"/>
      <c r="PW88" s="58"/>
      <c r="PX88" s="58"/>
      <c r="PY88" s="58"/>
      <c r="PZ88" s="58"/>
      <c r="QA88" s="58"/>
      <c r="QB88" s="58"/>
      <c r="QC88" s="58"/>
      <c r="QD88" s="58"/>
      <c r="QE88" s="58"/>
      <c r="QF88" s="58"/>
      <c r="QG88" s="58"/>
      <c r="QH88" s="58"/>
      <c r="QI88" s="58"/>
      <c r="QJ88" s="58"/>
      <c r="QK88" s="58"/>
      <c r="QL88" s="58"/>
      <c r="QM88" s="58"/>
      <c r="QN88" s="58"/>
      <c r="QO88" s="58"/>
      <c r="QP88" s="58"/>
      <c r="QQ88" s="58"/>
      <c r="QR88" s="58"/>
      <c r="QS88" s="58"/>
      <c r="QT88" s="58"/>
      <c r="QU88" s="58"/>
      <c r="QV88" s="58"/>
      <c r="QW88" s="58"/>
      <c r="QX88" s="58"/>
      <c r="QY88" s="58"/>
      <c r="QZ88" s="58"/>
      <c r="RA88" s="58"/>
      <c r="RB88" s="58"/>
      <c r="RC88" s="58"/>
      <c r="RD88" s="58"/>
      <c r="RE88" s="58"/>
      <c r="RF88" s="58"/>
      <c r="RG88" s="58"/>
      <c r="RH88" s="58"/>
      <c r="RI88" s="58"/>
      <c r="RJ88" s="58"/>
      <c r="RK88" s="58"/>
      <c r="RL88" s="58"/>
      <c r="RM88" s="58"/>
      <c r="RN88" s="58"/>
      <c r="RO88" s="58"/>
      <c r="RP88" s="58"/>
      <c r="RQ88" s="58"/>
      <c r="RR88" s="58"/>
      <c r="RS88" s="58"/>
      <c r="RT88" s="58"/>
      <c r="RU88" s="58"/>
      <c r="RV88" s="58"/>
      <c r="RW88" s="58"/>
      <c r="RX88" s="58"/>
      <c r="RY88" s="58"/>
      <c r="RZ88" s="58"/>
      <c r="SA88" s="58"/>
      <c r="SB88" s="58"/>
      <c r="SC88" s="58"/>
      <c r="SD88" s="58"/>
      <c r="SE88" s="58"/>
      <c r="SF88" s="58"/>
      <c r="SG88" s="58"/>
      <c r="SH88" s="58"/>
      <c r="SI88" s="58"/>
      <c r="SJ88" s="58"/>
      <c r="SK88" s="58"/>
      <c r="SL88" s="58"/>
      <c r="SM88" s="58"/>
      <c r="SN88" s="58"/>
      <c r="SO88" s="58"/>
      <c r="SP88" s="58"/>
      <c r="SQ88" s="58"/>
      <c r="SR88" s="58"/>
      <c r="SS88" s="58"/>
      <c r="ST88" s="58"/>
      <c r="SU88" s="58"/>
      <c r="SV88" s="58"/>
      <c r="SW88" s="58"/>
      <c r="SX88" s="58"/>
      <c r="SY88" s="58"/>
      <c r="SZ88" s="58"/>
      <c r="TA88" s="58"/>
      <c r="TB88" s="58"/>
      <c r="TC88" s="58"/>
      <c r="TD88" s="58"/>
      <c r="TE88" s="58"/>
      <c r="TF88" s="58"/>
      <c r="TG88" s="58"/>
      <c r="TH88" s="58"/>
      <c r="TI88" s="58"/>
      <c r="TJ88" s="58"/>
      <c r="TK88" s="58"/>
      <c r="TL88" s="58"/>
      <c r="TM88" s="58"/>
      <c r="TN88" s="58"/>
      <c r="TO88" s="58"/>
      <c r="TP88" s="58"/>
      <c r="TQ88" s="58"/>
      <c r="TR88" s="58"/>
      <c r="TS88" s="58"/>
      <c r="TT88" s="58"/>
      <c r="TU88" s="58"/>
      <c r="TV88" s="58"/>
      <c r="TW88" s="58"/>
      <c r="TX88" s="58"/>
      <c r="TY88" s="58"/>
      <c r="TZ88" s="58"/>
      <c r="UA88" s="58"/>
      <c r="UB88" s="58"/>
      <c r="UC88" s="58"/>
      <c r="UD88" s="58"/>
      <c r="UE88" s="58"/>
      <c r="UF88" s="58"/>
      <c r="UG88" s="58"/>
      <c r="UH88" s="58"/>
      <c r="UI88" s="58"/>
      <c r="UJ88" s="58"/>
      <c r="UK88" s="58"/>
      <c r="UL88" s="58"/>
      <c r="UM88" s="58"/>
      <c r="UN88" s="58"/>
      <c r="UO88" s="58"/>
      <c r="UP88" s="58"/>
      <c r="UQ88" s="58"/>
      <c r="UR88" s="58"/>
      <c r="US88" s="58"/>
      <c r="UT88" s="58"/>
      <c r="UU88" s="58"/>
      <c r="UV88" s="58"/>
      <c r="UW88" s="58"/>
      <c r="UX88" s="58"/>
      <c r="UY88" s="58"/>
      <c r="UZ88" s="58"/>
      <c r="VA88" s="58"/>
      <c r="VB88" s="58"/>
      <c r="VC88" s="58"/>
      <c r="VD88" s="58"/>
      <c r="VE88" s="58"/>
      <c r="VF88" s="58"/>
      <c r="VG88" s="58"/>
      <c r="VH88" s="58"/>
      <c r="VI88" s="58"/>
      <c r="VJ88" s="58"/>
      <c r="VK88" s="58"/>
      <c r="VL88" s="58"/>
      <c r="VM88" s="58"/>
      <c r="VN88" s="58"/>
      <c r="VO88" s="58"/>
      <c r="VP88" s="58"/>
      <c r="VQ88" s="58"/>
      <c r="VR88" s="58"/>
      <c r="VS88" s="58"/>
      <c r="VT88" s="58"/>
      <c r="VU88" s="58"/>
      <c r="VV88" s="58"/>
      <c r="VW88" s="58"/>
      <c r="VX88" s="58"/>
      <c r="VY88" s="58"/>
      <c r="VZ88" s="58"/>
      <c r="WA88" s="58"/>
      <c r="WB88" s="58"/>
      <c r="WC88" s="58"/>
      <c r="WD88" s="58"/>
      <c r="WE88" s="58"/>
      <c r="WF88" s="58"/>
      <c r="WG88" s="58"/>
      <c r="WH88" s="58"/>
      <c r="WI88" s="58"/>
      <c r="WJ88" s="58"/>
      <c r="WK88" s="58"/>
      <c r="WL88" s="58"/>
      <c r="WM88" s="58"/>
      <c r="WN88" s="58"/>
      <c r="WO88" s="58"/>
      <c r="WP88" s="58"/>
      <c r="WQ88" s="58"/>
      <c r="WR88" s="58"/>
      <c r="WS88" s="58"/>
      <c r="WT88" s="58"/>
      <c r="WU88" s="58"/>
      <c r="WV88" s="58"/>
      <c r="WW88" s="58"/>
      <c r="WX88" s="58"/>
      <c r="WY88" s="58"/>
      <c r="WZ88" s="58"/>
      <c r="XA88" s="58"/>
      <c r="XB88" s="58"/>
      <c r="XC88" s="58"/>
      <c r="XD88" s="58"/>
      <c r="XE88" s="58"/>
      <c r="XF88" s="58"/>
      <c r="XG88" s="58"/>
      <c r="XH88" s="58"/>
      <c r="XI88" s="58"/>
      <c r="XJ88" s="58"/>
      <c r="XK88" s="58"/>
      <c r="XL88" s="58"/>
      <c r="XM88" s="58"/>
      <c r="XN88" s="58"/>
      <c r="XO88" s="58"/>
      <c r="XP88" s="58"/>
      <c r="XQ88" s="58"/>
      <c r="XR88" s="58"/>
      <c r="XS88" s="58"/>
      <c r="XT88" s="58"/>
      <c r="XU88" s="58"/>
      <c r="XV88" s="58"/>
      <c r="XW88" s="58"/>
      <c r="XX88" s="58"/>
      <c r="XY88" s="58"/>
      <c r="XZ88" s="58"/>
      <c r="YA88" s="58"/>
      <c r="YB88" s="58"/>
      <c r="YC88" s="58"/>
      <c r="YD88" s="58"/>
      <c r="YE88" s="58"/>
      <c r="YF88" s="58"/>
      <c r="YG88" s="58"/>
      <c r="YH88" s="58"/>
      <c r="YI88" s="58"/>
      <c r="YJ88" s="58"/>
      <c r="YK88" s="58"/>
      <c r="YL88" s="58"/>
      <c r="YM88" s="58"/>
      <c r="YN88" s="58"/>
      <c r="YO88" s="58"/>
      <c r="YP88" s="58"/>
      <c r="YQ88" s="58"/>
      <c r="YR88" s="58"/>
      <c r="YS88" s="58"/>
      <c r="YT88" s="58"/>
      <c r="YU88" s="58"/>
      <c r="YV88" s="58"/>
      <c r="YW88" s="58"/>
      <c r="YX88" s="58"/>
      <c r="YY88" s="58"/>
      <c r="YZ88" s="58"/>
      <c r="ZA88" s="58"/>
      <c r="ZB88" s="58"/>
      <c r="ZC88" s="58"/>
      <c r="ZD88" s="58"/>
      <c r="ZE88" s="58"/>
      <c r="ZF88" s="58"/>
      <c r="ZG88" s="58"/>
      <c r="ZH88" s="58"/>
      <c r="ZI88" s="58"/>
      <c r="ZJ88" s="58"/>
      <c r="ZK88" s="58"/>
      <c r="ZL88" s="58"/>
      <c r="ZM88" s="58"/>
      <c r="ZN88" s="58"/>
      <c r="ZO88" s="58"/>
      <c r="ZP88" s="58"/>
      <c r="ZQ88" s="58"/>
      <c r="ZR88" s="58"/>
      <c r="ZS88" s="58"/>
      <c r="ZT88" s="58"/>
      <c r="ZU88" s="58"/>
      <c r="ZV88" s="58"/>
      <c r="ZW88" s="58"/>
      <c r="ZX88" s="58"/>
      <c r="ZY88" s="58"/>
      <c r="ZZ88" s="58"/>
      <c r="AAA88" s="58"/>
      <c r="AAB88" s="58"/>
      <c r="AAC88" s="58"/>
      <c r="AAD88" s="58"/>
      <c r="AAE88" s="58"/>
      <c r="AAF88" s="58"/>
      <c r="AAG88" s="58"/>
      <c r="AAH88" s="58"/>
      <c r="AAI88" s="58"/>
      <c r="AAJ88" s="58"/>
      <c r="AAK88" s="58"/>
      <c r="AAL88" s="58"/>
      <c r="AAM88" s="58"/>
      <c r="AAN88" s="58"/>
      <c r="AAO88" s="58"/>
      <c r="AAP88" s="58"/>
      <c r="AAQ88" s="58"/>
      <c r="AAR88" s="58"/>
      <c r="AAS88" s="58"/>
      <c r="AAT88" s="58"/>
      <c r="AAU88" s="58"/>
      <c r="AAV88" s="58"/>
      <c r="AAW88" s="58"/>
      <c r="AAX88" s="58"/>
      <c r="AAY88" s="58"/>
      <c r="AAZ88" s="58"/>
      <c r="ABA88" s="58"/>
      <c r="ABB88" s="58"/>
      <c r="ABC88" s="58"/>
      <c r="ABD88" s="58"/>
      <c r="ABE88" s="58"/>
      <c r="ABF88" s="58"/>
      <c r="ABG88" s="58"/>
      <c r="ABH88" s="58"/>
      <c r="ABI88" s="58"/>
      <c r="ABJ88" s="58"/>
      <c r="ABK88" s="58"/>
      <c r="ABL88" s="58"/>
      <c r="ABM88" s="58"/>
      <c r="ABN88" s="58"/>
      <c r="ABO88" s="58"/>
      <c r="ABP88" s="58"/>
      <c r="ABQ88" s="58"/>
      <c r="ABR88" s="58"/>
      <c r="ABS88" s="58"/>
      <c r="ABT88" s="58"/>
      <c r="ABU88" s="58"/>
      <c r="ABV88" s="58"/>
      <c r="ABW88" s="58"/>
      <c r="ABX88" s="58"/>
      <c r="ABY88" s="58"/>
      <c r="ABZ88" s="58"/>
      <c r="ACA88" s="58"/>
      <c r="ACB88" s="58"/>
      <c r="ACC88" s="58"/>
      <c r="ACD88" s="58"/>
      <c r="ACE88" s="58"/>
      <c r="ACF88" s="58"/>
      <c r="ACG88" s="58"/>
      <c r="ACH88" s="58"/>
      <c r="ACI88" s="58"/>
      <c r="ACJ88" s="58"/>
      <c r="ACK88" s="58"/>
      <c r="ACL88" s="58"/>
      <c r="ACM88" s="58"/>
      <c r="ACN88" s="58"/>
      <c r="ACO88" s="58"/>
      <c r="ACP88" s="58"/>
      <c r="ACQ88" s="58"/>
      <c r="ACR88" s="58"/>
      <c r="ACS88" s="58"/>
      <c r="ACT88" s="58"/>
      <c r="ACU88" s="58"/>
      <c r="ACV88" s="58"/>
      <c r="ACW88" s="58"/>
      <c r="ACX88" s="58"/>
      <c r="ACY88" s="58"/>
      <c r="ACZ88" s="58"/>
      <c r="ADA88" s="58"/>
      <c r="ADB88" s="58"/>
      <c r="ADC88" s="58"/>
      <c r="ADD88" s="58"/>
      <c r="ADE88" s="58"/>
      <c r="ADF88" s="58"/>
      <c r="ADG88" s="58"/>
      <c r="ADH88" s="58"/>
      <c r="ADI88" s="58"/>
      <c r="ADJ88" s="58"/>
      <c r="ADK88" s="58"/>
      <c r="ADL88" s="58"/>
      <c r="ADM88" s="58"/>
      <c r="ADN88" s="58"/>
      <c r="ADO88" s="58"/>
      <c r="ADP88" s="58"/>
      <c r="ADQ88" s="58"/>
      <c r="ADR88" s="58"/>
      <c r="ADS88" s="58"/>
      <c r="ADT88" s="58"/>
      <c r="ADU88" s="58"/>
      <c r="ADV88" s="58"/>
      <c r="ADW88" s="58"/>
      <c r="ADX88" s="58"/>
      <c r="ADY88" s="58"/>
      <c r="ADZ88" s="58"/>
      <c r="AEA88" s="58"/>
      <c r="AEB88" s="58"/>
      <c r="AEC88" s="58"/>
      <c r="AED88" s="58"/>
      <c r="AEE88" s="58"/>
      <c r="AEF88" s="58"/>
      <c r="AEG88" s="58"/>
      <c r="AEH88" s="58"/>
      <c r="AEI88" s="58"/>
      <c r="AEJ88" s="58"/>
      <c r="AEK88" s="58"/>
      <c r="AEL88" s="58"/>
      <c r="AEM88" s="58"/>
      <c r="AEN88" s="58"/>
      <c r="AEO88" s="58"/>
      <c r="AEP88" s="58"/>
      <c r="AEQ88" s="58"/>
      <c r="AER88" s="58"/>
      <c r="AES88" s="58"/>
      <c r="AET88" s="58"/>
      <c r="AEU88" s="58"/>
      <c r="AEV88" s="58"/>
      <c r="AEW88" s="58"/>
      <c r="AEX88" s="58"/>
      <c r="AEY88" s="58"/>
      <c r="AEZ88" s="58"/>
      <c r="AFA88" s="58"/>
      <c r="AFB88" s="58"/>
      <c r="AFC88" s="58"/>
      <c r="AFD88" s="58"/>
      <c r="AFE88" s="58"/>
      <c r="AFF88" s="58"/>
      <c r="AFG88" s="58"/>
      <c r="AFH88" s="58"/>
      <c r="AFI88" s="58"/>
      <c r="AFJ88" s="58"/>
      <c r="AFK88" s="58"/>
      <c r="AFL88" s="58"/>
      <c r="AFM88" s="58"/>
      <c r="AFN88" s="58"/>
      <c r="AFO88" s="58"/>
      <c r="AFP88" s="58"/>
      <c r="AFQ88" s="58"/>
      <c r="AFR88" s="58"/>
      <c r="AFS88" s="58"/>
      <c r="AFT88" s="58"/>
      <c r="AFU88" s="58"/>
      <c r="AFV88" s="58"/>
      <c r="AFW88" s="58"/>
      <c r="AFX88" s="58"/>
      <c r="AFY88" s="58"/>
      <c r="AFZ88" s="58"/>
      <c r="AGA88" s="58"/>
      <c r="AGB88" s="58"/>
      <c r="AGC88" s="58"/>
      <c r="AGD88" s="58"/>
      <c r="AGE88" s="58"/>
      <c r="AGF88" s="58"/>
      <c r="AGG88" s="58"/>
      <c r="AGH88" s="58"/>
      <c r="AGI88" s="58"/>
      <c r="AGJ88" s="58"/>
      <c r="AGK88" s="58"/>
      <c r="AGL88" s="58"/>
      <c r="AGM88" s="58"/>
      <c r="AGN88" s="58"/>
      <c r="AGO88" s="58"/>
      <c r="AGP88" s="58"/>
      <c r="AGQ88" s="58"/>
      <c r="AGR88" s="58"/>
      <c r="AGS88" s="58"/>
      <c r="AGT88" s="58"/>
      <c r="AGU88" s="58"/>
      <c r="AGV88" s="58"/>
      <c r="AGW88" s="58"/>
      <c r="AGX88" s="58"/>
      <c r="AGY88" s="58"/>
      <c r="AGZ88" s="58"/>
      <c r="AHA88" s="58"/>
      <c r="AHB88" s="58"/>
      <c r="AHC88" s="58"/>
      <c r="AHD88" s="58"/>
      <c r="AHE88" s="58"/>
      <c r="AHF88" s="58"/>
      <c r="AHG88" s="58"/>
      <c r="AHH88" s="58"/>
      <c r="AHI88" s="58"/>
      <c r="AHJ88" s="58"/>
      <c r="AHK88" s="58"/>
      <c r="AHL88" s="58"/>
      <c r="AHM88" s="58"/>
      <c r="AHN88" s="58"/>
      <c r="AHO88" s="58"/>
      <c r="AHP88" s="58"/>
      <c r="AHQ88" s="58"/>
      <c r="AHR88" s="58"/>
      <c r="AHS88" s="58"/>
      <c r="AHT88" s="58"/>
      <c r="AHU88" s="58"/>
      <c r="AHV88" s="58"/>
      <c r="AHW88" s="58"/>
      <c r="AHX88" s="58"/>
      <c r="AHY88" s="58"/>
      <c r="AHZ88" s="58"/>
      <c r="AIA88" s="58"/>
      <c r="AIB88" s="58"/>
      <c r="AIC88" s="58"/>
      <c r="AID88" s="58"/>
      <c r="AIE88" s="58"/>
      <c r="AIF88" s="58"/>
      <c r="AIG88" s="58"/>
      <c r="AIH88" s="58"/>
      <c r="AII88" s="58"/>
      <c r="AIJ88" s="58"/>
      <c r="AIK88" s="58"/>
      <c r="AIL88" s="58"/>
      <c r="AIM88" s="58"/>
      <c r="AIN88" s="58"/>
      <c r="AIO88" s="58"/>
      <c r="AIP88" s="58"/>
      <c r="AIQ88" s="58"/>
      <c r="AIR88" s="58"/>
      <c r="AIS88" s="58"/>
      <c r="AIT88" s="58"/>
      <c r="AIU88" s="58"/>
      <c r="AIV88" s="58"/>
      <c r="AIW88" s="58"/>
      <c r="AIX88" s="58"/>
      <c r="AIY88" s="58"/>
      <c r="AIZ88" s="58"/>
      <c r="AJA88" s="58"/>
      <c r="AJB88" s="58"/>
      <c r="AJC88" s="58"/>
      <c r="AJD88" s="58"/>
      <c r="AJE88" s="58"/>
      <c r="AJF88" s="58"/>
      <c r="AJG88" s="58"/>
      <c r="AJH88" s="58"/>
      <c r="AJI88" s="58"/>
      <c r="AJJ88" s="58"/>
      <c r="AJK88" s="58"/>
      <c r="AJL88" s="58"/>
      <c r="AJM88" s="58"/>
      <c r="AJN88" s="58"/>
      <c r="AJO88" s="58"/>
      <c r="AJP88" s="58"/>
      <c r="AJQ88" s="58"/>
      <c r="AJR88" s="58"/>
      <c r="AJS88" s="58"/>
      <c r="AJT88" s="58"/>
      <c r="AJU88" s="58"/>
      <c r="AJV88" s="58"/>
      <c r="AJW88" s="58"/>
    </row>
    <row r="89" spans="1:959" ht="13" customHeight="1" x14ac:dyDescent="0.3">
      <c r="A89" s="48">
        <v>4951</v>
      </c>
      <c r="B89" s="19" t="s">
        <v>88</v>
      </c>
      <c r="C89" s="42">
        <v>81550</v>
      </c>
      <c r="D89" s="42">
        <v>85629</v>
      </c>
      <c r="E89" s="36">
        <v>5.0018393623543833</v>
      </c>
      <c r="F89" s="33">
        <v>-16014</v>
      </c>
      <c r="G89" s="33">
        <v>19450</v>
      </c>
      <c r="H89" s="32" t="s">
        <v>99</v>
      </c>
      <c r="I89" s="31" t="s">
        <v>3</v>
      </c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  <c r="IQ89" s="58"/>
      <c r="IR89" s="58"/>
      <c r="IS89" s="58"/>
      <c r="IT89" s="58"/>
      <c r="IU89" s="58"/>
      <c r="IV89" s="58"/>
      <c r="IW89" s="58"/>
      <c r="IX89" s="58"/>
      <c r="IY89" s="58"/>
      <c r="IZ89" s="58"/>
      <c r="JA89" s="58"/>
      <c r="JB89" s="58"/>
      <c r="JC89" s="58"/>
      <c r="JD89" s="58"/>
      <c r="JE89" s="58"/>
      <c r="JF89" s="58"/>
      <c r="JG89" s="58"/>
      <c r="JH89" s="58"/>
      <c r="JI89" s="58"/>
      <c r="JJ89" s="58"/>
      <c r="JK89" s="58"/>
      <c r="JL89" s="58"/>
      <c r="JM89" s="58"/>
      <c r="JN89" s="58"/>
      <c r="JO89" s="58"/>
      <c r="JP89" s="58"/>
      <c r="JQ89" s="58"/>
      <c r="JR89" s="58"/>
      <c r="JS89" s="58"/>
      <c r="JT89" s="58"/>
      <c r="JU89" s="58"/>
      <c r="JV89" s="58"/>
      <c r="JW89" s="58"/>
      <c r="JX89" s="58"/>
      <c r="JY89" s="58"/>
      <c r="JZ89" s="58"/>
      <c r="KA89" s="58"/>
      <c r="KB89" s="58"/>
      <c r="KC89" s="58"/>
      <c r="KD89" s="58"/>
      <c r="KE89" s="58"/>
      <c r="KF89" s="58"/>
      <c r="KG89" s="58"/>
      <c r="KH89" s="58"/>
      <c r="KI89" s="58"/>
      <c r="KJ89" s="58"/>
      <c r="KK89" s="58"/>
      <c r="KL89" s="58"/>
      <c r="KM89" s="58"/>
      <c r="KN89" s="58"/>
      <c r="KO89" s="58"/>
      <c r="KP89" s="58"/>
      <c r="KQ89" s="58"/>
      <c r="KR89" s="58"/>
      <c r="KS89" s="58"/>
      <c r="KT89" s="58"/>
      <c r="KU89" s="58"/>
      <c r="KV89" s="58"/>
      <c r="KW89" s="58"/>
      <c r="KX89" s="58"/>
      <c r="KY89" s="58"/>
      <c r="KZ89" s="58"/>
      <c r="LA89" s="58"/>
      <c r="LB89" s="58"/>
      <c r="LC89" s="58"/>
      <c r="LD89" s="58"/>
      <c r="LE89" s="58"/>
      <c r="LF89" s="58"/>
      <c r="LG89" s="58"/>
      <c r="LH89" s="58"/>
      <c r="LI89" s="58"/>
      <c r="LJ89" s="58"/>
      <c r="LK89" s="58"/>
      <c r="LL89" s="58"/>
      <c r="LM89" s="58"/>
      <c r="LN89" s="58"/>
      <c r="LO89" s="58"/>
      <c r="LP89" s="58"/>
      <c r="LQ89" s="58"/>
      <c r="LR89" s="58"/>
      <c r="LS89" s="58"/>
      <c r="LT89" s="58"/>
      <c r="LU89" s="58"/>
      <c r="LV89" s="58"/>
      <c r="LW89" s="58"/>
      <c r="LX89" s="58"/>
      <c r="LY89" s="58"/>
      <c r="LZ89" s="58"/>
      <c r="MA89" s="58"/>
      <c r="MB89" s="58"/>
      <c r="MC89" s="58"/>
      <c r="MD89" s="58"/>
      <c r="ME89" s="58"/>
      <c r="MF89" s="58"/>
      <c r="MG89" s="58"/>
      <c r="MH89" s="58"/>
      <c r="MI89" s="58"/>
      <c r="MJ89" s="58"/>
      <c r="MK89" s="58"/>
      <c r="ML89" s="58"/>
      <c r="MM89" s="58"/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D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  <c r="RV89" s="58"/>
      <c r="RW89" s="58"/>
      <c r="RX89" s="58"/>
      <c r="RY89" s="58"/>
      <c r="RZ89" s="58"/>
      <c r="SA89" s="58"/>
      <c r="SB89" s="58"/>
      <c r="SC89" s="58"/>
      <c r="SD89" s="58"/>
      <c r="SE89" s="58"/>
      <c r="SF89" s="58"/>
      <c r="SG89" s="58"/>
      <c r="SH89" s="58"/>
      <c r="SI89" s="58"/>
      <c r="SJ89" s="58"/>
      <c r="SK89" s="58"/>
      <c r="SL89" s="58"/>
      <c r="SM89" s="58"/>
      <c r="SN89" s="58"/>
      <c r="SO89" s="58"/>
      <c r="SP89" s="58"/>
      <c r="SQ89" s="58"/>
      <c r="SR89" s="58"/>
      <c r="SS89" s="58"/>
      <c r="ST89" s="58"/>
      <c r="SU89" s="58"/>
      <c r="SV89" s="58"/>
      <c r="SW89" s="58"/>
      <c r="SX89" s="58"/>
      <c r="SY89" s="58"/>
      <c r="SZ89" s="58"/>
      <c r="TA89" s="58"/>
      <c r="TB89" s="58"/>
      <c r="TC89" s="58"/>
      <c r="TD89" s="58"/>
      <c r="TE89" s="58"/>
      <c r="TF89" s="58"/>
      <c r="TG89" s="58"/>
      <c r="TH89" s="58"/>
      <c r="TI89" s="58"/>
      <c r="TJ89" s="58"/>
      <c r="TK89" s="58"/>
      <c r="TL89" s="58"/>
      <c r="TM89" s="58"/>
      <c r="TN89" s="58"/>
      <c r="TO89" s="58"/>
      <c r="TP89" s="58"/>
      <c r="TQ89" s="58"/>
      <c r="TR89" s="58"/>
      <c r="TS89" s="58"/>
      <c r="TT89" s="58"/>
      <c r="TU89" s="58"/>
      <c r="TV89" s="58"/>
      <c r="TW89" s="58"/>
      <c r="TX89" s="58"/>
      <c r="TY89" s="58"/>
      <c r="TZ89" s="58"/>
      <c r="UA89" s="58"/>
      <c r="UB89" s="58"/>
      <c r="UC89" s="58"/>
      <c r="UD89" s="58"/>
      <c r="UE89" s="58"/>
      <c r="UF89" s="58"/>
      <c r="UG89" s="58"/>
      <c r="UH89" s="58"/>
      <c r="UI89" s="58"/>
      <c r="UJ89" s="58"/>
      <c r="UK89" s="58"/>
      <c r="UL89" s="58"/>
      <c r="UM89" s="58"/>
      <c r="UN89" s="58"/>
      <c r="UO89" s="58"/>
      <c r="UP89" s="58"/>
      <c r="UQ89" s="58"/>
      <c r="UR89" s="58"/>
      <c r="US89" s="58"/>
      <c r="UT89" s="58"/>
      <c r="UU89" s="58"/>
      <c r="UV89" s="58"/>
      <c r="UW89" s="58"/>
      <c r="UX89" s="58"/>
      <c r="UY89" s="58"/>
      <c r="UZ89" s="58"/>
      <c r="VA89" s="58"/>
      <c r="VB89" s="58"/>
      <c r="VC89" s="58"/>
      <c r="VD89" s="58"/>
      <c r="VE89" s="58"/>
      <c r="VF89" s="58"/>
      <c r="VG89" s="58"/>
      <c r="VH89" s="58"/>
      <c r="VI89" s="58"/>
      <c r="VJ89" s="58"/>
      <c r="VK89" s="58"/>
      <c r="VL89" s="58"/>
      <c r="VM89" s="58"/>
      <c r="VN89" s="58"/>
      <c r="VO89" s="58"/>
      <c r="VP89" s="58"/>
      <c r="VQ89" s="58"/>
      <c r="VR89" s="58"/>
      <c r="VS89" s="58"/>
      <c r="VT89" s="58"/>
      <c r="VU89" s="58"/>
      <c r="VV89" s="58"/>
      <c r="VW89" s="58"/>
      <c r="VX89" s="58"/>
      <c r="VY89" s="58"/>
      <c r="VZ89" s="58"/>
      <c r="WA89" s="58"/>
      <c r="WB89" s="58"/>
      <c r="WC89" s="58"/>
      <c r="WD89" s="58"/>
      <c r="WE89" s="58"/>
      <c r="WF89" s="58"/>
      <c r="WG89" s="58"/>
      <c r="WH89" s="58"/>
      <c r="WI89" s="58"/>
      <c r="WJ89" s="58"/>
      <c r="WK89" s="58"/>
      <c r="WL89" s="58"/>
      <c r="WM89" s="58"/>
      <c r="WN89" s="58"/>
      <c r="WO89" s="58"/>
      <c r="WP89" s="58"/>
      <c r="WQ89" s="58"/>
      <c r="WR89" s="58"/>
      <c r="WS89" s="58"/>
      <c r="WT89" s="58"/>
      <c r="WU89" s="58"/>
      <c r="WV89" s="58"/>
      <c r="WW89" s="58"/>
      <c r="WX89" s="58"/>
      <c r="WY89" s="58"/>
      <c r="WZ89" s="58"/>
      <c r="XA89" s="58"/>
      <c r="XB89" s="58"/>
      <c r="XC89" s="58"/>
      <c r="XD89" s="58"/>
      <c r="XE89" s="58"/>
      <c r="XF89" s="58"/>
      <c r="XG89" s="58"/>
      <c r="XH89" s="58"/>
      <c r="XI89" s="58"/>
      <c r="XJ89" s="58"/>
      <c r="XK89" s="58"/>
      <c r="XL89" s="58"/>
      <c r="XM89" s="58"/>
      <c r="XN89" s="58"/>
      <c r="XO89" s="58"/>
      <c r="XP89" s="58"/>
      <c r="XQ89" s="58"/>
      <c r="XR89" s="58"/>
      <c r="XS89" s="58"/>
      <c r="XT89" s="58"/>
      <c r="XU89" s="58"/>
      <c r="XV89" s="58"/>
      <c r="XW89" s="58"/>
      <c r="XX89" s="58"/>
      <c r="XY89" s="58"/>
      <c r="XZ89" s="58"/>
      <c r="YA89" s="58"/>
      <c r="YB89" s="58"/>
      <c r="YC89" s="58"/>
      <c r="YD89" s="58"/>
      <c r="YE89" s="58"/>
      <c r="YF89" s="58"/>
      <c r="YG89" s="58"/>
      <c r="YH89" s="58"/>
      <c r="YI89" s="58"/>
      <c r="YJ89" s="58"/>
      <c r="YK89" s="58"/>
      <c r="YL89" s="58"/>
      <c r="YM89" s="58"/>
      <c r="YN89" s="58"/>
      <c r="YO89" s="58"/>
      <c r="YP89" s="58"/>
      <c r="YQ89" s="58"/>
      <c r="YR89" s="58"/>
      <c r="YS89" s="58"/>
      <c r="YT89" s="58"/>
      <c r="YU89" s="58"/>
      <c r="YV89" s="58"/>
      <c r="YW89" s="58"/>
      <c r="YX89" s="58"/>
      <c r="YY89" s="58"/>
      <c r="YZ89" s="58"/>
      <c r="ZA89" s="58"/>
      <c r="ZB89" s="58"/>
      <c r="ZC89" s="58"/>
      <c r="ZD89" s="58"/>
      <c r="ZE89" s="58"/>
      <c r="ZF89" s="58"/>
      <c r="ZG89" s="58"/>
      <c r="ZH89" s="58"/>
      <c r="ZI89" s="58"/>
      <c r="ZJ89" s="58"/>
      <c r="ZK89" s="58"/>
      <c r="ZL89" s="58"/>
      <c r="ZM89" s="58"/>
      <c r="ZN89" s="58"/>
      <c r="ZO89" s="58"/>
      <c r="ZP89" s="58"/>
      <c r="ZQ89" s="58"/>
      <c r="ZR89" s="58"/>
      <c r="ZS89" s="58"/>
      <c r="ZT89" s="58"/>
      <c r="ZU89" s="58"/>
      <c r="ZV89" s="58"/>
      <c r="ZW89" s="58"/>
      <c r="ZX89" s="58"/>
      <c r="ZY89" s="58"/>
      <c r="ZZ89" s="58"/>
      <c r="AAA89" s="58"/>
      <c r="AAB89" s="58"/>
      <c r="AAC89" s="58"/>
      <c r="AAD89" s="58"/>
      <c r="AAE89" s="58"/>
      <c r="AAF89" s="58"/>
      <c r="AAG89" s="58"/>
      <c r="AAH89" s="58"/>
      <c r="AAI89" s="58"/>
      <c r="AAJ89" s="58"/>
      <c r="AAK89" s="58"/>
      <c r="AAL89" s="58"/>
      <c r="AAM89" s="58"/>
      <c r="AAN89" s="58"/>
      <c r="AAO89" s="58"/>
      <c r="AAP89" s="58"/>
      <c r="AAQ89" s="58"/>
      <c r="AAR89" s="58"/>
      <c r="AAS89" s="58"/>
      <c r="AAT89" s="58"/>
      <c r="AAU89" s="58"/>
      <c r="AAV89" s="58"/>
      <c r="AAW89" s="58"/>
      <c r="AAX89" s="58"/>
      <c r="AAY89" s="58"/>
      <c r="AAZ89" s="58"/>
      <c r="ABA89" s="58"/>
      <c r="ABB89" s="58"/>
      <c r="ABC89" s="58"/>
      <c r="ABD89" s="58"/>
      <c r="ABE89" s="58"/>
      <c r="ABF89" s="58"/>
      <c r="ABG89" s="58"/>
      <c r="ABH89" s="58"/>
      <c r="ABI89" s="58"/>
      <c r="ABJ89" s="58"/>
      <c r="ABK89" s="58"/>
      <c r="ABL89" s="58"/>
      <c r="ABM89" s="58"/>
      <c r="ABN89" s="58"/>
      <c r="ABO89" s="58"/>
      <c r="ABP89" s="58"/>
      <c r="ABQ89" s="58"/>
      <c r="ABR89" s="58"/>
      <c r="ABS89" s="58"/>
      <c r="ABT89" s="58"/>
      <c r="ABU89" s="58"/>
      <c r="ABV89" s="58"/>
      <c r="ABW89" s="58"/>
      <c r="ABX89" s="58"/>
      <c r="ABY89" s="58"/>
      <c r="ABZ89" s="58"/>
      <c r="ACA89" s="58"/>
      <c r="ACB89" s="58"/>
      <c r="ACC89" s="58"/>
      <c r="ACD89" s="58"/>
      <c r="ACE89" s="58"/>
      <c r="ACF89" s="58"/>
      <c r="ACG89" s="58"/>
      <c r="ACH89" s="58"/>
      <c r="ACI89" s="58"/>
      <c r="ACJ89" s="58"/>
      <c r="ACK89" s="58"/>
      <c r="ACL89" s="58"/>
      <c r="ACM89" s="58"/>
      <c r="ACN89" s="58"/>
      <c r="ACO89" s="58"/>
      <c r="ACP89" s="58"/>
      <c r="ACQ89" s="58"/>
      <c r="ACR89" s="58"/>
      <c r="ACS89" s="58"/>
      <c r="ACT89" s="58"/>
      <c r="ACU89" s="58"/>
      <c r="ACV89" s="58"/>
      <c r="ACW89" s="58"/>
      <c r="ACX89" s="58"/>
      <c r="ACY89" s="58"/>
      <c r="ACZ89" s="58"/>
      <c r="ADA89" s="58"/>
      <c r="ADB89" s="58"/>
      <c r="ADC89" s="58"/>
      <c r="ADD89" s="58"/>
      <c r="ADE89" s="58"/>
      <c r="ADF89" s="58"/>
      <c r="ADG89" s="58"/>
      <c r="ADH89" s="58"/>
      <c r="ADI89" s="58"/>
      <c r="ADJ89" s="58"/>
      <c r="ADK89" s="58"/>
      <c r="ADL89" s="58"/>
      <c r="ADM89" s="58"/>
      <c r="ADN89" s="58"/>
      <c r="ADO89" s="58"/>
      <c r="ADP89" s="58"/>
      <c r="ADQ89" s="58"/>
      <c r="ADR89" s="58"/>
      <c r="ADS89" s="58"/>
      <c r="ADT89" s="58"/>
      <c r="ADU89" s="58"/>
      <c r="ADV89" s="58"/>
      <c r="ADW89" s="58"/>
      <c r="ADX89" s="58"/>
      <c r="ADY89" s="58"/>
      <c r="ADZ89" s="58"/>
      <c r="AEA89" s="58"/>
      <c r="AEB89" s="58"/>
      <c r="AEC89" s="58"/>
      <c r="AED89" s="58"/>
      <c r="AEE89" s="58"/>
      <c r="AEF89" s="58"/>
      <c r="AEG89" s="58"/>
      <c r="AEH89" s="58"/>
      <c r="AEI89" s="58"/>
      <c r="AEJ89" s="58"/>
      <c r="AEK89" s="58"/>
      <c r="AEL89" s="58"/>
      <c r="AEM89" s="58"/>
      <c r="AEN89" s="58"/>
      <c r="AEO89" s="58"/>
      <c r="AEP89" s="58"/>
      <c r="AEQ89" s="58"/>
      <c r="AER89" s="58"/>
      <c r="AES89" s="58"/>
      <c r="AET89" s="58"/>
      <c r="AEU89" s="58"/>
      <c r="AEV89" s="58"/>
      <c r="AEW89" s="58"/>
      <c r="AEX89" s="58"/>
      <c r="AEY89" s="58"/>
      <c r="AEZ89" s="58"/>
      <c r="AFA89" s="58"/>
      <c r="AFB89" s="58"/>
      <c r="AFC89" s="58"/>
      <c r="AFD89" s="58"/>
      <c r="AFE89" s="58"/>
      <c r="AFF89" s="58"/>
      <c r="AFG89" s="58"/>
      <c r="AFH89" s="58"/>
      <c r="AFI89" s="58"/>
      <c r="AFJ89" s="58"/>
      <c r="AFK89" s="58"/>
      <c r="AFL89" s="58"/>
      <c r="AFM89" s="58"/>
      <c r="AFN89" s="58"/>
      <c r="AFO89" s="58"/>
      <c r="AFP89" s="58"/>
      <c r="AFQ89" s="58"/>
      <c r="AFR89" s="58"/>
      <c r="AFS89" s="58"/>
      <c r="AFT89" s="58"/>
      <c r="AFU89" s="58"/>
      <c r="AFV89" s="58"/>
      <c r="AFW89" s="58"/>
      <c r="AFX89" s="58"/>
      <c r="AFY89" s="58"/>
      <c r="AFZ89" s="58"/>
      <c r="AGA89" s="58"/>
      <c r="AGB89" s="58"/>
      <c r="AGC89" s="58"/>
      <c r="AGD89" s="58"/>
      <c r="AGE89" s="58"/>
      <c r="AGF89" s="58"/>
      <c r="AGG89" s="58"/>
      <c r="AGH89" s="58"/>
      <c r="AGI89" s="58"/>
      <c r="AGJ89" s="58"/>
      <c r="AGK89" s="58"/>
      <c r="AGL89" s="58"/>
      <c r="AGM89" s="58"/>
      <c r="AGN89" s="58"/>
      <c r="AGO89" s="58"/>
      <c r="AGP89" s="58"/>
      <c r="AGQ89" s="58"/>
      <c r="AGR89" s="58"/>
      <c r="AGS89" s="58"/>
      <c r="AGT89" s="58"/>
      <c r="AGU89" s="58"/>
      <c r="AGV89" s="58"/>
      <c r="AGW89" s="58"/>
      <c r="AGX89" s="58"/>
      <c r="AGY89" s="58"/>
      <c r="AGZ89" s="58"/>
      <c r="AHA89" s="58"/>
      <c r="AHB89" s="58"/>
      <c r="AHC89" s="58"/>
      <c r="AHD89" s="58"/>
      <c r="AHE89" s="58"/>
      <c r="AHF89" s="58"/>
      <c r="AHG89" s="58"/>
      <c r="AHH89" s="58"/>
      <c r="AHI89" s="58"/>
      <c r="AHJ89" s="58"/>
      <c r="AHK89" s="58"/>
      <c r="AHL89" s="58"/>
      <c r="AHM89" s="58"/>
      <c r="AHN89" s="58"/>
      <c r="AHO89" s="58"/>
      <c r="AHP89" s="58"/>
      <c r="AHQ89" s="58"/>
      <c r="AHR89" s="58"/>
      <c r="AHS89" s="58"/>
      <c r="AHT89" s="58"/>
      <c r="AHU89" s="58"/>
      <c r="AHV89" s="58"/>
      <c r="AHW89" s="58"/>
      <c r="AHX89" s="58"/>
      <c r="AHY89" s="58"/>
      <c r="AHZ89" s="58"/>
      <c r="AIA89" s="58"/>
      <c r="AIB89" s="58"/>
      <c r="AIC89" s="58"/>
      <c r="AID89" s="58"/>
      <c r="AIE89" s="58"/>
      <c r="AIF89" s="58"/>
      <c r="AIG89" s="58"/>
      <c r="AIH89" s="58"/>
      <c r="AII89" s="58"/>
      <c r="AIJ89" s="58"/>
      <c r="AIK89" s="58"/>
      <c r="AIL89" s="58"/>
      <c r="AIM89" s="58"/>
      <c r="AIN89" s="58"/>
      <c r="AIO89" s="58"/>
      <c r="AIP89" s="58"/>
      <c r="AIQ89" s="58"/>
      <c r="AIR89" s="58"/>
      <c r="AIS89" s="58"/>
      <c r="AIT89" s="58"/>
      <c r="AIU89" s="58"/>
      <c r="AIV89" s="58"/>
      <c r="AIW89" s="58"/>
      <c r="AIX89" s="58"/>
      <c r="AIY89" s="58"/>
      <c r="AIZ89" s="58"/>
      <c r="AJA89" s="58"/>
      <c r="AJB89" s="58"/>
      <c r="AJC89" s="58"/>
      <c r="AJD89" s="58"/>
      <c r="AJE89" s="58"/>
      <c r="AJF89" s="58"/>
      <c r="AJG89" s="58"/>
      <c r="AJH89" s="58"/>
      <c r="AJI89" s="58"/>
      <c r="AJJ89" s="58"/>
      <c r="AJK89" s="58"/>
      <c r="AJL89" s="58"/>
      <c r="AJM89" s="58"/>
      <c r="AJN89" s="58"/>
      <c r="AJO89" s="58"/>
      <c r="AJP89" s="58"/>
      <c r="AJQ89" s="58"/>
      <c r="AJR89" s="58"/>
      <c r="AJS89" s="58"/>
      <c r="AJT89" s="58"/>
      <c r="AJU89" s="58"/>
      <c r="AJV89" s="58"/>
      <c r="AJW89" s="58"/>
    </row>
    <row r="90" spans="1:959" ht="13" customHeight="1" x14ac:dyDescent="0.3">
      <c r="A90" s="48">
        <v>4791</v>
      </c>
      <c r="B90" s="19" t="s">
        <v>89</v>
      </c>
      <c r="C90" s="42">
        <v>28021.200000000001</v>
      </c>
      <c r="D90" s="42">
        <v>16252</v>
      </c>
      <c r="E90" s="32">
        <v>-42.001056343054543</v>
      </c>
      <c r="F90" s="33">
        <v>28021.200000000001</v>
      </c>
      <c r="G90" s="33">
        <v>16252</v>
      </c>
      <c r="H90" s="32">
        <v>-42.001056343054543</v>
      </c>
      <c r="I90" s="31" t="s">
        <v>6</v>
      </c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58"/>
      <c r="IE90" s="58"/>
      <c r="IF90" s="58"/>
      <c r="IG90" s="58"/>
      <c r="IH90" s="58"/>
      <c r="II90" s="58"/>
      <c r="IJ90" s="58"/>
      <c r="IK90" s="58"/>
      <c r="IL90" s="58"/>
      <c r="IM90" s="58"/>
      <c r="IN90" s="58"/>
      <c r="IO90" s="58"/>
      <c r="IP90" s="58"/>
      <c r="IQ90" s="58"/>
      <c r="IR90" s="58"/>
      <c r="IS90" s="58"/>
      <c r="IT90" s="58"/>
      <c r="IU90" s="58"/>
      <c r="IV90" s="58"/>
      <c r="IW90" s="58"/>
      <c r="IX90" s="58"/>
      <c r="IY90" s="58"/>
      <c r="IZ90" s="58"/>
      <c r="JA90" s="58"/>
      <c r="JB90" s="58"/>
      <c r="JC90" s="58"/>
      <c r="JD90" s="58"/>
      <c r="JE90" s="58"/>
      <c r="JF90" s="58"/>
      <c r="JG90" s="58"/>
      <c r="JH90" s="58"/>
      <c r="JI90" s="58"/>
      <c r="JJ90" s="58"/>
      <c r="JK90" s="58"/>
      <c r="JL90" s="58"/>
      <c r="JM90" s="58"/>
      <c r="JN90" s="58"/>
      <c r="JO90" s="58"/>
      <c r="JP90" s="58"/>
      <c r="JQ90" s="58"/>
      <c r="JR90" s="58"/>
      <c r="JS90" s="58"/>
      <c r="JT90" s="58"/>
      <c r="JU90" s="58"/>
      <c r="JV90" s="58"/>
      <c r="JW90" s="58"/>
      <c r="JX90" s="58"/>
      <c r="JY90" s="58"/>
      <c r="JZ90" s="58"/>
      <c r="KA90" s="58"/>
      <c r="KB90" s="58"/>
      <c r="KC90" s="58"/>
      <c r="KD90" s="58"/>
      <c r="KE90" s="58"/>
      <c r="KF90" s="58"/>
      <c r="KG90" s="58"/>
      <c r="KH90" s="58"/>
      <c r="KI90" s="58"/>
      <c r="KJ90" s="58"/>
      <c r="KK90" s="58"/>
      <c r="KL90" s="58"/>
      <c r="KM90" s="58"/>
      <c r="KN90" s="58"/>
      <c r="KO90" s="58"/>
      <c r="KP90" s="58"/>
      <c r="KQ90" s="58"/>
      <c r="KR90" s="58"/>
      <c r="KS90" s="58"/>
      <c r="KT90" s="58"/>
      <c r="KU90" s="58"/>
      <c r="KV90" s="58"/>
      <c r="KW90" s="58"/>
      <c r="KX90" s="58"/>
      <c r="KY90" s="58"/>
      <c r="KZ90" s="58"/>
      <c r="LA90" s="58"/>
      <c r="LB90" s="58"/>
      <c r="LC90" s="58"/>
      <c r="LD90" s="58"/>
      <c r="LE90" s="58"/>
      <c r="LF90" s="58"/>
      <c r="LG90" s="58"/>
      <c r="LH90" s="58"/>
      <c r="LI90" s="58"/>
      <c r="LJ90" s="58"/>
      <c r="LK90" s="58"/>
      <c r="LL90" s="58"/>
      <c r="LM90" s="58"/>
      <c r="LN90" s="58"/>
      <c r="LO90" s="58"/>
      <c r="LP90" s="58"/>
      <c r="LQ90" s="58"/>
      <c r="LR90" s="58"/>
      <c r="LS90" s="58"/>
      <c r="LT90" s="58"/>
      <c r="LU90" s="58"/>
      <c r="LV90" s="58"/>
      <c r="LW90" s="58"/>
      <c r="LX90" s="58"/>
      <c r="LY90" s="58"/>
      <c r="LZ90" s="58"/>
      <c r="MA90" s="58"/>
      <c r="MB90" s="58"/>
      <c r="MC90" s="58"/>
      <c r="MD90" s="58"/>
      <c r="ME90" s="58"/>
      <c r="MF90" s="58"/>
      <c r="MG90" s="58"/>
      <c r="MH90" s="58"/>
      <c r="MI90" s="58"/>
      <c r="MJ90" s="58"/>
      <c r="MK90" s="58"/>
      <c r="ML90" s="58"/>
      <c r="MM90" s="58"/>
      <c r="MN90" s="58"/>
      <c r="MO90" s="58"/>
      <c r="MP90" s="58"/>
      <c r="MQ90" s="58"/>
      <c r="MR90" s="58"/>
      <c r="MS90" s="58"/>
      <c r="MT90" s="58"/>
      <c r="MU90" s="58"/>
      <c r="MV90" s="58"/>
      <c r="MW90" s="58"/>
      <c r="MX90" s="58"/>
      <c r="MY90" s="58"/>
      <c r="MZ90" s="58"/>
      <c r="NA90" s="58"/>
      <c r="NB90" s="58"/>
      <c r="NC90" s="58"/>
      <c r="ND90" s="58"/>
      <c r="NE90" s="58"/>
      <c r="NF90" s="58"/>
      <c r="NG90" s="58"/>
      <c r="NH90" s="58"/>
      <c r="NI90" s="58"/>
      <c r="NJ90" s="58"/>
      <c r="NK90" s="58"/>
      <c r="NL90" s="58"/>
      <c r="NM90" s="58"/>
      <c r="NN90" s="58"/>
      <c r="NO90" s="58"/>
      <c r="NP90" s="58"/>
      <c r="NQ90" s="58"/>
      <c r="NR90" s="58"/>
      <c r="NS90" s="58"/>
      <c r="NT90" s="58"/>
      <c r="NU90" s="58"/>
      <c r="NV90" s="58"/>
      <c r="NW90" s="58"/>
      <c r="NX90" s="58"/>
      <c r="NY90" s="58"/>
      <c r="NZ90" s="58"/>
      <c r="OA90" s="58"/>
      <c r="OB90" s="58"/>
      <c r="OC90" s="58"/>
      <c r="OD90" s="58"/>
      <c r="OE90" s="58"/>
      <c r="OF90" s="58"/>
      <c r="OG90" s="58"/>
      <c r="OH90" s="58"/>
      <c r="OI90" s="58"/>
      <c r="OJ90" s="58"/>
      <c r="OK90" s="58"/>
      <c r="OL90" s="58"/>
      <c r="OM90" s="58"/>
      <c r="ON90" s="58"/>
      <c r="OO90" s="58"/>
      <c r="OP90" s="58"/>
      <c r="OQ90" s="58"/>
      <c r="OR90" s="58"/>
      <c r="OS90" s="58"/>
      <c r="OT90" s="58"/>
      <c r="OU90" s="58"/>
      <c r="OV90" s="58"/>
      <c r="OW90" s="58"/>
      <c r="OX90" s="58"/>
      <c r="OY90" s="58"/>
      <c r="OZ90" s="58"/>
      <c r="PA90" s="58"/>
      <c r="PB90" s="58"/>
      <c r="PC90" s="58"/>
      <c r="PD90" s="58"/>
      <c r="PE90" s="58"/>
      <c r="PF90" s="58"/>
      <c r="PG90" s="58"/>
      <c r="PH90" s="58"/>
      <c r="PI90" s="58"/>
      <c r="PJ90" s="58"/>
      <c r="PK90" s="58"/>
      <c r="PL90" s="58"/>
      <c r="PM90" s="58"/>
      <c r="PN90" s="58"/>
      <c r="PO90" s="58"/>
      <c r="PP90" s="58"/>
      <c r="PQ90" s="58"/>
      <c r="PR90" s="58"/>
      <c r="PS90" s="58"/>
      <c r="PT90" s="58"/>
      <c r="PU90" s="58"/>
      <c r="PV90" s="58"/>
      <c r="PW90" s="58"/>
      <c r="PX90" s="58"/>
      <c r="PY90" s="58"/>
      <c r="PZ90" s="58"/>
      <c r="QA90" s="58"/>
      <c r="QB90" s="58"/>
      <c r="QC90" s="58"/>
      <c r="QD90" s="58"/>
      <c r="QE90" s="58"/>
      <c r="QF90" s="58"/>
      <c r="QG90" s="58"/>
      <c r="QH90" s="58"/>
      <c r="QI90" s="58"/>
      <c r="QJ90" s="58"/>
      <c r="QK90" s="58"/>
      <c r="QL90" s="58"/>
      <c r="QM90" s="58"/>
      <c r="QN90" s="58"/>
      <c r="QO90" s="58"/>
      <c r="QP90" s="58"/>
      <c r="QQ90" s="58"/>
      <c r="QR90" s="58"/>
      <c r="QS90" s="58"/>
      <c r="QT90" s="58"/>
      <c r="QU90" s="58"/>
      <c r="QV90" s="58"/>
      <c r="QW90" s="58"/>
      <c r="QX90" s="58"/>
      <c r="QY90" s="58"/>
      <c r="QZ90" s="58"/>
      <c r="RA90" s="58"/>
      <c r="RB90" s="58"/>
      <c r="RC90" s="58"/>
      <c r="RD90" s="58"/>
      <c r="RE90" s="58"/>
      <c r="RF90" s="58"/>
      <c r="RG90" s="58"/>
      <c r="RH90" s="58"/>
      <c r="RI90" s="58"/>
      <c r="RJ90" s="58"/>
      <c r="RK90" s="58"/>
      <c r="RL90" s="58"/>
      <c r="RM90" s="58"/>
      <c r="RN90" s="58"/>
      <c r="RO90" s="58"/>
      <c r="RP90" s="58"/>
      <c r="RQ90" s="58"/>
      <c r="RR90" s="58"/>
      <c r="RS90" s="58"/>
      <c r="RT90" s="58"/>
      <c r="RU90" s="58"/>
      <c r="RV90" s="58"/>
      <c r="RW90" s="58"/>
      <c r="RX90" s="58"/>
      <c r="RY90" s="58"/>
      <c r="RZ90" s="58"/>
      <c r="SA90" s="58"/>
      <c r="SB90" s="58"/>
      <c r="SC90" s="58"/>
      <c r="SD90" s="58"/>
      <c r="SE90" s="58"/>
      <c r="SF90" s="58"/>
      <c r="SG90" s="58"/>
      <c r="SH90" s="58"/>
      <c r="SI90" s="58"/>
      <c r="SJ90" s="58"/>
      <c r="SK90" s="58"/>
      <c r="SL90" s="58"/>
      <c r="SM90" s="58"/>
      <c r="SN90" s="58"/>
      <c r="SO90" s="58"/>
      <c r="SP90" s="58"/>
      <c r="SQ90" s="58"/>
      <c r="SR90" s="58"/>
      <c r="SS90" s="58"/>
      <c r="ST90" s="58"/>
      <c r="SU90" s="58"/>
      <c r="SV90" s="58"/>
      <c r="SW90" s="58"/>
      <c r="SX90" s="58"/>
      <c r="SY90" s="58"/>
      <c r="SZ90" s="58"/>
      <c r="TA90" s="58"/>
      <c r="TB90" s="58"/>
      <c r="TC90" s="58"/>
      <c r="TD90" s="58"/>
      <c r="TE90" s="58"/>
      <c r="TF90" s="58"/>
      <c r="TG90" s="58"/>
      <c r="TH90" s="58"/>
      <c r="TI90" s="58"/>
      <c r="TJ90" s="58"/>
      <c r="TK90" s="58"/>
      <c r="TL90" s="58"/>
      <c r="TM90" s="58"/>
      <c r="TN90" s="58"/>
      <c r="TO90" s="58"/>
      <c r="TP90" s="58"/>
      <c r="TQ90" s="58"/>
      <c r="TR90" s="58"/>
      <c r="TS90" s="58"/>
      <c r="TT90" s="58"/>
      <c r="TU90" s="58"/>
      <c r="TV90" s="58"/>
      <c r="TW90" s="58"/>
      <c r="TX90" s="58"/>
      <c r="TY90" s="58"/>
      <c r="TZ90" s="58"/>
      <c r="UA90" s="58"/>
      <c r="UB90" s="58"/>
      <c r="UC90" s="58"/>
      <c r="UD90" s="58"/>
      <c r="UE90" s="58"/>
      <c r="UF90" s="58"/>
      <c r="UG90" s="58"/>
      <c r="UH90" s="58"/>
      <c r="UI90" s="58"/>
      <c r="UJ90" s="58"/>
      <c r="UK90" s="58"/>
      <c r="UL90" s="58"/>
      <c r="UM90" s="58"/>
      <c r="UN90" s="58"/>
      <c r="UO90" s="58"/>
      <c r="UP90" s="58"/>
      <c r="UQ90" s="58"/>
      <c r="UR90" s="58"/>
      <c r="US90" s="58"/>
      <c r="UT90" s="58"/>
      <c r="UU90" s="58"/>
      <c r="UV90" s="58"/>
      <c r="UW90" s="58"/>
      <c r="UX90" s="58"/>
      <c r="UY90" s="58"/>
      <c r="UZ90" s="58"/>
      <c r="VA90" s="58"/>
      <c r="VB90" s="58"/>
      <c r="VC90" s="58"/>
      <c r="VD90" s="58"/>
      <c r="VE90" s="58"/>
      <c r="VF90" s="58"/>
      <c r="VG90" s="58"/>
      <c r="VH90" s="58"/>
      <c r="VI90" s="58"/>
      <c r="VJ90" s="58"/>
      <c r="VK90" s="58"/>
      <c r="VL90" s="58"/>
      <c r="VM90" s="58"/>
      <c r="VN90" s="58"/>
      <c r="VO90" s="58"/>
      <c r="VP90" s="58"/>
      <c r="VQ90" s="58"/>
      <c r="VR90" s="58"/>
      <c r="VS90" s="58"/>
      <c r="VT90" s="58"/>
      <c r="VU90" s="58"/>
      <c r="VV90" s="58"/>
      <c r="VW90" s="58"/>
      <c r="VX90" s="58"/>
      <c r="VY90" s="58"/>
      <c r="VZ90" s="58"/>
      <c r="WA90" s="58"/>
      <c r="WB90" s="58"/>
      <c r="WC90" s="58"/>
      <c r="WD90" s="58"/>
      <c r="WE90" s="58"/>
      <c r="WF90" s="58"/>
      <c r="WG90" s="58"/>
      <c r="WH90" s="58"/>
      <c r="WI90" s="58"/>
      <c r="WJ90" s="58"/>
      <c r="WK90" s="58"/>
      <c r="WL90" s="58"/>
      <c r="WM90" s="58"/>
      <c r="WN90" s="58"/>
      <c r="WO90" s="58"/>
      <c r="WP90" s="58"/>
      <c r="WQ90" s="58"/>
      <c r="WR90" s="58"/>
      <c r="WS90" s="58"/>
      <c r="WT90" s="58"/>
      <c r="WU90" s="58"/>
      <c r="WV90" s="58"/>
      <c r="WW90" s="58"/>
      <c r="WX90" s="58"/>
      <c r="WY90" s="58"/>
      <c r="WZ90" s="58"/>
      <c r="XA90" s="58"/>
      <c r="XB90" s="58"/>
      <c r="XC90" s="58"/>
      <c r="XD90" s="58"/>
      <c r="XE90" s="58"/>
      <c r="XF90" s="58"/>
      <c r="XG90" s="58"/>
      <c r="XH90" s="58"/>
      <c r="XI90" s="58"/>
      <c r="XJ90" s="58"/>
      <c r="XK90" s="58"/>
      <c r="XL90" s="58"/>
      <c r="XM90" s="58"/>
      <c r="XN90" s="58"/>
      <c r="XO90" s="58"/>
      <c r="XP90" s="58"/>
      <c r="XQ90" s="58"/>
      <c r="XR90" s="58"/>
      <c r="XS90" s="58"/>
      <c r="XT90" s="58"/>
      <c r="XU90" s="58"/>
      <c r="XV90" s="58"/>
      <c r="XW90" s="58"/>
      <c r="XX90" s="58"/>
      <c r="XY90" s="58"/>
      <c r="XZ90" s="58"/>
      <c r="YA90" s="58"/>
      <c r="YB90" s="58"/>
      <c r="YC90" s="58"/>
      <c r="YD90" s="58"/>
      <c r="YE90" s="58"/>
      <c r="YF90" s="58"/>
      <c r="YG90" s="58"/>
      <c r="YH90" s="58"/>
      <c r="YI90" s="58"/>
      <c r="YJ90" s="58"/>
      <c r="YK90" s="58"/>
      <c r="YL90" s="58"/>
      <c r="YM90" s="58"/>
      <c r="YN90" s="58"/>
      <c r="YO90" s="58"/>
      <c r="YP90" s="58"/>
      <c r="YQ90" s="58"/>
      <c r="YR90" s="58"/>
      <c r="YS90" s="58"/>
      <c r="YT90" s="58"/>
      <c r="YU90" s="58"/>
      <c r="YV90" s="58"/>
      <c r="YW90" s="58"/>
      <c r="YX90" s="58"/>
      <c r="YY90" s="58"/>
      <c r="YZ90" s="58"/>
      <c r="ZA90" s="58"/>
      <c r="ZB90" s="58"/>
      <c r="ZC90" s="58"/>
      <c r="ZD90" s="58"/>
      <c r="ZE90" s="58"/>
      <c r="ZF90" s="58"/>
      <c r="ZG90" s="58"/>
      <c r="ZH90" s="58"/>
      <c r="ZI90" s="58"/>
      <c r="ZJ90" s="58"/>
      <c r="ZK90" s="58"/>
      <c r="ZL90" s="58"/>
      <c r="ZM90" s="58"/>
      <c r="ZN90" s="58"/>
      <c r="ZO90" s="58"/>
      <c r="ZP90" s="58"/>
      <c r="ZQ90" s="58"/>
      <c r="ZR90" s="58"/>
      <c r="ZS90" s="58"/>
      <c r="ZT90" s="58"/>
      <c r="ZU90" s="58"/>
      <c r="ZV90" s="58"/>
      <c r="ZW90" s="58"/>
      <c r="ZX90" s="58"/>
      <c r="ZY90" s="58"/>
      <c r="ZZ90" s="58"/>
      <c r="AAA90" s="58"/>
      <c r="AAB90" s="58"/>
      <c r="AAC90" s="58"/>
      <c r="AAD90" s="58"/>
      <c r="AAE90" s="58"/>
      <c r="AAF90" s="58"/>
      <c r="AAG90" s="58"/>
      <c r="AAH90" s="58"/>
      <c r="AAI90" s="58"/>
      <c r="AAJ90" s="58"/>
      <c r="AAK90" s="58"/>
      <c r="AAL90" s="58"/>
      <c r="AAM90" s="58"/>
      <c r="AAN90" s="58"/>
      <c r="AAO90" s="58"/>
      <c r="AAP90" s="58"/>
      <c r="AAQ90" s="58"/>
      <c r="AAR90" s="58"/>
      <c r="AAS90" s="58"/>
      <c r="AAT90" s="58"/>
      <c r="AAU90" s="58"/>
      <c r="AAV90" s="58"/>
      <c r="AAW90" s="58"/>
      <c r="AAX90" s="58"/>
      <c r="AAY90" s="58"/>
      <c r="AAZ90" s="58"/>
      <c r="ABA90" s="58"/>
      <c r="ABB90" s="58"/>
      <c r="ABC90" s="58"/>
      <c r="ABD90" s="58"/>
      <c r="ABE90" s="58"/>
      <c r="ABF90" s="58"/>
      <c r="ABG90" s="58"/>
      <c r="ABH90" s="58"/>
      <c r="ABI90" s="58"/>
      <c r="ABJ90" s="58"/>
      <c r="ABK90" s="58"/>
      <c r="ABL90" s="58"/>
      <c r="ABM90" s="58"/>
      <c r="ABN90" s="58"/>
      <c r="ABO90" s="58"/>
      <c r="ABP90" s="58"/>
      <c r="ABQ90" s="58"/>
      <c r="ABR90" s="58"/>
      <c r="ABS90" s="58"/>
      <c r="ABT90" s="58"/>
      <c r="ABU90" s="58"/>
      <c r="ABV90" s="58"/>
      <c r="ABW90" s="58"/>
      <c r="ABX90" s="58"/>
      <c r="ABY90" s="58"/>
      <c r="ABZ90" s="58"/>
      <c r="ACA90" s="58"/>
      <c r="ACB90" s="58"/>
      <c r="ACC90" s="58"/>
      <c r="ACD90" s="58"/>
      <c r="ACE90" s="58"/>
      <c r="ACF90" s="58"/>
      <c r="ACG90" s="58"/>
      <c r="ACH90" s="58"/>
      <c r="ACI90" s="58"/>
      <c r="ACJ90" s="58"/>
      <c r="ACK90" s="58"/>
      <c r="ACL90" s="58"/>
      <c r="ACM90" s="58"/>
      <c r="ACN90" s="58"/>
      <c r="ACO90" s="58"/>
      <c r="ACP90" s="58"/>
      <c r="ACQ90" s="58"/>
      <c r="ACR90" s="58"/>
      <c r="ACS90" s="58"/>
      <c r="ACT90" s="58"/>
      <c r="ACU90" s="58"/>
      <c r="ACV90" s="58"/>
      <c r="ACW90" s="58"/>
      <c r="ACX90" s="58"/>
      <c r="ACY90" s="58"/>
      <c r="ACZ90" s="58"/>
      <c r="ADA90" s="58"/>
      <c r="ADB90" s="58"/>
      <c r="ADC90" s="58"/>
      <c r="ADD90" s="58"/>
      <c r="ADE90" s="58"/>
      <c r="ADF90" s="58"/>
      <c r="ADG90" s="58"/>
      <c r="ADH90" s="58"/>
      <c r="ADI90" s="58"/>
      <c r="ADJ90" s="58"/>
      <c r="ADK90" s="58"/>
      <c r="ADL90" s="58"/>
      <c r="ADM90" s="58"/>
      <c r="ADN90" s="58"/>
      <c r="ADO90" s="58"/>
      <c r="ADP90" s="58"/>
      <c r="ADQ90" s="58"/>
      <c r="ADR90" s="58"/>
      <c r="ADS90" s="58"/>
      <c r="ADT90" s="58"/>
      <c r="ADU90" s="58"/>
      <c r="ADV90" s="58"/>
      <c r="ADW90" s="58"/>
      <c r="ADX90" s="58"/>
      <c r="ADY90" s="58"/>
      <c r="ADZ90" s="58"/>
      <c r="AEA90" s="58"/>
      <c r="AEB90" s="58"/>
      <c r="AEC90" s="58"/>
      <c r="AED90" s="58"/>
      <c r="AEE90" s="58"/>
      <c r="AEF90" s="58"/>
      <c r="AEG90" s="58"/>
      <c r="AEH90" s="58"/>
      <c r="AEI90" s="58"/>
      <c r="AEJ90" s="58"/>
      <c r="AEK90" s="58"/>
      <c r="AEL90" s="58"/>
      <c r="AEM90" s="58"/>
      <c r="AEN90" s="58"/>
      <c r="AEO90" s="58"/>
      <c r="AEP90" s="58"/>
      <c r="AEQ90" s="58"/>
      <c r="AER90" s="58"/>
      <c r="AES90" s="58"/>
      <c r="AET90" s="58"/>
      <c r="AEU90" s="58"/>
      <c r="AEV90" s="58"/>
      <c r="AEW90" s="58"/>
      <c r="AEX90" s="58"/>
      <c r="AEY90" s="58"/>
      <c r="AEZ90" s="58"/>
      <c r="AFA90" s="58"/>
      <c r="AFB90" s="58"/>
      <c r="AFC90" s="58"/>
      <c r="AFD90" s="58"/>
      <c r="AFE90" s="58"/>
      <c r="AFF90" s="58"/>
      <c r="AFG90" s="58"/>
      <c r="AFH90" s="58"/>
      <c r="AFI90" s="58"/>
      <c r="AFJ90" s="58"/>
      <c r="AFK90" s="58"/>
      <c r="AFL90" s="58"/>
      <c r="AFM90" s="58"/>
      <c r="AFN90" s="58"/>
      <c r="AFO90" s="58"/>
      <c r="AFP90" s="58"/>
      <c r="AFQ90" s="58"/>
      <c r="AFR90" s="58"/>
      <c r="AFS90" s="58"/>
      <c r="AFT90" s="58"/>
      <c r="AFU90" s="58"/>
      <c r="AFV90" s="58"/>
      <c r="AFW90" s="58"/>
      <c r="AFX90" s="58"/>
      <c r="AFY90" s="58"/>
      <c r="AFZ90" s="58"/>
      <c r="AGA90" s="58"/>
      <c r="AGB90" s="58"/>
      <c r="AGC90" s="58"/>
      <c r="AGD90" s="58"/>
      <c r="AGE90" s="58"/>
      <c r="AGF90" s="58"/>
      <c r="AGG90" s="58"/>
      <c r="AGH90" s="58"/>
      <c r="AGI90" s="58"/>
      <c r="AGJ90" s="58"/>
      <c r="AGK90" s="58"/>
      <c r="AGL90" s="58"/>
      <c r="AGM90" s="58"/>
      <c r="AGN90" s="58"/>
      <c r="AGO90" s="58"/>
      <c r="AGP90" s="58"/>
      <c r="AGQ90" s="58"/>
      <c r="AGR90" s="58"/>
      <c r="AGS90" s="58"/>
      <c r="AGT90" s="58"/>
      <c r="AGU90" s="58"/>
      <c r="AGV90" s="58"/>
      <c r="AGW90" s="58"/>
      <c r="AGX90" s="58"/>
      <c r="AGY90" s="58"/>
      <c r="AGZ90" s="58"/>
      <c r="AHA90" s="58"/>
      <c r="AHB90" s="58"/>
      <c r="AHC90" s="58"/>
      <c r="AHD90" s="58"/>
      <c r="AHE90" s="58"/>
      <c r="AHF90" s="58"/>
      <c r="AHG90" s="58"/>
      <c r="AHH90" s="58"/>
      <c r="AHI90" s="58"/>
      <c r="AHJ90" s="58"/>
      <c r="AHK90" s="58"/>
      <c r="AHL90" s="58"/>
      <c r="AHM90" s="58"/>
      <c r="AHN90" s="58"/>
      <c r="AHO90" s="58"/>
      <c r="AHP90" s="58"/>
      <c r="AHQ90" s="58"/>
      <c r="AHR90" s="58"/>
      <c r="AHS90" s="58"/>
      <c r="AHT90" s="58"/>
      <c r="AHU90" s="58"/>
      <c r="AHV90" s="58"/>
      <c r="AHW90" s="58"/>
      <c r="AHX90" s="58"/>
      <c r="AHY90" s="58"/>
      <c r="AHZ90" s="58"/>
      <c r="AIA90" s="58"/>
      <c r="AIB90" s="58"/>
      <c r="AIC90" s="58"/>
      <c r="AID90" s="58"/>
      <c r="AIE90" s="58"/>
      <c r="AIF90" s="58"/>
      <c r="AIG90" s="58"/>
      <c r="AIH90" s="58"/>
      <c r="AII90" s="58"/>
      <c r="AIJ90" s="58"/>
      <c r="AIK90" s="58"/>
      <c r="AIL90" s="58"/>
      <c r="AIM90" s="58"/>
      <c r="AIN90" s="58"/>
      <c r="AIO90" s="58"/>
      <c r="AIP90" s="58"/>
      <c r="AIQ90" s="58"/>
      <c r="AIR90" s="58"/>
      <c r="AIS90" s="58"/>
      <c r="AIT90" s="58"/>
      <c r="AIU90" s="58"/>
      <c r="AIV90" s="58"/>
      <c r="AIW90" s="58"/>
      <c r="AIX90" s="58"/>
      <c r="AIY90" s="58"/>
      <c r="AIZ90" s="58"/>
      <c r="AJA90" s="58"/>
      <c r="AJB90" s="58"/>
      <c r="AJC90" s="58"/>
      <c r="AJD90" s="58"/>
      <c r="AJE90" s="58"/>
      <c r="AJF90" s="58"/>
      <c r="AJG90" s="58"/>
      <c r="AJH90" s="58"/>
      <c r="AJI90" s="58"/>
      <c r="AJJ90" s="58"/>
      <c r="AJK90" s="58"/>
      <c r="AJL90" s="58"/>
      <c r="AJM90" s="58"/>
      <c r="AJN90" s="58"/>
      <c r="AJO90" s="58"/>
      <c r="AJP90" s="58"/>
      <c r="AJQ90" s="58"/>
      <c r="AJR90" s="58"/>
      <c r="AJS90" s="58"/>
      <c r="AJT90" s="58"/>
      <c r="AJU90" s="58"/>
      <c r="AJV90" s="58"/>
      <c r="AJW90" s="58"/>
    </row>
    <row r="91" spans="1:959" ht="13" customHeight="1" x14ac:dyDescent="0.3">
      <c r="A91" s="48">
        <v>4511</v>
      </c>
      <c r="B91" s="19" t="s">
        <v>90</v>
      </c>
      <c r="C91" s="42">
        <v>38402</v>
      </c>
      <c r="D91" s="42">
        <v>27103</v>
      </c>
      <c r="E91" s="32">
        <v>-29.422946721524923</v>
      </c>
      <c r="F91" s="33">
        <v>6346.3499999999985</v>
      </c>
      <c r="G91" s="33">
        <v>7163</v>
      </c>
      <c r="H91" s="32">
        <v>12.868026503423252</v>
      </c>
      <c r="I91" s="31" t="s">
        <v>3</v>
      </c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58"/>
      <c r="IE91" s="58"/>
      <c r="IF91" s="58"/>
      <c r="IG91" s="58"/>
      <c r="IH91" s="58"/>
      <c r="II91" s="58"/>
      <c r="IJ91" s="58"/>
      <c r="IK91" s="58"/>
      <c r="IL91" s="58"/>
      <c r="IM91" s="58"/>
      <c r="IN91" s="58"/>
      <c r="IO91" s="58"/>
      <c r="IP91" s="58"/>
      <c r="IQ91" s="58"/>
      <c r="IR91" s="58"/>
      <c r="IS91" s="58"/>
      <c r="IT91" s="58"/>
      <c r="IU91" s="58"/>
      <c r="IV91" s="58"/>
      <c r="IW91" s="58"/>
      <c r="IX91" s="58"/>
      <c r="IY91" s="58"/>
      <c r="IZ91" s="58"/>
      <c r="JA91" s="58"/>
      <c r="JB91" s="58"/>
      <c r="JC91" s="58"/>
      <c r="JD91" s="58"/>
      <c r="JE91" s="58"/>
      <c r="JF91" s="58"/>
      <c r="JG91" s="58"/>
      <c r="JH91" s="58"/>
      <c r="JI91" s="58"/>
      <c r="JJ91" s="58"/>
      <c r="JK91" s="58"/>
      <c r="JL91" s="58"/>
      <c r="JM91" s="58"/>
      <c r="JN91" s="58"/>
      <c r="JO91" s="58"/>
      <c r="JP91" s="58"/>
      <c r="JQ91" s="58"/>
      <c r="JR91" s="58"/>
      <c r="JS91" s="58"/>
      <c r="JT91" s="58"/>
      <c r="JU91" s="58"/>
      <c r="JV91" s="58"/>
      <c r="JW91" s="58"/>
      <c r="JX91" s="58"/>
      <c r="JY91" s="58"/>
      <c r="JZ91" s="58"/>
      <c r="KA91" s="58"/>
      <c r="KB91" s="58"/>
      <c r="KC91" s="58"/>
      <c r="KD91" s="58"/>
      <c r="KE91" s="58"/>
      <c r="KF91" s="58"/>
      <c r="KG91" s="58"/>
      <c r="KH91" s="58"/>
      <c r="KI91" s="58"/>
      <c r="KJ91" s="58"/>
      <c r="KK91" s="58"/>
      <c r="KL91" s="58"/>
      <c r="KM91" s="58"/>
      <c r="KN91" s="58"/>
      <c r="KO91" s="58"/>
      <c r="KP91" s="58"/>
      <c r="KQ91" s="58"/>
      <c r="KR91" s="58"/>
      <c r="KS91" s="58"/>
      <c r="KT91" s="58"/>
      <c r="KU91" s="58"/>
      <c r="KV91" s="58"/>
      <c r="KW91" s="58"/>
      <c r="KX91" s="58"/>
      <c r="KY91" s="58"/>
      <c r="KZ91" s="58"/>
      <c r="LA91" s="58"/>
      <c r="LB91" s="58"/>
      <c r="LC91" s="58"/>
      <c r="LD91" s="58"/>
      <c r="LE91" s="58"/>
      <c r="LF91" s="58"/>
      <c r="LG91" s="58"/>
      <c r="LH91" s="58"/>
      <c r="LI91" s="58"/>
      <c r="LJ91" s="58"/>
      <c r="LK91" s="58"/>
      <c r="LL91" s="58"/>
      <c r="LM91" s="58"/>
      <c r="LN91" s="58"/>
      <c r="LO91" s="58"/>
      <c r="LP91" s="58"/>
      <c r="LQ91" s="58"/>
      <c r="LR91" s="58"/>
      <c r="LS91" s="58"/>
      <c r="LT91" s="58"/>
      <c r="LU91" s="58"/>
      <c r="LV91" s="58"/>
      <c r="LW91" s="58"/>
      <c r="LX91" s="58"/>
      <c r="LY91" s="58"/>
      <c r="LZ91" s="58"/>
      <c r="MA91" s="58"/>
      <c r="MB91" s="58"/>
      <c r="MC91" s="58"/>
      <c r="MD91" s="58"/>
      <c r="ME91" s="58"/>
      <c r="MF91" s="58"/>
      <c r="MG91" s="58"/>
      <c r="MH91" s="58"/>
      <c r="MI91" s="58"/>
      <c r="MJ91" s="58"/>
      <c r="MK91" s="58"/>
      <c r="ML91" s="58"/>
      <c r="MM91" s="58"/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D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  <c r="RV91" s="58"/>
      <c r="RW91" s="58"/>
      <c r="RX91" s="58"/>
      <c r="RY91" s="58"/>
      <c r="RZ91" s="58"/>
      <c r="SA91" s="58"/>
      <c r="SB91" s="58"/>
      <c r="SC91" s="58"/>
      <c r="SD91" s="58"/>
      <c r="SE91" s="58"/>
      <c r="SF91" s="58"/>
      <c r="SG91" s="58"/>
      <c r="SH91" s="58"/>
      <c r="SI91" s="58"/>
      <c r="SJ91" s="58"/>
      <c r="SK91" s="58"/>
      <c r="SL91" s="58"/>
      <c r="SM91" s="58"/>
      <c r="SN91" s="58"/>
      <c r="SO91" s="58"/>
      <c r="SP91" s="58"/>
      <c r="SQ91" s="58"/>
      <c r="SR91" s="58"/>
      <c r="SS91" s="58"/>
      <c r="ST91" s="58"/>
      <c r="SU91" s="58"/>
      <c r="SV91" s="58"/>
      <c r="SW91" s="58"/>
      <c r="SX91" s="58"/>
      <c r="SY91" s="58"/>
      <c r="SZ91" s="58"/>
      <c r="TA91" s="58"/>
      <c r="TB91" s="58"/>
      <c r="TC91" s="58"/>
      <c r="TD91" s="58"/>
      <c r="TE91" s="58"/>
      <c r="TF91" s="58"/>
      <c r="TG91" s="58"/>
      <c r="TH91" s="58"/>
      <c r="TI91" s="58"/>
      <c r="TJ91" s="58"/>
      <c r="TK91" s="58"/>
      <c r="TL91" s="58"/>
      <c r="TM91" s="58"/>
      <c r="TN91" s="58"/>
      <c r="TO91" s="58"/>
      <c r="TP91" s="58"/>
      <c r="TQ91" s="58"/>
      <c r="TR91" s="58"/>
      <c r="TS91" s="58"/>
      <c r="TT91" s="58"/>
      <c r="TU91" s="58"/>
      <c r="TV91" s="58"/>
      <c r="TW91" s="58"/>
      <c r="TX91" s="58"/>
      <c r="TY91" s="58"/>
      <c r="TZ91" s="58"/>
      <c r="UA91" s="58"/>
      <c r="UB91" s="58"/>
      <c r="UC91" s="58"/>
      <c r="UD91" s="58"/>
      <c r="UE91" s="58"/>
      <c r="UF91" s="58"/>
      <c r="UG91" s="58"/>
      <c r="UH91" s="58"/>
      <c r="UI91" s="58"/>
      <c r="UJ91" s="58"/>
      <c r="UK91" s="58"/>
      <c r="UL91" s="58"/>
      <c r="UM91" s="58"/>
      <c r="UN91" s="58"/>
      <c r="UO91" s="58"/>
      <c r="UP91" s="58"/>
      <c r="UQ91" s="58"/>
      <c r="UR91" s="58"/>
      <c r="US91" s="58"/>
      <c r="UT91" s="58"/>
      <c r="UU91" s="58"/>
      <c r="UV91" s="58"/>
      <c r="UW91" s="58"/>
      <c r="UX91" s="58"/>
      <c r="UY91" s="58"/>
      <c r="UZ91" s="58"/>
      <c r="VA91" s="58"/>
      <c r="VB91" s="58"/>
      <c r="VC91" s="58"/>
      <c r="VD91" s="58"/>
      <c r="VE91" s="58"/>
      <c r="VF91" s="58"/>
      <c r="VG91" s="58"/>
      <c r="VH91" s="58"/>
      <c r="VI91" s="58"/>
      <c r="VJ91" s="58"/>
      <c r="VK91" s="58"/>
      <c r="VL91" s="58"/>
      <c r="VM91" s="58"/>
      <c r="VN91" s="58"/>
      <c r="VO91" s="58"/>
      <c r="VP91" s="58"/>
      <c r="VQ91" s="58"/>
      <c r="VR91" s="58"/>
      <c r="VS91" s="58"/>
      <c r="VT91" s="58"/>
      <c r="VU91" s="58"/>
      <c r="VV91" s="58"/>
      <c r="VW91" s="58"/>
      <c r="VX91" s="58"/>
      <c r="VY91" s="58"/>
      <c r="VZ91" s="58"/>
      <c r="WA91" s="58"/>
      <c r="WB91" s="58"/>
      <c r="WC91" s="58"/>
      <c r="WD91" s="58"/>
      <c r="WE91" s="58"/>
      <c r="WF91" s="58"/>
      <c r="WG91" s="58"/>
      <c r="WH91" s="58"/>
      <c r="WI91" s="58"/>
      <c r="WJ91" s="58"/>
      <c r="WK91" s="58"/>
      <c r="WL91" s="58"/>
      <c r="WM91" s="58"/>
      <c r="WN91" s="58"/>
      <c r="WO91" s="58"/>
      <c r="WP91" s="58"/>
      <c r="WQ91" s="58"/>
      <c r="WR91" s="58"/>
      <c r="WS91" s="58"/>
      <c r="WT91" s="58"/>
      <c r="WU91" s="58"/>
      <c r="WV91" s="58"/>
      <c r="WW91" s="58"/>
      <c r="WX91" s="58"/>
      <c r="WY91" s="58"/>
      <c r="WZ91" s="58"/>
      <c r="XA91" s="58"/>
      <c r="XB91" s="58"/>
      <c r="XC91" s="58"/>
      <c r="XD91" s="58"/>
      <c r="XE91" s="58"/>
      <c r="XF91" s="58"/>
      <c r="XG91" s="58"/>
      <c r="XH91" s="58"/>
      <c r="XI91" s="58"/>
      <c r="XJ91" s="58"/>
      <c r="XK91" s="58"/>
      <c r="XL91" s="58"/>
      <c r="XM91" s="58"/>
      <c r="XN91" s="58"/>
      <c r="XO91" s="58"/>
      <c r="XP91" s="58"/>
      <c r="XQ91" s="58"/>
      <c r="XR91" s="58"/>
      <c r="XS91" s="58"/>
      <c r="XT91" s="58"/>
      <c r="XU91" s="58"/>
      <c r="XV91" s="58"/>
      <c r="XW91" s="58"/>
      <c r="XX91" s="58"/>
      <c r="XY91" s="58"/>
      <c r="XZ91" s="58"/>
      <c r="YA91" s="58"/>
      <c r="YB91" s="58"/>
      <c r="YC91" s="58"/>
      <c r="YD91" s="58"/>
      <c r="YE91" s="58"/>
      <c r="YF91" s="58"/>
      <c r="YG91" s="58"/>
      <c r="YH91" s="58"/>
      <c r="YI91" s="58"/>
      <c r="YJ91" s="58"/>
      <c r="YK91" s="58"/>
      <c r="YL91" s="58"/>
      <c r="YM91" s="58"/>
      <c r="YN91" s="58"/>
      <c r="YO91" s="58"/>
      <c r="YP91" s="58"/>
      <c r="YQ91" s="58"/>
      <c r="YR91" s="58"/>
      <c r="YS91" s="58"/>
      <c r="YT91" s="58"/>
      <c r="YU91" s="58"/>
      <c r="YV91" s="58"/>
      <c r="YW91" s="58"/>
      <c r="YX91" s="58"/>
      <c r="YY91" s="58"/>
      <c r="YZ91" s="58"/>
      <c r="ZA91" s="58"/>
      <c r="ZB91" s="58"/>
      <c r="ZC91" s="58"/>
      <c r="ZD91" s="58"/>
      <c r="ZE91" s="58"/>
      <c r="ZF91" s="58"/>
      <c r="ZG91" s="58"/>
      <c r="ZH91" s="58"/>
      <c r="ZI91" s="58"/>
      <c r="ZJ91" s="58"/>
      <c r="ZK91" s="58"/>
      <c r="ZL91" s="58"/>
      <c r="ZM91" s="58"/>
      <c r="ZN91" s="58"/>
      <c r="ZO91" s="58"/>
      <c r="ZP91" s="58"/>
      <c r="ZQ91" s="58"/>
      <c r="ZR91" s="58"/>
      <c r="ZS91" s="58"/>
      <c r="ZT91" s="58"/>
      <c r="ZU91" s="58"/>
      <c r="ZV91" s="58"/>
      <c r="ZW91" s="58"/>
      <c r="ZX91" s="58"/>
      <c r="ZY91" s="58"/>
      <c r="ZZ91" s="58"/>
      <c r="AAA91" s="58"/>
      <c r="AAB91" s="58"/>
      <c r="AAC91" s="58"/>
      <c r="AAD91" s="58"/>
      <c r="AAE91" s="58"/>
      <c r="AAF91" s="58"/>
      <c r="AAG91" s="58"/>
      <c r="AAH91" s="58"/>
      <c r="AAI91" s="58"/>
      <c r="AAJ91" s="58"/>
      <c r="AAK91" s="58"/>
      <c r="AAL91" s="58"/>
      <c r="AAM91" s="58"/>
      <c r="AAN91" s="58"/>
      <c r="AAO91" s="58"/>
      <c r="AAP91" s="58"/>
      <c r="AAQ91" s="58"/>
      <c r="AAR91" s="58"/>
      <c r="AAS91" s="58"/>
      <c r="AAT91" s="58"/>
      <c r="AAU91" s="58"/>
      <c r="AAV91" s="58"/>
      <c r="AAW91" s="58"/>
      <c r="AAX91" s="58"/>
      <c r="AAY91" s="58"/>
      <c r="AAZ91" s="58"/>
      <c r="ABA91" s="58"/>
      <c r="ABB91" s="58"/>
      <c r="ABC91" s="58"/>
      <c r="ABD91" s="58"/>
      <c r="ABE91" s="58"/>
      <c r="ABF91" s="58"/>
      <c r="ABG91" s="58"/>
      <c r="ABH91" s="58"/>
      <c r="ABI91" s="58"/>
      <c r="ABJ91" s="58"/>
      <c r="ABK91" s="58"/>
      <c r="ABL91" s="58"/>
      <c r="ABM91" s="58"/>
      <c r="ABN91" s="58"/>
      <c r="ABO91" s="58"/>
      <c r="ABP91" s="58"/>
      <c r="ABQ91" s="58"/>
      <c r="ABR91" s="58"/>
      <c r="ABS91" s="58"/>
      <c r="ABT91" s="58"/>
      <c r="ABU91" s="58"/>
      <c r="ABV91" s="58"/>
      <c r="ABW91" s="58"/>
      <c r="ABX91" s="58"/>
      <c r="ABY91" s="58"/>
      <c r="ABZ91" s="58"/>
      <c r="ACA91" s="58"/>
      <c r="ACB91" s="58"/>
      <c r="ACC91" s="58"/>
      <c r="ACD91" s="58"/>
      <c r="ACE91" s="58"/>
      <c r="ACF91" s="58"/>
      <c r="ACG91" s="58"/>
      <c r="ACH91" s="58"/>
      <c r="ACI91" s="58"/>
      <c r="ACJ91" s="58"/>
      <c r="ACK91" s="58"/>
      <c r="ACL91" s="58"/>
      <c r="ACM91" s="58"/>
      <c r="ACN91" s="58"/>
      <c r="ACO91" s="58"/>
      <c r="ACP91" s="58"/>
      <c r="ACQ91" s="58"/>
      <c r="ACR91" s="58"/>
      <c r="ACS91" s="58"/>
      <c r="ACT91" s="58"/>
      <c r="ACU91" s="58"/>
      <c r="ACV91" s="58"/>
      <c r="ACW91" s="58"/>
      <c r="ACX91" s="58"/>
      <c r="ACY91" s="58"/>
      <c r="ACZ91" s="58"/>
      <c r="ADA91" s="58"/>
      <c r="ADB91" s="58"/>
      <c r="ADC91" s="58"/>
      <c r="ADD91" s="58"/>
      <c r="ADE91" s="58"/>
      <c r="ADF91" s="58"/>
      <c r="ADG91" s="58"/>
      <c r="ADH91" s="58"/>
      <c r="ADI91" s="58"/>
      <c r="ADJ91" s="58"/>
      <c r="ADK91" s="58"/>
      <c r="ADL91" s="58"/>
      <c r="ADM91" s="58"/>
      <c r="ADN91" s="58"/>
      <c r="ADO91" s="58"/>
      <c r="ADP91" s="58"/>
      <c r="ADQ91" s="58"/>
      <c r="ADR91" s="58"/>
      <c r="ADS91" s="58"/>
      <c r="ADT91" s="58"/>
      <c r="ADU91" s="58"/>
      <c r="ADV91" s="58"/>
      <c r="ADW91" s="58"/>
      <c r="ADX91" s="58"/>
      <c r="ADY91" s="58"/>
      <c r="ADZ91" s="58"/>
      <c r="AEA91" s="58"/>
      <c r="AEB91" s="58"/>
      <c r="AEC91" s="58"/>
      <c r="AED91" s="58"/>
      <c r="AEE91" s="58"/>
      <c r="AEF91" s="58"/>
      <c r="AEG91" s="58"/>
      <c r="AEH91" s="58"/>
      <c r="AEI91" s="58"/>
      <c r="AEJ91" s="58"/>
      <c r="AEK91" s="58"/>
      <c r="AEL91" s="58"/>
      <c r="AEM91" s="58"/>
      <c r="AEN91" s="58"/>
      <c r="AEO91" s="58"/>
      <c r="AEP91" s="58"/>
      <c r="AEQ91" s="58"/>
      <c r="AER91" s="58"/>
      <c r="AES91" s="58"/>
      <c r="AET91" s="58"/>
      <c r="AEU91" s="58"/>
      <c r="AEV91" s="58"/>
      <c r="AEW91" s="58"/>
      <c r="AEX91" s="58"/>
      <c r="AEY91" s="58"/>
      <c r="AEZ91" s="58"/>
      <c r="AFA91" s="58"/>
      <c r="AFB91" s="58"/>
      <c r="AFC91" s="58"/>
      <c r="AFD91" s="58"/>
      <c r="AFE91" s="58"/>
      <c r="AFF91" s="58"/>
      <c r="AFG91" s="58"/>
      <c r="AFH91" s="58"/>
      <c r="AFI91" s="58"/>
      <c r="AFJ91" s="58"/>
      <c r="AFK91" s="58"/>
      <c r="AFL91" s="58"/>
      <c r="AFM91" s="58"/>
      <c r="AFN91" s="58"/>
      <c r="AFO91" s="58"/>
      <c r="AFP91" s="58"/>
      <c r="AFQ91" s="58"/>
      <c r="AFR91" s="58"/>
      <c r="AFS91" s="58"/>
      <c r="AFT91" s="58"/>
      <c r="AFU91" s="58"/>
      <c r="AFV91" s="58"/>
      <c r="AFW91" s="58"/>
      <c r="AFX91" s="58"/>
      <c r="AFY91" s="58"/>
      <c r="AFZ91" s="58"/>
      <c r="AGA91" s="58"/>
      <c r="AGB91" s="58"/>
      <c r="AGC91" s="58"/>
      <c r="AGD91" s="58"/>
      <c r="AGE91" s="58"/>
      <c r="AGF91" s="58"/>
      <c r="AGG91" s="58"/>
      <c r="AGH91" s="58"/>
      <c r="AGI91" s="58"/>
      <c r="AGJ91" s="58"/>
      <c r="AGK91" s="58"/>
      <c r="AGL91" s="58"/>
      <c r="AGM91" s="58"/>
      <c r="AGN91" s="58"/>
      <c r="AGO91" s="58"/>
      <c r="AGP91" s="58"/>
      <c r="AGQ91" s="58"/>
      <c r="AGR91" s="58"/>
      <c r="AGS91" s="58"/>
      <c r="AGT91" s="58"/>
      <c r="AGU91" s="58"/>
      <c r="AGV91" s="58"/>
      <c r="AGW91" s="58"/>
      <c r="AGX91" s="58"/>
      <c r="AGY91" s="58"/>
      <c r="AGZ91" s="58"/>
      <c r="AHA91" s="58"/>
      <c r="AHB91" s="58"/>
      <c r="AHC91" s="58"/>
      <c r="AHD91" s="58"/>
      <c r="AHE91" s="58"/>
      <c r="AHF91" s="58"/>
      <c r="AHG91" s="58"/>
      <c r="AHH91" s="58"/>
      <c r="AHI91" s="58"/>
      <c r="AHJ91" s="58"/>
      <c r="AHK91" s="58"/>
      <c r="AHL91" s="58"/>
      <c r="AHM91" s="58"/>
      <c r="AHN91" s="58"/>
      <c r="AHO91" s="58"/>
      <c r="AHP91" s="58"/>
      <c r="AHQ91" s="58"/>
      <c r="AHR91" s="58"/>
      <c r="AHS91" s="58"/>
      <c r="AHT91" s="58"/>
      <c r="AHU91" s="58"/>
      <c r="AHV91" s="58"/>
      <c r="AHW91" s="58"/>
      <c r="AHX91" s="58"/>
      <c r="AHY91" s="58"/>
      <c r="AHZ91" s="58"/>
      <c r="AIA91" s="58"/>
      <c r="AIB91" s="58"/>
      <c r="AIC91" s="58"/>
      <c r="AID91" s="58"/>
      <c r="AIE91" s="58"/>
      <c r="AIF91" s="58"/>
      <c r="AIG91" s="58"/>
      <c r="AIH91" s="58"/>
      <c r="AII91" s="58"/>
      <c r="AIJ91" s="58"/>
      <c r="AIK91" s="58"/>
      <c r="AIL91" s="58"/>
      <c r="AIM91" s="58"/>
      <c r="AIN91" s="58"/>
      <c r="AIO91" s="58"/>
      <c r="AIP91" s="58"/>
      <c r="AIQ91" s="58"/>
      <c r="AIR91" s="58"/>
      <c r="AIS91" s="58"/>
      <c r="AIT91" s="58"/>
      <c r="AIU91" s="58"/>
      <c r="AIV91" s="58"/>
      <c r="AIW91" s="58"/>
      <c r="AIX91" s="58"/>
      <c r="AIY91" s="58"/>
      <c r="AIZ91" s="58"/>
      <c r="AJA91" s="58"/>
      <c r="AJB91" s="58"/>
      <c r="AJC91" s="58"/>
      <c r="AJD91" s="58"/>
      <c r="AJE91" s="58"/>
      <c r="AJF91" s="58"/>
      <c r="AJG91" s="58"/>
      <c r="AJH91" s="58"/>
      <c r="AJI91" s="58"/>
      <c r="AJJ91" s="58"/>
      <c r="AJK91" s="58"/>
      <c r="AJL91" s="58"/>
      <c r="AJM91" s="58"/>
      <c r="AJN91" s="58"/>
      <c r="AJO91" s="58"/>
      <c r="AJP91" s="58"/>
      <c r="AJQ91" s="58"/>
      <c r="AJR91" s="58"/>
      <c r="AJS91" s="58"/>
      <c r="AJT91" s="58"/>
      <c r="AJU91" s="58"/>
      <c r="AJV91" s="58"/>
      <c r="AJW91" s="58"/>
    </row>
    <row r="92" spans="1:959" ht="13" customHeight="1" x14ac:dyDescent="0.3">
      <c r="A92" s="48"/>
      <c r="B92" s="19"/>
      <c r="C92" s="42"/>
      <c r="D92" s="58"/>
      <c r="E92" s="32"/>
      <c r="F92" s="33"/>
      <c r="G92" s="33"/>
      <c r="H92" s="32"/>
      <c r="I92" s="31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8"/>
      <c r="IS92" s="58"/>
      <c r="IT92" s="58"/>
      <c r="IU92" s="58"/>
      <c r="IV92" s="58"/>
      <c r="IW92" s="58"/>
      <c r="IX92" s="58"/>
      <c r="IY92" s="58"/>
      <c r="IZ92" s="58"/>
      <c r="JA92" s="58"/>
      <c r="JB92" s="58"/>
      <c r="JC92" s="58"/>
      <c r="JD92" s="58"/>
      <c r="JE92" s="58"/>
      <c r="JF92" s="58"/>
      <c r="JG92" s="58"/>
      <c r="JH92" s="58"/>
      <c r="JI92" s="58"/>
      <c r="JJ92" s="58"/>
      <c r="JK92" s="58"/>
      <c r="JL92" s="58"/>
      <c r="JM92" s="58"/>
      <c r="JN92" s="58"/>
      <c r="JO92" s="58"/>
      <c r="JP92" s="58"/>
      <c r="JQ92" s="58"/>
      <c r="JR92" s="58"/>
      <c r="JS92" s="58"/>
      <c r="JT92" s="58"/>
      <c r="JU92" s="58"/>
      <c r="JV92" s="58"/>
      <c r="JW92" s="58"/>
      <c r="JX92" s="58"/>
      <c r="JY92" s="58"/>
      <c r="JZ92" s="58"/>
      <c r="KA92" s="58"/>
      <c r="KB92" s="58"/>
      <c r="KC92" s="58"/>
      <c r="KD92" s="58"/>
      <c r="KE92" s="58"/>
      <c r="KF92" s="58"/>
      <c r="KG92" s="58"/>
      <c r="KH92" s="58"/>
      <c r="KI92" s="58"/>
      <c r="KJ92" s="58"/>
      <c r="KK92" s="58"/>
      <c r="KL92" s="58"/>
      <c r="KM92" s="58"/>
      <c r="KN92" s="58"/>
      <c r="KO92" s="58"/>
      <c r="KP92" s="58"/>
      <c r="KQ92" s="58"/>
      <c r="KR92" s="58"/>
      <c r="KS92" s="58"/>
      <c r="KT92" s="58"/>
      <c r="KU92" s="58"/>
      <c r="KV92" s="58"/>
      <c r="KW92" s="58"/>
      <c r="KX92" s="58"/>
      <c r="KY92" s="58"/>
      <c r="KZ92" s="58"/>
      <c r="LA92" s="58"/>
      <c r="LB92" s="58"/>
      <c r="LC92" s="58"/>
      <c r="LD92" s="58"/>
      <c r="LE92" s="58"/>
      <c r="LF92" s="58"/>
      <c r="LG92" s="58"/>
      <c r="LH92" s="58"/>
      <c r="LI92" s="58"/>
      <c r="LJ92" s="58"/>
      <c r="LK92" s="58"/>
      <c r="LL92" s="58"/>
      <c r="LM92" s="58"/>
      <c r="LN92" s="58"/>
      <c r="LO92" s="58"/>
      <c r="LP92" s="58"/>
      <c r="LQ92" s="58"/>
      <c r="LR92" s="58"/>
      <c r="LS92" s="58"/>
      <c r="LT92" s="58"/>
      <c r="LU92" s="58"/>
      <c r="LV92" s="58"/>
      <c r="LW92" s="58"/>
      <c r="LX92" s="58"/>
      <c r="LY92" s="58"/>
      <c r="LZ92" s="58"/>
      <c r="MA92" s="58"/>
      <c r="MB92" s="58"/>
      <c r="MC92" s="58"/>
      <c r="MD92" s="58"/>
      <c r="ME92" s="58"/>
      <c r="MF92" s="58"/>
      <c r="MG92" s="58"/>
      <c r="MH92" s="58"/>
      <c r="MI92" s="58"/>
      <c r="MJ92" s="58"/>
      <c r="MK92" s="58"/>
      <c r="ML92" s="58"/>
      <c r="MM92" s="58"/>
      <c r="MN92" s="58"/>
      <c r="MO92" s="58"/>
      <c r="MP92" s="58"/>
      <c r="MQ92" s="58"/>
      <c r="MR92" s="58"/>
      <c r="MS92" s="58"/>
      <c r="MT92" s="58"/>
      <c r="MU92" s="58"/>
      <c r="MV92" s="58"/>
      <c r="MW92" s="58"/>
      <c r="MX92" s="58"/>
      <c r="MY92" s="58"/>
      <c r="MZ92" s="58"/>
      <c r="NA92" s="58"/>
      <c r="NB92" s="58"/>
      <c r="NC92" s="58"/>
      <c r="ND92" s="58"/>
      <c r="NE92" s="58"/>
      <c r="NF92" s="58"/>
      <c r="NG92" s="58"/>
      <c r="NH92" s="58"/>
      <c r="NI92" s="58"/>
      <c r="NJ92" s="58"/>
      <c r="NK92" s="58"/>
      <c r="NL92" s="58"/>
      <c r="NM92" s="58"/>
      <c r="NN92" s="58"/>
      <c r="NO92" s="58"/>
      <c r="NP92" s="58"/>
      <c r="NQ92" s="58"/>
      <c r="NR92" s="58"/>
      <c r="NS92" s="58"/>
      <c r="NT92" s="58"/>
      <c r="NU92" s="58"/>
      <c r="NV92" s="58"/>
      <c r="NW92" s="58"/>
      <c r="NX92" s="58"/>
      <c r="NY92" s="58"/>
      <c r="NZ92" s="58"/>
      <c r="OA92" s="58"/>
      <c r="OB92" s="58"/>
      <c r="OC92" s="58"/>
      <c r="OD92" s="58"/>
      <c r="OE92" s="58"/>
      <c r="OF92" s="58"/>
      <c r="OG92" s="58"/>
      <c r="OH92" s="58"/>
      <c r="OI92" s="58"/>
      <c r="OJ92" s="58"/>
      <c r="OK92" s="58"/>
      <c r="OL92" s="58"/>
      <c r="OM92" s="58"/>
      <c r="ON92" s="58"/>
      <c r="OO92" s="58"/>
      <c r="OP92" s="58"/>
      <c r="OQ92" s="58"/>
      <c r="OR92" s="58"/>
      <c r="OS92" s="58"/>
      <c r="OT92" s="58"/>
      <c r="OU92" s="58"/>
      <c r="OV92" s="58"/>
      <c r="OW92" s="58"/>
      <c r="OX92" s="58"/>
      <c r="OY92" s="58"/>
      <c r="OZ92" s="58"/>
      <c r="PA92" s="58"/>
      <c r="PB92" s="58"/>
      <c r="PC92" s="58"/>
      <c r="PD92" s="58"/>
      <c r="PE92" s="58"/>
      <c r="PF92" s="58"/>
      <c r="PG92" s="58"/>
      <c r="PH92" s="58"/>
      <c r="PI92" s="58"/>
      <c r="PJ92" s="58"/>
      <c r="PK92" s="58"/>
      <c r="PL92" s="58"/>
      <c r="PM92" s="58"/>
      <c r="PN92" s="58"/>
      <c r="PO92" s="58"/>
      <c r="PP92" s="58"/>
      <c r="PQ92" s="58"/>
      <c r="PR92" s="58"/>
      <c r="PS92" s="58"/>
      <c r="PT92" s="58"/>
      <c r="PU92" s="58"/>
      <c r="PV92" s="58"/>
      <c r="PW92" s="58"/>
      <c r="PX92" s="58"/>
      <c r="PY92" s="58"/>
      <c r="PZ92" s="58"/>
      <c r="QA92" s="58"/>
      <c r="QB92" s="58"/>
      <c r="QC92" s="58"/>
      <c r="QD92" s="58"/>
      <c r="QE92" s="58"/>
      <c r="QF92" s="58"/>
      <c r="QG92" s="58"/>
      <c r="QH92" s="58"/>
      <c r="QI92" s="58"/>
      <c r="QJ92" s="58"/>
      <c r="QK92" s="58"/>
      <c r="QL92" s="58"/>
      <c r="QM92" s="58"/>
      <c r="QN92" s="58"/>
      <c r="QO92" s="58"/>
      <c r="QP92" s="58"/>
      <c r="QQ92" s="58"/>
      <c r="QR92" s="58"/>
      <c r="QS92" s="58"/>
      <c r="QT92" s="58"/>
      <c r="QU92" s="58"/>
      <c r="QV92" s="58"/>
      <c r="QW92" s="58"/>
      <c r="QX92" s="58"/>
      <c r="QY92" s="58"/>
      <c r="QZ92" s="58"/>
      <c r="RA92" s="58"/>
      <c r="RB92" s="58"/>
      <c r="RC92" s="58"/>
      <c r="RD92" s="58"/>
      <c r="RE92" s="58"/>
      <c r="RF92" s="58"/>
      <c r="RG92" s="58"/>
      <c r="RH92" s="58"/>
      <c r="RI92" s="58"/>
      <c r="RJ92" s="58"/>
      <c r="RK92" s="58"/>
      <c r="RL92" s="58"/>
      <c r="RM92" s="58"/>
      <c r="RN92" s="58"/>
      <c r="RO92" s="58"/>
      <c r="RP92" s="58"/>
      <c r="RQ92" s="58"/>
      <c r="RR92" s="58"/>
      <c r="RS92" s="58"/>
      <c r="RT92" s="58"/>
      <c r="RU92" s="58"/>
      <c r="RV92" s="58"/>
      <c r="RW92" s="58"/>
      <c r="RX92" s="58"/>
      <c r="RY92" s="58"/>
      <c r="RZ92" s="58"/>
      <c r="SA92" s="58"/>
      <c r="SB92" s="58"/>
      <c r="SC92" s="58"/>
      <c r="SD92" s="58"/>
      <c r="SE92" s="58"/>
      <c r="SF92" s="58"/>
      <c r="SG92" s="58"/>
      <c r="SH92" s="58"/>
      <c r="SI92" s="58"/>
      <c r="SJ92" s="58"/>
      <c r="SK92" s="58"/>
      <c r="SL92" s="58"/>
      <c r="SM92" s="58"/>
      <c r="SN92" s="58"/>
      <c r="SO92" s="58"/>
      <c r="SP92" s="58"/>
      <c r="SQ92" s="58"/>
      <c r="SR92" s="58"/>
      <c r="SS92" s="58"/>
      <c r="ST92" s="58"/>
      <c r="SU92" s="58"/>
      <c r="SV92" s="58"/>
      <c r="SW92" s="58"/>
      <c r="SX92" s="58"/>
      <c r="SY92" s="58"/>
      <c r="SZ92" s="58"/>
      <c r="TA92" s="58"/>
      <c r="TB92" s="58"/>
      <c r="TC92" s="58"/>
      <c r="TD92" s="58"/>
      <c r="TE92" s="58"/>
      <c r="TF92" s="58"/>
      <c r="TG92" s="58"/>
      <c r="TH92" s="58"/>
      <c r="TI92" s="58"/>
      <c r="TJ92" s="58"/>
      <c r="TK92" s="58"/>
      <c r="TL92" s="58"/>
      <c r="TM92" s="58"/>
      <c r="TN92" s="58"/>
      <c r="TO92" s="58"/>
      <c r="TP92" s="58"/>
      <c r="TQ92" s="58"/>
      <c r="TR92" s="58"/>
      <c r="TS92" s="58"/>
      <c r="TT92" s="58"/>
      <c r="TU92" s="58"/>
      <c r="TV92" s="58"/>
      <c r="TW92" s="58"/>
      <c r="TX92" s="58"/>
      <c r="TY92" s="58"/>
      <c r="TZ92" s="58"/>
      <c r="UA92" s="58"/>
      <c r="UB92" s="58"/>
      <c r="UC92" s="58"/>
      <c r="UD92" s="58"/>
      <c r="UE92" s="58"/>
      <c r="UF92" s="58"/>
      <c r="UG92" s="58"/>
      <c r="UH92" s="58"/>
      <c r="UI92" s="58"/>
      <c r="UJ92" s="58"/>
      <c r="UK92" s="58"/>
      <c r="UL92" s="58"/>
      <c r="UM92" s="58"/>
      <c r="UN92" s="58"/>
      <c r="UO92" s="58"/>
      <c r="UP92" s="58"/>
      <c r="UQ92" s="58"/>
      <c r="UR92" s="58"/>
      <c r="US92" s="58"/>
      <c r="UT92" s="58"/>
      <c r="UU92" s="58"/>
      <c r="UV92" s="58"/>
      <c r="UW92" s="58"/>
      <c r="UX92" s="58"/>
      <c r="UY92" s="58"/>
      <c r="UZ92" s="58"/>
      <c r="VA92" s="58"/>
      <c r="VB92" s="58"/>
      <c r="VC92" s="58"/>
      <c r="VD92" s="58"/>
      <c r="VE92" s="58"/>
      <c r="VF92" s="58"/>
      <c r="VG92" s="58"/>
      <c r="VH92" s="58"/>
      <c r="VI92" s="58"/>
      <c r="VJ92" s="58"/>
      <c r="VK92" s="58"/>
      <c r="VL92" s="58"/>
      <c r="VM92" s="58"/>
      <c r="VN92" s="58"/>
      <c r="VO92" s="58"/>
      <c r="VP92" s="58"/>
      <c r="VQ92" s="58"/>
      <c r="VR92" s="58"/>
      <c r="VS92" s="58"/>
      <c r="VT92" s="58"/>
      <c r="VU92" s="58"/>
      <c r="VV92" s="58"/>
      <c r="VW92" s="58"/>
      <c r="VX92" s="58"/>
      <c r="VY92" s="58"/>
      <c r="VZ92" s="58"/>
      <c r="WA92" s="58"/>
      <c r="WB92" s="58"/>
      <c r="WC92" s="58"/>
      <c r="WD92" s="58"/>
      <c r="WE92" s="58"/>
      <c r="WF92" s="58"/>
      <c r="WG92" s="58"/>
      <c r="WH92" s="58"/>
      <c r="WI92" s="58"/>
      <c r="WJ92" s="58"/>
      <c r="WK92" s="58"/>
      <c r="WL92" s="58"/>
      <c r="WM92" s="58"/>
      <c r="WN92" s="58"/>
      <c r="WO92" s="58"/>
      <c r="WP92" s="58"/>
      <c r="WQ92" s="58"/>
      <c r="WR92" s="58"/>
      <c r="WS92" s="58"/>
      <c r="WT92" s="58"/>
      <c r="WU92" s="58"/>
      <c r="WV92" s="58"/>
      <c r="WW92" s="58"/>
      <c r="WX92" s="58"/>
      <c r="WY92" s="58"/>
      <c r="WZ92" s="58"/>
      <c r="XA92" s="58"/>
      <c r="XB92" s="58"/>
      <c r="XC92" s="58"/>
      <c r="XD92" s="58"/>
      <c r="XE92" s="58"/>
      <c r="XF92" s="58"/>
      <c r="XG92" s="58"/>
      <c r="XH92" s="58"/>
      <c r="XI92" s="58"/>
      <c r="XJ92" s="58"/>
      <c r="XK92" s="58"/>
      <c r="XL92" s="58"/>
      <c r="XM92" s="58"/>
      <c r="XN92" s="58"/>
      <c r="XO92" s="58"/>
      <c r="XP92" s="58"/>
      <c r="XQ92" s="58"/>
      <c r="XR92" s="58"/>
      <c r="XS92" s="58"/>
      <c r="XT92" s="58"/>
      <c r="XU92" s="58"/>
      <c r="XV92" s="58"/>
      <c r="XW92" s="58"/>
      <c r="XX92" s="58"/>
      <c r="XY92" s="58"/>
      <c r="XZ92" s="58"/>
      <c r="YA92" s="58"/>
      <c r="YB92" s="58"/>
      <c r="YC92" s="58"/>
      <c r="YD92" s="58"/>
      <c r="YE92" s="58"/>
      <c r="YF92" s="58"/>
      <c r="YG92" s="58"/>
      <c r="YH92" s="58"/>
      <c r="YI92" s="58"/>
      <c r="YJ92" s="58"/>
      <c r="YK92" s="58"/>
      <c r="YL92" s="58"/>
      <c r="YM92" s="58"/>
      <c r="YN92" s="58"/>
      <c r="YO92" s="58"/>
      <c r="YP92" s="58"/>
      <c r="YQ92" s="58"/>
      <c r="YR92" s="58"/>
      <c r="YS92" s="58"/>
      <c r="YT92" s="58"/>
      <c r="YU92" s="58"/>
      <c r="YV92" s="58"/>
      <c r="YW92" s="58"/>
      <c r="YX92" s="58"/>
      <c r="YY92" s="58"/>
      <c r="YZ92" s="58"/>
      <c r="ZA92" s="58"/>
      <c r="ZB92" s="58"/>
      <c r="ZC92" s="58"/>
      <c r="ZD92" s="58"/>
      <c r="ZE92" s="58"/>
      <c r="ZF92" s="58"/>
      <c r="ZG92" s="58"/>
      <c r="ZH92" s="58"/>
      <c r="ZI92" s="58"/>
      <c r="ZJ92" s="58"/>
      <c r="ZK92" s="58"/>
      <c r="ZL92" s="58"/>
      <c r="ZM92" s="58"/>
      <c r="ZN92" s="58"/>
      <c r="ZO92" s="58"/>
      <c r="ZP92" s="58"/>
      <c r="ZQ92" s="58"/>
      <c r="ZR92" s="58"/>
      <c r="ZS92" s="58"/>
      <c r="ZT92" s="58"/>
      <c r="ZU92" s="58"/>
      <c r="ZV92" s="58"/>
      <c r="ZW92" s="58"/>
      <c r="ZX92" s="58"/>
      <c r="ZY92" s="58"/>
      <c r="ZZ92" s="58"/>
      <c r="AAA92" s="58"/>
      <c r="AAB92" s="58"/>
      <c r="AAC92" s="58"/>
      <c r="AAD92" s="58"/>
      <c r="AAE92" s="58"/>
      <c r="AAF92" s="58"/>
      <c r="AAG92" s="58"/>
      <c r="AAH92" s="58"/>
      <c r="AAI92" s="58"/>
      <c r="AAJ92" s="58"/>
      <c r="AAK92" s="58"/>
      <c r="AAL92" s="58"/>
      <c r="AAM92" s="58"/>
      <c r="AAN92" s="58"/>
      <c r="AAO92" s="58"/>
      <c r="AAP92" s="58"/>
      <c r="AAQ92" s="58"/>
      <c r="AAR92" s="58"/>
      <c r="AAS92" s="58"/>
      <c r="AAT92" s="58"/>
      <c r="AAU92" s="58"/>
      <c r="AAV92" s="58"/>
      <c r="AAW92" s="58"/>
      <c r="AAX92" s="58"/>
      <c r="AAY92" s="58"/>
      <c r="AAZ92" s="58"/>
      <c r="ABA92" s="58"/>
      <c r="ABB92" s="58"/>
      <c r="ABC92" s="58"/>
      <c r="ABD92" s="58"/>
      <c r="ABE92" s="58"/>
      <c r="ABF92" s="58"/>
      <c r="ABG92" s="58"/>
      <c r="ABH92" s="58"/>
      <c r="ABI92" s="58"/>
      <c r="ABJ92" s="58"/>
      <c r="ABK92" s="58"/>
      <c r="ABL92" s="58"/>
      <c r="ABM92" s="58"/>
      <c r="ABN92" s="58"/>
      <c r="ABO92" s="58"/>
      <c r="ABP92" s="58"/>
      <c r="ABQ92" s="58"/>
      <c r="ABR92" s="58"/>
      <c r="ABS92" s="58"/>
      <c r="ABT92" s="58"/>
      <c r="ABU92" s="58"/>
      <c r="ABV92" s="58"/>
      <c r="ABW92" s="58"/>
      <c r="ABX92" s="58"/>
      <c r="ABY92" s="58"/>
      <c r="ABZ92" s="58"/>
      <c r="ACA92" s="58"/>
      <c r="ACB92" s="58"/>
      <c r="ACC92" s="58"/>
      <c r="ACD92" s="58"/>
      <c r="ACE92" s="58"/>
      <c r="ACF92" s="58"/>
      <c r="ACG92" s="58"/>
      <c r="ACH92" s="58"/>
      <c r="ACI92" s="58"/>
      <c r="ACJ92" s="58"/>
      <c r="ACK92" s="58"/>
      <c r="ACL92" s="58"/>
      <c r="ACM92" s="58"/>
      <c r="ACN92" s="58"/>
      <c r="ACO92" s="58"/>
      <c r="ACP92" s="58"/>
      <c r="ACQ92" s="58"/>
      <c r="ACR92" s="58"/>
      <c r="ACS92" s="58"/>
      <c r="ACT92" s="58"/>
      <c r="ACU92" s="58"/>
      <c r="ACV92" s="58"/>
      <c r="ACW92" s="58"/>
      <c r="ACX92" s="58"/>
      <c r="ACY92" s="58"/>
      <c r="ACZ92" s="58"/>
      <c r="ADA92" s="58"/>
      <c r="ADB92" s="58"/>
      <c r="ADC92" s="58"/>
      <c r="ADD92" s="58"/>
      <c r="ADE92" s="58"/>
      <c r="ADF92" s="58"/>
      <c r="ADG92" s="58"/>
      <c r="ADH92" s="58"/>
      <c r="ADI92" s="58"/>
      <c r="ADJ92" s="58"/>
      <c r="ADK92" s="58"/>
      <c r="ADL92" s="58"/>
      <c r="ADM92" s="58"/>
      <c r="ADN92" s="58"/>
      <c r="ADO92" s="58"/>
      <c r="ADP92" s="58"/>
      <c r="ADQ92" s="58"/>
      <c r="ADR92" s="58"/>
      <c r="ADS92" s="58"/>
      <c r="ADT92" s="58"/>
      <c r="ADU92" s="58"/>
      <c r="ADV92" s="58"/>
      <c r="ADW92" s="58"/>
      <c r="ADX92" s="58"/>
      <c r="ADY92" s="58"/>
      <c r="ADZ92" s="58"/>
      <c r="AEA92" s="58"/>
      <c r="AEB92" s="58"/>
      <c r="AEC92" s="58"/>
      <c r="AED92" s="58"/>
      <c r="AEE92" s="58"/>
      <c r="AEF92" s="58"/>
      <c r="AEG92" s="58"/>
      <c r="AEH92" s="58"/>
      <c r="AEI92" s="58"/>
      <c r="AEJ92" s="58"/>
      <c r="AEK92" s="58"/>
      <c r="AEL92" s="58"/>
      <c r="AEM92" s="58"/>
      <c r="AEN92" s="58"/>
      <c r="AEO92" s="58"/>
      <c r="AEP92" s="58"/>
      <c r="AEQ92" s="58"/>
      <c r="AER92" s="58"/>
      <c r="AES92" s="58"/>
      <c r="AET92" s="58"/>
      <c r="AEU92" s="58"/>
      <c r="AEV92" s="58"/>
      <c r="AEW92" s="58"/>
      <c r="AEX92" s="58"/>
      <c r="AEY92" s="58"/>
      <c r="AEZ92" s="58"/>
      <c r="AFA92" s="58"/>
      <c r="AFB92" s="58"/>
      <c r="AFC92" s="58"/>
      <c r="AFD92" s="58"/>
      <c r="AFE92" s="58"/>
      <c r="AFF92" s="58"/>
      <c r="AFG92" s="58"/>
      <c r="AFH92" s="58"/>
      <c r="AFI92" s="58"/>
      <c r="AFJ92" s="58"/>
      <c r="AFK92" s="58"/>
      <c r="AFL92" s="58"/>
      <c r="AFM92" s="58"/>
      <c r="AFN92" s="58"/>
      <c r="AFO92" s="58"/>
      <c r="AFP92" s="58"/>
      <c r="AFQ92" s="58"/>
      <c r="AFR92" s="58"/>
      <c r="AFS92" s="58"/>
      <c r="AFT92" s="58"/>
      <c r="AFU92" s="58"/>
      <c r="AFV92" s="58"/>
      <c r="AFW92" s="58"/>
      <c r="AFX92" s="58"/>
      <c r="AFY92" s="58"/>
      <c r="AFZ92" s="58"/>
      <c r="AGA92" s="58"/>
      <c r="AGB92" s="58"/>
      <c r="AGC92" s="58"/>
      <c r="AGD92" s="58"/>
      <c r="AGE92" s="58"/>
      <c r="AGF92" s="58"/>
      <c r="AGG92" s="58"/>
      <c r="AGH92" s="58"/>
      <c r="AGI92" s="58"/>
      <c r="AGJ92" s="58"/>
      <c r="AGK92" s="58"/>
      <c r="AGL92" s="58"/>
      <c r="AGM92" s="58"/>
      <c r="AGN92" s="58"/>
      <c r="AGO92" s="58"/>
      <c r="AGP92" s="58"/>
      <c r="AGQ92" s="58"/>
      <c r="AGR92" s="58"/>
      <c r="AGS92" s="58"/>
      <c r="AGT92" s="58"/>
      <c r="AGU92" s="58"/>
      <c r="AGV92" s="58"/>
      <c r="AGW92" s="58"/>
      <c r="AGX92" s="58"/>
      <c r="AGY92" s="58"/>
      <c r="AGZ92" s="58"/>
      <c r="AHA92" s="58"/>
      <c r="AHB92" s="58"/>
      <c r="AHC92" s="58"/>
      <c r="AHD92" s="58"/>
      <c r="AHE92" s="58"/>
      <c r="AHF92" s="58"/>
      <c r="AHG92" s="58"/>
      <c r="AHH92" s="58"/>
      <c r="AHI92" s="58"/>
      <c r="AHJ92" s="58"/>
      <c r="AHK92" s="58"/>
      <c r="AHL92" s="58"/>
      <c r="AHM92" s="58"/>
      <c r="AHN92" s="58"/>
      <c r="AHO92" s="58"/>
      <c r="AHP92" s="58"/>
      <c r="AHQ92" s="58"/>
      <c r="AHR92" s="58"/>
      <c r="AHS92" s="58"/>
      <c r="AHT92" s="58"/>
      <c r="AHU92" s="58"/>
      <c r="AHV92" s="58"/>
      <c r="AHW92" s="58"/>
      <c r="AHX92" s="58"/>
      <c r="AHY92" s="58"/>
      <c r="AHZ92" s="58"/>
      <c r="AIA92" s="58"/>
      <c r="AIB92" s="58"/>
      <c r="AIC92" s="58"/>
      <c r="AID92" s="58"/>
      <c r="AIE92" s="58"/>
      <c r="AIF92" s="58"/>
      <c r="AIG92" s="58"/>
      <c r="AIH92" s="58"/>
      <c r="AII92" s="58"/>
      <c r="AIJ92" s="58"/>
      <c r="AIK92" s="58"/>
      <c r="AIL92" s="58"/>
      <c r="AIM92" s="58"/>
      <c r="AIN92" s="58"/>
      <c r="AIO92" s="58"/>
      <c r="AIP92" s="58"/>
      <c r="AIQ92" s="58"/>
      <c r="AIR92" s="58"/>
      <c r="AIS92" s="58"/>
      <c r="AIT92" s="58"/>
      <c r="AIU92" s="58"/>
      <c r="AIV92" s="58"/>
      <c r="AIW92" s="58"/>
      <c r="AIX92" s="58"/>
      <c r="AIY92" s="58"/>
      <c r="AIZ92" s="58"/>
      <c r="AJA92" s="58"/>
      <c r="AJB92" s="58"/>
      <c r="AJC92" s="58"/>
      <c r="AJD92" s="58"/>
      <c r="AJE92" s="58"/>
      <c r="AJF92" s="58"/>
      <c r="AJG92" s="58"/>
      <c r="AJH92" s="58"/>
      <c r="AJI92" s="58"/>
      <c r="AJJ92" s="58"/>
      <c r="AJK92" s="58"/>
      <c r="AJL92" s="58"/>
      <c r="AJM92" s="58"/>
      <c r="AJN92" s="58"/>
      <c r="AJO92" s="58"/>
      <c r="AJP92" s="58"/>
      <c r="AJQ92" s="58"/>
      <c r="AJR92" s="58"/>
      <c r="AJS92" s="58"/>
      <c r="AJT92" s="58"/>
      <c r="AJU92" s="58"/>
      <c r="AJV92" s="58"/>
      <c r="AJW92" s="58"/>
    </row>
    <row r="93" spans="1:959" ht="12.75" customHeight="1" x14ac:dyDescent="0.3">
      <c r="C93" s="55"/>
      <c r="D93" s="55"/>
      <c r="E93" s="55"/>
      <c r="F93" s="55"/>
      <c r="G93" s="44"/>
      <c r="H93" s="44"/>
      <c r="I93" s="44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58"/>
      <c r="HB93" s="58"/>
      <c r="HC93" s="58"/>
      <c r="HD93" s="58"/>
      <c r="HE93" s="58"/>
      <c r="HF93" s="58"/>
      <c r="HG93" s="58"/>
      <c r="HH93" s="58"/>
      <c r="HI93" s="58"/>
      <c r="HJ93" s="58"/>
      <c r="HK93" s="58"/>
      <c r="HL93" s="58"/>
      <c r="HM93" s="58"/>
      <c r="HN93" s="58"/>
      <c r="HO93" s="58"/>
      <c r="HP93" s="58"/>
      <c r="HQ93" s="58"/>
      <c r="HR93" s="58"/>
      <c r="HS93" s="58"/>
      <c r="HT93" s="58"/>
      <c r="HU93" s="58"/>
      <c r="HV93" s="58"/>
      <c r="HW93" s="58"/>
      <c r="HX93" s="58"/>
      <c r="HY93" s="58"/>
      <c r="HZ93" s="58"/>
      <c r="IA93" s="58"/>
      <c r="IB93" s="58"/>
      <c r="IC93" s="58"/>
      <c r="ID93" s="58"/>
      <c r="IE93" s="58"/>
      <c r="IF93" s="58"/>
      <c r="IG93" s="58"/>
      <c r="IH93" s="58"/>
      <c r="II93" s="58"/>
      <c r="IJ93" s="58"/>
      <c r="IK93" s="58"/>
      <c r="IL93" s="58"/>
      <c r="IM93" s="58"/>
      <c r="IN93" s="58"/>
      <c r="IO93" s="58"/>
      <c r="IP93" s="58"/>
      <c r="IQ93" s="58"/>
      <c r="IR93" s="58"/>
      <c r="IS93" s="58"/>
      <c r="IT93" s="58"/>
      <c r="IU93" s="58"/>
      <c r="IV93" s="58"/>
      <c r="IW93" s="58"/>
      <c r="IX93" s="58"/>
      <c r="IY93" s="58"/>
      <c r="IZ93" s="58"/>
      <c r="JA93" s="58"/>
      <c r="JB93" s="58"/>
      <c r="JC93" s="58"/>
      <c r="JD93" s="58"/>
      <c r="JE93" s="58"/>
      <c r="JF93" s="58"/>
      <c r="JG93" s="58"/>
      <c r="JH93" s="58"/>
      <c r="JI93" s="58"/>
      <c r="JJ93" s="58"/>
      <c r="JK93" s="58"/>
      <c r="JL93" s="58"/>
      <c r="JM93" s="58"/>
      <c r="JN93" s="58"/>
      <c r="JO93" s="58"/>
      <c r="JP93" s="58"/>
      <c r="JQ93" s="58"/>
      <c r="JR93" s="58"/>
      <c r="JS93" s="58"/>
      <c r="JT93" s="58"/>
      <c r="JU93" s="58"/>
      <c r="JV93" s="58"/>
      <c r="JW93" s="58"/>
      <c r="JX93" s="58"/>
      <c r="JY93" s="58"/>
      <c r="JZ93" s="58"/>
      <c r="KA93" s="58"/>
      <c r="KB93" s="58"/>
      <c r="KC93" s="58"/>
      <c r="KD93" s="58"/>
      <c r="KE93" s="58"/>
      <c r="KF93" s="58"/>
      <c r="KG93" s="58"/>
      <c r="KH93" s="58"/>
      <c r="KI93" s="58"/>
      <c r="KJ93" s="58"/>
      <c r="KK93" s="58"/>
      <c r="KL93" s="58"/>
      <c r="KM93" s="58"/>
      <c r="KN93" s="58"/>
      <c r="KO93" s="58"/>
      <c r="KP93" s="58"/>
      <c r="KQ93" s="58"/>
      <c r="KR93" s="58"/>
      <c r="KS93" s="58"/>
      <c r="KT93" s="58"/>
      <c r="KU93" s="58"/>
      <c r="KV93" s="58"/>
      <c r="KW93" s="58"/>
      <c r="KX93" s="58"/>
      <c r="KY93" s="58"/>
      <c r="KZ93" s="58"/>
      <c r="LA93" s="58"/>
      <c r="LB93" s="58"/>
      <c r="LC93" s="58"/>
      <c r="LD93" s="58"/>
      <c r="LE93" s="58"/>
      <c r="LF93" s="58"/>
      <c r="LG93" s="58"/>
      <c r="LH93" s="58"/>
      <c r="LI93" s="58"/>
      <c r="LJ93" s="58"/>
      <c r="LK93" s="58"/>
      <c r="LL93" s="58"/>
      <c r="LM93" s="58"/>
      <c r="LN93" s="58"/>
      <c r="LO93" s="58"/>
      <c r="LP93" s="58"/>
      <c r="LQ93" s="58"/>
      <c r="LR93" s="58"/>
      <c r="LS93" s="58"/>
      <c r="LT93" s="58"/>
      <c r="LU93" s="58"/>
      <c r="LV93" s="58"/>
      <c r="LW93" s="58"/>
      <c r="LX93" s="58"/>
      <c r="LY93" s="58"/>
      <c r="LZ93" s="58"/>
      <c r="MA93" s="58"/>
      <c r="MB93" s="58"/>
      <c r="MC93" s="58"/>
      <c r="MD93" s="58"/>
      <c r="ME93" s="58"/>
      <c r="MF93" s="58"/>
      <c r="MG93" s="58"/>
      <c r="MH93" s="58"/>
      <c r="MI93" s="58"/>
      <c r="MJ93" s="58"/>
      <c r="MK93" s="58"/>
      <c r="ML93" s="58"/>
      <c r="MM93" s="58"/>
      <c r="MN93" s="58"/>
      <c r="MO93" s="58"/>
      <c r="MP93" s="58"/>
      <c r="MQ93" s="58"/>
      <c r="MR93" s="58"/>
      <c r="MS93" s="58"/>
      <c r="MT93" s="58"/>
      <c r="MU93" s="58"/>
      <c r="MV93" s="58"/>
      <c r="MW93" s="58"/>
      <c r="MX93" s="58"/>
      <c r="MY93" s="58"/>
      <c r="MZ93" s="58"/>
      <c r="NA93" s="58"/>
      <c r="NB93" s="58"/>
      <c r="NC93" s="58"/>
      <c r="ND93" s="58"/>
      <c r="NE93" s="58"/>
      <c r="NF93" s="58"/>
      <c r="NG93" s="58"/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D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  <c r="RV93" s="58"/>
      <c r="RW93" s="58"/>
      <c r="RX93" s="58"/>
      <c r="RY93" s="58"/>
      <c r="RZ93" s="58"/>
      <c r="SA93" s="58"/>
      <c r="SB93" s="58"/>
      <c r="SC93" s="58"/>
      <c r="SD93" s="58"/>
      <c r="SE93" s="58"/>
      <c r="SF93" s="58"/>
      <c r="SG93" s="58"/>
      <c r="SH93" s="58"/>
      <c r="SI93" s="58"/>
      <c r="SJ93" s="58"/>
      <c r="SK93" s="58"/>
      <c r="SL93" s="58"/>
      <c r="SM93" s="58"/>
      <c r="SN93" s="58"/>
      <c r="SO93" s="58"/>
      <c r="SP93" s="58"/>
      <c r="SQ93" s="58"/>
      <c r="SR93" s="58"/>
      <c r="SS93" s="58"/>
      <c r="ST93" s="58"/>
      <c r="SU93" s="58"/>
      <c r="SV93" s="58"/>
      <c r="SW93" s="58"/>
      <c r="SX93" s="58"/>
      <c r="SY93" s="58"/>
      <c r="SZ93" s="58"/>
      <c r="TA93" s="58"/>
      <c r="TB93" s="58"/>
      <c r="TC93" s="58"/>
      <c r="TD93" s="58"/>
      <c r="TE93" s="58"/>
      <c r="TF93" s="58"/>
      <c r="TG93" s="58"/>
      <c r="TH93" s="58"/>
      <c r="TI93" s="58"/>
      <c r="TJ93" s="58"/>
      <c r="TK93" s="58"/>
      <c r="TL93" s="58"/>
      <c r="TM93" s="58"/>
      <c r="TN93" s="58"/>
      <c r="TO93" s="58"/>
      <c r="TP93" s="58"/>
      <c r="TQ93" s="58"/>
      <c r="TR93" s="58"/>
      <c r="TS93" s="58"/>
      <c r="TT93" s="58"/>
      <c r="TU93" s="58"/>
      <c r="TV93" s="58"/>
      <c r="TW93" s="58"/>
      <c r="TX93" s="58"/>
      <c r="TY93" s="58"/>
      <c r="TZ93" s="58"/>
      <c r="UA93" s="58"/>
      <c r="UB93" s="58"/>
      <c r="UC93" s="58"/>
      <c r="UD93" s="58"/>
      <c r="UE93" s="58"/>
      <c r="UF93" s="58"/>
      <c r="UG93" s="58"/>
      <c r="UH93" s="58"/>
      <c r="UI93" s="58"/>
      <c r="UJ93" s="58"/>
      <c r="UK93" s="58"/>
      <c r="UL93" s="58"/>
      <c r="UM93" s="58"/>
      <c r="UN93" s="58"/>
      <c r="UO93" s="58"/>
      <c r="UP93" s="58"/>
      <c r="UQ93" s="58"/>
      <c r="UR93" s="58"/>
      <c r="US93" s="58"/>
      <c r="UT93" s="58"/>
      <c r="UU93" s="58"/>
      <c r="UV93" s="58"/>
      <c r="UW93" s="58"/>
      <c r="UX93" s="58"/>
      <c r="UY93" s="58"/>
      <c r="UZ93" s="58"/>
      <c r="VA93" s="58"/>
      <c r="VB93" s="58"/>
      <c r="VC93" s="58"/>
      <c r="VD93" s="58"/>
      <c r="VE93" s="58"/>
      <c r="VF93" s="58"/>
      <c r="VG93" s="58"/>
      <c r="VH93" s="58"/>
      <c r="VI93" s="58"/>
      <c r="VJ93" s="58"/>
      <c r="VK93" s="58"/>
      <c r="VL93" s="58"/>
      <c r="VM93" s="58"/>
      <c r="VN93" s="58"/>
      <c r="VO93" s="58"/>
      <c r="VP93" s="58"/>
      <c r="VQ93" s="58"/>
      <c r="VR93" s="58"/>
      <c r="VS93" s="58"/>
      <c r="VT93" s="58"/>
      <c r="VU93" s="58"/>
      <c r="VV93" s="58"/>
      <c r="VW93" s="58"/>
      <c r="VX93" s="58"/>
      <c r="VY93" s="58"/>
      <c r="VZ93" s="58"/>
      <c r="WA93" s="58"/>
      <c r="WB93" s="58"/>
      <c r="WC93" s="58"/>
      <c r="WD93" s="58"/>
      <c r="WE93" s="58"/>
      <c r="WF93" s="58"/>
      <c r="WG93" s="58"/>
      <c r="WH93" s="58"/>
      <c r="WI93" s="58"/>
      <c r="WJ93" s="58"/>
      <c r="WK93" s="58"/>
      <c r="WL93" s="58"/>
      <c r="WM93" s="58"/>
      <c r="WN93" s="58"/>
      <c r="WO93" s="58"/>
      <c r="WP93" s="58"/>
      <c r="WQ93" s="58"/>
      <c r="WR93" s="58"/>
      <c r="WS93" s="58"/>
      <c r="WT93" s="58"/>
      <c r="WU93" s="58"/>
      <c r="WV93" s="58"/>
      <c r="WW93" s="58"/>
      <c r="WX93" s="58"/>
      <c r="WY93" s="58"/>
      <c r="WZ93" s="58"/>
      <c r="XA93" s="58"/>
      <c r="XB93" s="58"/>
      <c r="XC93" s="58"/>
      <c r="XD93" s="58"/>
      <c r="XE93" s="58"/>
      <c r="XF93" s="58"/>
      <c r="XG93" s="58"/>
      <c r="XH93" s="58"/>
      <c r="XI93" s="58"/>
      <c r="XJ93" s="58"/>
      <c r="XK93" s="58"/>
      <c r="XL93" s="58"/>
      <c r="XM93" s="58"/>
      <c r="XN93" s="58"/>
      <c r="XO93" s="58"/>
      <c r="XP93" s="58"/>
      <c r="XQ93" s="58"/>
      <c r="XR93" s="58"/>
      <c r="XS93" s="58"/>
      <c r="XT93" s="58"/>
      <c r="XU93" s="58"/>
      <c r="XV93" s="58"/>
      <c r="XW93" s="58"/>
      <c r="XX93" s="58"/>
      <c r="XY93" s="58"/>
      <c r="XZ93" s="58"/>
      <c r="YA93" s="58"/>
      <c r="YB93" s="58"/>
      <c r="YC93" s="58"/>
      <c r="YD93" s="58"/>
      <c r="YE93" s="58"/>
      <c r="YF93" s="58"/>
      <c r="YG93" s="58"/>
      <c r="YH93" s="58"/>
      <c r="YI93" s="58"/>
      <c r="YJ93" s="58"/>
      <c r="YK93" s="58"/>
      <c r="YL93" s="58"/>
      <c r="YM93" s="58"/>
      <c r="YN93" s="58"/>
      <c r="YO93" s="58"/>
      <c r="YP93" s="58"/>
      <c r="YQ93" s="58"/>
      <c r="YR93" s="58"/>
      <c r="YS93" s="58"/>
      <c r="YT93" s="58"/>
      <c r="YU93" s="58"/>
      <c r="YV93" s="58"/>
      <c r="YW93" s="58"/>
      <c r="YX93" s="58"/>
      <c r="YY93" s="58"/>
      <c r="YZ93" s="58"/>
      <c r="ZA93" s="58"/>
      <c r="ZB93" s="58"/>
      <c r="ZC93" s="58"/>
      <c r="ZD93" s="58"/>
      <c r="ZE93" s="58"/>
      <c r="ZF93" s="58"/>
      <c r="ZG93" s="58"/>
      <c r="ZH93" s="58"/>
      <c r="ZI93" s="58"/>
      <c r="ZJ93" s="58"/>
      <c r="ZK93" s="58"/>
      <c r="ZL93" s="58"/>
      <c r="ZM93" s="58"/>
      <c r="ZN93" s="58"/>
      <c r="ZO93" s="58"/>
      <c r="ZP93" s="58"/>
      <c r="ZQ93" s="58"/>
      <c r="ZR93" s="58"/>
      <c r="ZS93" s="58"/>
      <c r="ZT93" s="58"/>
      <c r="ZU93" s="58"/>
      <c r="ZV93" s="58"/>
      <c r="ZW93" s="58"/>
      <c r="ZX93" s="58"/>
      <c r="ZY93" s="58"/>
      <c r="ZZ93" s="58"/>
      <c r="AAA93" s="58"/>
      <c r="AAB93" s="58"/>
      <c r="AAC93" s="58"/>
      <c r="AAD93" s="58"/>
      <c r="AAE93" s="58"/>
      <c r="AAF93" s="58"/>
      <c r="AAG93" s="58"/>
      <c r="AAH93" s="58"/>
      <c r="AAI93" s="58"/>
      <c r="AAJ93" s="58"/>
      <c r="AAK93" s="58"/>
      <c r="AAL93" s="58"/>
      <c r="AAM93" s="58"/>
      <c r="AAN93" s="58"/>
      <c r="AAO93" s="58"/>
      <c r="AAP93" s="58"/>
      <c r="AAQ93" s="58"/>
      <c r="AAR93" s="58"/>
      <c r="AAS93" s="58"/>
      <c r="AAT93" s="58"/>
      <c r="AAU93" s="58"/>
      <c r="AAV93" s="58"/>
      <c r="AAW93" s="58"/>
      <c r="AAX93" s="58"/>
      <c r="AAY93" s="58"/>
      <c r="AAZ93" s="58"/>
      <c r="ABA93" s="58"/>
      <c r="ABB93" s="58"/>
      <c r="ABC93" s="58"/>
      <c r="ABD93" s="58"/>
      <c r="ABE93" s="58"/>
      <c r="ABF93" s="58"/>
      <c r="ABG93" s="58"/>
      <c r="ABH93" s="58"/>
      <c r="ABI93" s="58"/>
      <c r="ABJ93" s="58"/>
      <c r="ABK93" s="58"/>
      <c r="ABL93" s="58"/>
      <c r="ABM93" s="58"/>
      <c r="ABN93" s="58"/>
      <c r="ABO93" s="58"/>
      <c r="ABP93" s="58"/>
      <c r="ABQ93" s="58"/>
      <c r="ABR93" s="58"/>
      <c r="ABS93" s="58"/>
      <c r="ABT93" s="58"/>
      <c r="ABU93" s="58"/>
      <c r="ABV93" s="58"/>
      <c r="ABW93" s="58"/>
      <c r="ABX93" s="58"/>
      <c r="ABY93" s="58"/>
      <c r="ABZ93" s="58"/>
      <c r="ACA93" s="58"/>
      <c r="ACB93" s="58"/>
      <c r="ACC93" s="58"/>
      <c r="ACD93" s="58"/>
      <c r="ACE93" s="58"/>
      <c r="ACF93" s="58"/>
      <c r="ACG93" s="58"/>
      <c r="ACH93" s="58"/>
      <c r="ACI93" s="58"/>
      <c r="ACJ93" s="58"/>
      <c r="ACK93" s="58"/>
      <c r="ACL93" s="58"/>
      <c r="ACM93" s="58"/>
      <c r="ACN93" s="58"/>
      <c r="ACO93" s="58"/>
      <c r="ACP93" s="58"/>
      <c r="ACQ93" s="58"/>
      <c r="ACR93" s="58"/>
      <c r="ACS93" s="58"/>
      <c r="ACT93" s="58"/>
      <c r="ACU93" s="58"/>
      <c r="ACV93" s="58"/>
      <c r="ACW93" s="58"/>
      <c r="ACX93" s="58"/>
      <c r="ACY93" s="58"/>
      <c r="ACZ93" s="58"/>
      <c r="ADA93" s="58"/>
      <c r="ADB93" s="58"/>
      <c r="ADC93" s="58"/>
      <c r="ADD93" s="58"/>
      <c r="ADE93" s="58"/>
      <c r="ADF93" s="58"/>
      <c r="ADG93" s="58"/>
      <c r="ADH93" s="58"/>
      <c r="ADI93" s="58"/>
      <c r="ADJ93" s="58"/>
      <c r="ADK93" s="58"/>
      <c r="ADL93" s="58"/>
      <c r="ADM93" s="58"/>
      <c r="ADN93" s="58"/>
      <c r="ADO93" s="58"/>
      <c r="ADP93" s="58"/>
      <c r="ADQ93" s="58"/>
      <c r="ADR93" s="58"/>
      <c r="ADS93" s="58"/>
      <c r="ADT93" s="58"/>
      <c r="ADU93" s="58"/>
      <c r="ADV93" s="58"/>
      <c r="ADW93" s="58"/>
      <c r="ADX93" s="58"/>
      <c r="ADY93" s="58"/>
      <c r="ADZ93" s="58"/>
      <c r="AEA93" s="58"/>
      <c r="AEB93" s="58"/>
      <c r="AEC93" s="58"/>
      <c r="AED93" s="58"/>
      <c r="AEE93" s="58"/>
      <c r="AEF93" s="58"/>
      <c r="AEG93" s="58"/>
      <c r="AEH93" s="58"/>
      <c r="AEI93" s="58"/>
      <c r="AEJ93" s="58"/>
      <c r="AEK93" s="58"/>
      <c r="AEL93" s="58"/>
      <c r="AEM93" s="58"/>
      <c r="AEN93" s="58"/>
      <c r="AEO93" s="58"/>
      <c r="AEP93" s="58"/>
      <c r="AEQ93" s="58"/>
      <c r="AER93" s="58"/>
      <c r="AES93" s="58"/>
      <c r="AET93" s="58"/>
      <c r="AEU93" s="58"/>
      <c r="AEV93" s="58"/>
      <c r="AEW93" s="58"/>
      <c r="AEX93" s="58"/>
      <c r="AEY93" s="58"/>
      <c r="AEZ93" s="58"/>
      <c r="AFA93" s="58"/>
      <c r="AFB93" s="58"/>
      <c r="AFC93" s="58"/>
      <c r="AFD93" s="58"/>
      <c r="AFE93" s="58"/>
      <c r="AFF93" s="58"/>
      <c r="AFG93" s="58"/>
      <c r="AFH93" s="58"/>
      <c r="AFI93" s="58"/>
      <c r="AFJ93" s="58"/>
      <c r="AFK93" s="58"/>
      <c r="AFL93" s="58"/>
      <c r="AFM93" s="58"/>
      <c r="AFN93" s="58"/>
      <c r="AFO93" s="58"/>
      <c r="AFP93" s="58"/>
      <c r="AFQ93" s="58"/>
      <c r="AFR93" s="58"/>
      <c r="AFS93" s="58"/>
      <c r="AFT93" s="58"/>
      <c r="AFU93" s="58"/>
      <c r="AFV93" s="58"/>
      <c r="AFW93" s="58"/>
      <c r="AFX93" s="58"/>
      <c r="AFY93" s="58"/>
      <c r="AFZ93" s="58"/>
      <c r="AGA93" s="58"/>
      <c r="AGB93" s="58"/>
      <c r="AGC93" s="58"/>
      <c r="AGD93" s="58"/>
      <c r="AGE93" s="58"/>
      <c r="AGF93" s="58"/>
      <c r="AGG93" s="58"/>
      <c r="AGH93" s="58"/>
      <c r="AGI93" s="58"/>
      <c r="AGJ93" s="58"/>
      <c r="AGK93" s="58"/>
      <c r="AGL93" s="58"/>
      <c r="AGM93" s="58"/>
      <c r="AGN93" s="58"/>
      <c r="AGO93" s="58"/>
      <c r="AGP93" s="58"/>
      <c r="AGQ93" s="58"/>
      <c r="AGR93" s="58"/>
      <c r="AGS93" s="58"/>
      <c r="AGT93" s="58"/>
      <c r="AGU93" s="58"/>
      <c r="AGV93" s="58"/>
      <c r="AGW93" s="58"/>
      <c r="AGX93" s="58"/>
      <c r="AGY93" s="58"/>
      <c r="AGZ93" s="58"/>
      <c r="AHA93" s="58"/>
      <c r="AHB93" s="58"/>
      <c r="AHC93" s="58"/>
      <c r="AHD93" s="58"/>
      <c r="AHE93" s="58"/>
      <c r="AHF93" s="58"/>
      <c r="AHG93" s="58"/>
      <c r="AHH93" s="58"/>
      <c r="AHI93" s="58"/>
      <c r="AHJ93" s="58"/>
      <c r="AHK93" s="58"/>
      <c r="AHL93" s="58"/>
      <c r="AHM93" s="58"/>
      <c r="AHN93" s="58"/>
      <c r="AHO93" s="58"/>
      <c r="AHP93" s="58"/>
      <c r="AHQ93" s="58"/>
      <c r="AHR93" s="58"/>
      <c r="AHS93" s="58"/>
      <c r="AHT93" s="58"/>
      <c r="AHU93" s="58"/>
      <c r="AHV93" s="58"/>
      <c r="AHW93" s="58"/>
      <c r="AHX93" s="58"/>
      <c r="AHY93" s="58"/>
      <c r="AHZ93" s="58"/>
      <c r="AIA93" s="58"/>
      <c r="AIB93" s="58"/>
      <c r="AIC93" s="58"/>
      <c r="AID93" s="58"/>
      <c r="AIE93" s="58"/>
      <c r="AIF93" s="58"/>
      <c r="AIG93" s="58"/>
      <c r="AIH93" s="58"/>
      <c r="AII93" s="58"/>
      <c r="AIJ93" s="58"/>
      <c r="AIK93" s="58"/>
      <c r="AIL93" s="58"/>
      <c r="AIM93" s="58"/>
      <c r="AIN93" s="58"/>
      <c r="AIO93" s="58"/>
      <c r="AIP93" s="58"/>
      <c r="AIQ93" s="58"/>
      <c r="AIR93" s="58"/>
      <c r="AIS93" s="58"/>
      <c r="AIT93" s="58"/>
      <c r="AIU93" s="58"/>
      <c r="AIV93" s="58"/>
      <c r="AIW93" s="58"/>
      <c r="AIX93" s="58"/>
      <c r="AIY93" s="58"/>
      <c r="AIZ93" s="58"/>
      <c r="AJA93" s="58"/>
      <c r="AJB93" s="58"/>
      <c r="AJC93" s="58"/>
      <c r="AJD93" s="58"/>
      <c r="AJE93" s="58"/>
      <c r="AJF93" s="58"/>
      <c r="AJG93" s="58"/>
      <c r="AJH93" s="58"/>
      <c r="AJI93" s="58"/>
      <c r="AJJ93" s="58"/>
      <c r="AJK93" s="58"/>
      <c r="AJL93" s="58"/>
      <c r="AJM93" s="58"/>
      <c r="AJN93" s="58"/>
      <c r="AJO93" s="58"/>
      <c r="AJP93" s="58"/>
      <c r="AJQ93" s="58"/>
      <c r="AJR93" s="58"/>
      <c r="AJS93" s="58"/>
      <c r="AJT93" s="58"/>
      <c r="AJU93" s="58"/>
      <c r="AJV93" s="58"/>
      <c r="AJW93" s="58"/>
    </row>
    <row r="94" spans="1:959" x14ac:dyDescent="0.3">
      <c r="A94" s="20" t="s">
        <v>205</v>
      </c>
      <c r="B94" s="27"/>
      <c r="C94" s="27"/>
      <c r="D94" s="27"/>
      <c r="E94" s="27"/>
      <c r="F94" s="27"/>
      <c r="G94" s="27"/>
      <c r="H94" s="27"/>
      <c r="I94" s="27"/>
    </row>
    <row r="95" spans="1:959" x14ac:dyDescent="0.3">
      <c r="A95" s="20" t="s">
        <v>204</v>
      </c>
      <c r="B95" s="27"/>
      <c r="C95" s="27"/>
      <c r="D95" s="27"/>
      <c r="E95" s="21"/>
      <c r="F95" s="27"/>
      <c r="G95" s="27"/>
      <c r="H95" s="27"/>
      <c r="I95" s="27"/>
    </row>
    <row r="96" spans="1:959" x14ac:dyDescent="0.3">
      <c r="B96" s="27"/>
      <c r="C96" s="27"/>
      <c r="D96" s="27"/>
      <c r="E96" s="21"/>
      <c r="F96" s="27"/>
      <c r="G96" s="27"/>
      <c r="H96" s="27"/>
      <c r="I96" s="27"/>
    </row>
    <row r="97" spans="1:9" x14ac:dyDescent="0.3">
      <c r="A97" s="27" t="s">
        <v>210</v>
      </c>
      <c r="B97" s="27"/>
      <c r="C97" s="27"/>
      <c r="D97" s="27"/>
      <c r="E97" s="21"/>
      <c r="F97" s="27"/>
      <c r="G97" s="27"/>
      <c r="H97" s="27"/>
      <c r="I97" s="27"/>
    </row>
    <row r="98" spans="1:9" x14ac:dyDescent="0.3">
      <c r="A98" s="27" t="s">
        <v>199</v>
      </c>
      <c r="B98" s="27"/>
      <c r="C98" s="20"/>
      <c r="D98" s="20"/>
      <c r="E98" s="21"/>
      <c r="F98" s="22"/>
      <c r="G98" s="24"/>
      <c r="H98" s="25"/>
      <c r="I98" s="26"/>
    </row>
    <row r="99" spans="1:9" x14ac:dyDescent="0.3">
      <c r="A99" s="51"/>
      <c r="B99" s="28"/>
      <c r="C99" s="20"/>
      <c r="D99" s="20"/>
      <c r="E99" s="21"/>
      <c r="F99" s="22"/>
      <c r="G99" s="24"/>
      <c r="H99" s="25"/>
      <c r="I99" s="26"/>
    </row>
    <row r="100" spans="1:9" x14ac:dyDescent="0.3">
      <c r="A100" s="27" t="s">
        <v>96</v>
      </c>
      <c r="B100" s="49"/>
      <c r="C100" s="49"/>
      <c r="D100" s="49"/>
      <c r="E100" s="49"/>
      <c r="F100" s="49"/>
      <c r="G100" s="49"/>
      <c r="H100" s="49"/>
      <c r="I100" s="49"/>
    </row>
    <row r="101" spans="1:9" x14ac:dyDescent="0.3">
      <c r="A101" s="27" t="s">
        <v>97</v>
      </c>
      <c r="B101" s="50"/>
      <c r="C101" s="50"/>
      <c r="D101" s="50"/>
      <c r="E101" s="50"/>
      <c r="F101" s="50"/>
      <c r="G101" s="50"/>
      <c r="H101" s="50"/>
      <c r="I101" s="50"/>
    </row>
    <row r="102" spans="1:9" x14ac:dyDescent="0.3">
      <c r="A102" s="28" t="s">
        <v>174</v>
      </c>
      <c r="B102" s="58"/>
      <c r="C102" s="58"/>
      <c r="D102" s="58"/>
      <c r="E102" s="21"/>
      <c r="F102" s="22"/>
      <c r="G102" s="24"/>
      <c r="H102" s="25"/>
      <c r="I102" s="26"/>
    </row>
    <row r="103" spans="1:9" x14ac:dyDescent="0.3">
      <c r="A103" s="52" t="s">
        <v>200</v>
      </c>
      <c r="C103" s="58"/>
      <c r="D103" s="58"/>
      <c r="E103" s="21"/>
      <c r="F103" s="22"/>
      <c r="G103" s="24"/>
      <c r="H103" s="25"/>
      <c r="I103" s="26"/>
    </row>
    <row r="104" spans="1:9" x14ac:dyDescent="0.3">
      <c r="A104" s="53" t="s">
        <v>211</v>
      </c>
    </row>
    <row r="105" spans="1:9" x14ac:dyDescent="0.3">
      <c r="A105" s="28" t="s">
        <v>202</v>
      </c>
    </row>
    <row r="106" spans="1:9" x14ac:dyDescent="0.3">
      <c r="A106" s="54" t="s">
        <v>212</v>
      </c>
    </row>
    <row r="108" spans="1:9" x14ac:dyDescent="0.3">
      <c r="A108" s="29" t="s">
        <v>183</v>
      </c>
    </row>
  </sheetData>
  <pageMargins left="0.70866141732283472" right="0.70866141732283472" top="1.0629921259842521" bottom="0.78740157480314965" header="0.31496062992125984" footer="0.51181102362204722"/>
  <pageSetup paperSize="9" firstPageNumber="0" orientation="landscape"/>
  <headerFooter scaleWithDoc="0" alignWithMargins="0">
    <oddHeader>&amp;L&amp;C&amp;R</oddHeader>
    <oddFooter>&amp;L&amp;C&amp;R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M107"/>
  <sheetViews>
    <sheetView zoomScaleNormal="100" workbookViewId="0"/>
  </sheetViews>
  <sheetFormatPr baseColWidth="10" defaultRowHeight="14" x14ac:dyDescent="0.3"/>
  <cols>
    <col min="2" max="2" width="20.08203125" customWidth="1"/>
    <col min="5" max="5" width="11.25" customWidth="1"/>
    <col min="8" max="8" width="11.25" customWidth="1"/>
  </cols>
  <sheetData>
    <row r="1" spans="1:975" ht="20.149999999999999" customHeight="1" x14ac:dyDescent="0.35">
      <c r="A1" s="1" t="s">
        <v>104</v>
      </c>
      <c r="B1" s="1"/>
      <c r="C1" s="12"/>
      <c r="D1" s="12"/>
      <c r="E1" s="23"/>
      <c r="F1" s="34"/>
      <c r="G1" s="45"/>
      <c r="H1" s="56"/>
      <c r="I1" s="57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</row>
    <row r="2" spans="1:975" ht="12.75" customHeight="1" x14ac:dyDescent="0.3">
      <c r="A2" s="12" t="s">
        <v>196</v>
      </c>
      <c r="B2" s="12"/>
      <c r="C2" s="59"/>
      <c r="D2" s="59"/>
      <c r="E2" s="2"/>
      <c r="F2" s="3"/>
      <c r="G2" s="45"/>
      <c r="H2" s="4"/>
      <c r="I2" s="5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</row>
    <row r="3" spans="1:975" ht="12.75" customHeight="1" x14ac:dyDescent="0.3">
      <c r="A3" s="6"/>
      <c r="B3" s="6"/>
      <c r="C3" s="7" t="s">
        <v>102</v>
      </c>
      <c r="D3" s="8"/>
      <c r="E3" s="9"/>
      <c r="F3" s="8"/>
      <c r="G3" s="8"/>
      <c r="H3" s="8"/>
      <c r="I3" s="10"/>
    </row>
    <row r="4" spans="1:975" ht="15" x14ac:dyDescent="0.3">
      <c r="A4" s="11"/>
      <c r="B4" s="11"/>
      <c r="C4" s="7" t="s">
        <v>206</v>
      </c>
      <c r="D4" s="8"/>
      <c r="E4" s="13"/>
      <c r="F4" s="7" t="s">
        <v>207</v>
      </c>
      <c r="G4" s="8"/>
      <c r="H4" s="8"/>
      <c r="I4" s="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</row>
    <row r="5" spans="1:975" ht="49.15" customHeight="1" x14ac:dyDescent="0.3">
      <c r="A5" s="11" t="s">
        <v>197</v>
      </c>
      <c r="B5" s="14" t="s">
        <v>0</v>
      </c>
      <c r="C5" s="15" t="s">
        <v>193</v>
      </c>
      <c r="D5" s="15" t="s">
        <v>195</v>
      </c>
      <c r="E5" s="15" t="s">
        <v>1</v>
      </c>
      <c r="F5" s="15" t="s">
        <v>193</v>
      </c>
      <c r="G5" s="15" t="s">
        <v>195</v>
      </c>
      <c r="H5" s="16" t="s">
        <v>1</v>
      </c>
      <c r="I5" s="17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</row>
    <row r="6" spans="1:975" ht="24.75" customHeight="1" x14ac:dyDescent="0.3">
      <c r="A6" s="47">
        <v>20</v>
      </c>
      <c r="B6" s="18" t="s">
        <v>2</v>
      </c>
      <c r="C6" s="46">
        <v>5885388.9399999995</v>
      </c>
      <c r="D6" s="46">
        <v>5943012.0999999996</v>
      </c>
      <c r="E6" s="40">
        <v>0.97908839309437645</v>
      </c>
      <c r="F6" s="39">
        <v>2130290.71</v>
      </c>
      <c r="G6" s="39">
        <v>2084950.9700000002</v>
      </c>
      <c r="H6" s="40">
        <v>-2.1283358082146338</v>
      </c>
      <c r="I6" s="43" t="s">
        <v>6</v>
      </c>
    </row>
    <row r="7" spans="1:975" ht="24.75" customHeight="1" x14ac:dyDescent="0.3">
      <c r="A7" s="48">
        <v>2011</v>
      </c>
      <c r="B7" s="18" t="s">
        <v>4</v>
      </c>
      <c r="C7" s="46">
        <v>1645444.52</v>
      </c>
      <c r="D7" s="46">
        <v>1768951.7500000002</v>
      </c>
      <c r="E7" s="40">
        <v>7.5060099868940107</v>
      </c>
      <c r="F7" s="39">
        <v>735586.83000000019</v>
      </c>
      <c r="G7" s="39">
        <v>629228.68000000005</v>
      </c>
      <c r="H7" s="38">
        <v>-14.458952452968758</v>
      </c>
      <c r="I7" s="31" t="s">
        <v>6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</row>
    <row r="8" spans="1:975" ht="13" customHeight="1" x14ac:dyDescent="0.3">
      <c r="A8" s="47">
        <v>4461</v>
      </c>
      <c r="B8" s="19" t="s">
        <v>5</v>
      </c>
      <c r="C8" s="42">
        <v>332992</v>
      </c>
      <c r="D8" s="42">
        <v>298551</v>
      </c>
      <c r="E8" s="32">
        <v>-10.342891120507399</v>
      </c>
      <c r="F8" s="42">
        <v>141241.85</v>
      </c>
      <c r="G8" s="42">
        <v>100345.1</v>
      </c>
      <c r="H8" s="35">
        <v>-28.955122012349737</v>
      </c>
      <c r="I8" s="31" t="s">
        <v>6</v>
      </c>
    </row>
    <row r="9" spans="1:975" ht="13" customHeight="1" x14ac:dyDescent="0.3">
      <c r="A9" s="47">
        <v>4401</v>
      </c>
      <c r="B9" s="19" t="s">
        <v>7</v>
      </c>
      <c r="C9" s="42">
        <v>556714.5</v>
      </c>
      <c r="D9" s="42">
        <v>581356.15</v>
      </c>
      <c r="E9" s="32">
        <v>4.4262633719797178</v>
      </c>
      <c r="F9" s="42">
        <v>315684.19</v>
      </c>
      <c r="G9" s="42">
        <v>285538.15000000002</v>
      </c>
      <c r="H9" s="35">
        <v>-9.5494297639675825</v>
      </c>
      <c r="I9" s="31" t="s">
        <v>6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</row>
    <row r="10" spans="1:975" ht="13" customHeight="1" x14ac:dyDescent="0.3">
      <c r="A10" s="47">
        <v>4406</v>
      </c>
      <c r="B10" s="19" t="s">
        <v>8</v>
      </c>
      <c r="C10" s="42">
        <v>19589</v>
      </c>
      <c r="D10" s="42">
        <v>19692</v>
      </c>
      <c r="E10" s="30">
        <v>0.52580529889223548</v>
      </c>
      <c r="F10" s="42">
        <v>19589</v>
      </c>
      <c r="G10" s="42">
        <v>19692</v>
      </c>
      <c r="H10" s="32">
        <v>0.52580529889223548</v>
      </c>
      <c r="I10" s="31" t="s">
        <v>21</v>
      </c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</row>
    <row r="11" spans="1:975" ht="13" customHeight="1" x14ac:dyDescent="0.3">
      <c r="A11" s="47">
        <v>4411</v>
      </c>
      <c r="B11" s="19" t="s">
        <v>9</v>
      </c>
      <c r="C11" s="42">
        <v>117241</v>
      </c>
      <c r="D11" s="42">
        <v>96135</v>
      </c>
      <c r="E11" s="32">
        <v>-18.002234713112308</v>
      </c>
      <c r="F11" s="42">
        <v>83039.45</v>
      </c>
      <c r="G11" s="42">
        <v>63608.47</v>
      </c>
      <c r="H11" s="35">
        <v>-23.399697372754751</v>
      </c>
      <c r="I11" s="31" t="s">
        <v>6</v>
      </c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</row>
    <row r="12" spans="1:975" ht="13" customHeight="1" x14ac:dyDescent="0.3">
      <c r="A12" s="47">
        <v>4416</v>
      </c>
      <c r="B12" s="19" t="s">
        <v>10</v>
      </c>
      <c r="C12" s="42">
        <v>16902.7</v>
      </c>
      <c r="D12" s="42">
        <v>23371.200000000001</v>
      </c>
      <c r="E12" s="36">
        <v>38.269033941322981</v>
      </c>
      <c r="F12" s="42">
        <v>-14189.95</v>
      </c>
      <c r="G12" s="42">
        <v>-1613.7999999999993</v>
      </c>
      <c r="H12" s="32">
        <v>-88.627162181684923</v>
      </c>
      <c r="I12" s="31" t="s">
        <v>3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</row>
    <row r="13" spans="1:975" ht="13" customHeight="1" x14ac:dyDescent="0.3">
      <c r="A13" s="47">
        <v>4421</v>
      </c>
      <c r="B13" s="19" t="s">
        <v>11</v>
      </c>
      <c r="C13" s="42">
        <v>63439.85</v>
      </c>
      <c r="D13" s="42">
        <v>76007.5</v>
      </c>
      <c r="E13" s="32">
        <v>19.810340030753544</v>
      </c>
      <c r="F13" s="42">
        <v>19910.549999999996</v>
      </c>
      <c r="G13" s="42">
        <v>43013.5</v>
      </c>
      <c r="H13" s="30" t="s">
        <v>98</v>
      </c>
      <c r="I13" s="31" t="s">
        <v>3</v>
      </c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</row>
    <row r="14" spans="1:975" ht="13" customHeight="1" x14ac:dyDescent="0.3">
      <c r="A14" s="47">
        <v>4426</v>
      </c>
      <c r="B14" s="19" t="s">
        <v>12</v>
      </c>
      <c r="C14" s="42">
        <v>0</v>
      </c>
      <c r="D14" s="42">
        <v>0</v>
      </c>
      <c r="E14" s="32" t="s">
        <v>103</v>
      </c>
      <c r="F14" s="42">
        <v>0</v>
      </c>
      <c r="G14" s="42">
        <v>0</v>
      </c>
      <c r="H14" s="32" t="s">
        <v>103</v>
      </c>
      <c r="I14" s="31" t="s">
        <v>21</v>
      </c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</row>
    <row r="15" spans="1:975" ht="13" customHeight="1" x14ac:dyDescent="0.3">
      <c r="A15" s="47">
        <v>4431</v>
      </c>
      <c r="B15" s="19" t="s">
        <v>13</v>
      </c>
      <c r="C15" s="42">
        <v>52198.6</v>
      </c>
      <c r="D15" s="42">
        <v>64244.05</v>
      </c>
      <c r="E15" s="32">
        <v>23.076193614388135</v>
      </c>
      <c r="F15" s="42">
        <v>-3844.2000000000044</v>
      </c>
      <c r="G15" s="42">
        <v>15312.200000000004</v>
      </c>
      <c r="H15" s="32" t="s">
        <v>99</v>
      </c>
      <c r="I15" s="31" t="s">
        <v>3</v>
      </c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</row>
    <row r="16" spans="1:975" ht="13" customHeight="1" x14ac:dyDescent="0.3">
      <c r="A16" s="48">
        <v>4436</v>
      </c>
      <c r="B16" s="19" t="s">
        <v>14</v>
      </c>
      <c r="C16" s="42">
        <v>375083.62</v>
      </c>
      <c r="D16" s="42">
        <v>473906.55</v>
      </c>
      <c r="E16" s="30">
        <v>26.34690632451505</v>
      </c>
      <c r="F16" s="42">
        <v>124206.13999999998</v>
      </c>
      <c r="G16" s="42">
        <v>51497.409999999974</v>
      </c>
      <c r="H16" s="32">
        <v>-58.538756618634167</v>
      </c>
      <c r="I16" s="31" t="s">
        <v>6</v>
      </c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</row>
    <row r="17" spans="1:975" ht="13" customHeight="1" x14ac:dyDescent="0.3">
      <c r="A17" s="48">
        <v>4441</v>
      </c>
      <c r="B17" s="19" t="s">
        <v>15</v>
      </c>
      <c r="C17" s="42">
        <v>28284</v>
      </c>
      <c r="D17" s="42">
        <v>41199.449999999997</v>
      </c>
      <c r="E17" s="32">
        <v>45.663449299957563</v>
      </c>
      <c r="F17" s="42">
        <v>13498.55</v>
      </c>
      <c r="G17" s="42">
        <v>20215.149999999998</v>
      </c>
      <c r="H17" s="32">
        <v>49.757936963599789</v>
      </c>
      <c r="I17" s="31" t="s">
        <v>3</v>
      </c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</row>
    <row r="18" spans="1:975" ht="13" customHeight="1" x14ac:dyDescent="0.3">
      <c r="A18" s="48">
        <v>4446</v>
      </c>
      <c r="B18" s="19" t="s">
        <v>16</v>
      </c>
      <c r="C18" s="42">
        <v>12800</v>
      </c>
      <c r="D18" s="42">
        <v>19200</v>
      </c>
      <c r="E18" s="32">
        <v>50</v>
      </c>
      <c r="F18" s="42">
        <v>1600</v>
      </c>
      <c r="G18" s="42">
        <v>-2400</v>
      </c>
      <c r="H18" s="32" t="s">
        <v>99</v>
      </c>
      <c r="I18" s="31" t="s">
        <v>6</v>
      </c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</row>
    <row r="19" spans="1:975" ht="13" customHeight="1" x14ac:dyDescent="0.3">
      <c r="A19" s="48">
        <v>4451</v>
      </c>
      <c r="B19" s="19" t="s">
        <v>17</v>
      </c>
      <c r="C19" s="42">
        <v>70199.25</v>
      </c>
      <c r="D19" s="42">
        <v>75288.850000000006</v>
      </c>
      <c r="E19" s="30">
        <v>7.2502199097568791</v>
      </c>
      <c r="F19" s="42">
        <v>34851.25</v>
      </c>
      <c r="G19" s="42">
        <v>34020.500000000007</v>
      </c>
      <c r="H19" s="41">
        <v>-2.3837021627631514</v>
      </c>
      <c r="I19" s="31" t="s">
        <v>6</v>
      </c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</row>
    <row r="20" spans="1:975" ht="24.75" customHeight="1" x14ac:dyDescent="0.3">
      <c r="A20" s="47">
        <v>2012</v>
      </c>
      <c r="B20" s="18" t="s">
        <v>18</v>
      </c>
      <c r="C20" s="46">
        <v>1413150.9799999997</v>
      </c>
      <c r="D20" s="46">
        <v>1449243.81</v>
      </c>
      <c r="E20" s="40">
        <v>2.5540675066439333</v>
      </c>
      <c r="F20" s="39">
        <v>528255.72</v>
      </c>
      <c r="G20" s="39">
        <v>381315.1100000001</v>
      </c>
      <c r="H20" s="38">
        <v>-27.816189098719057</v>
      </c>
      <c r="I20" s="43" t="s">
        <v>6</v>
      </c>
    </row>
    <row r="21" spans="1:975" ht="13" customHeight="1" x14ac:dyDescent="0.3">
      <c r="A21" s="47">
        <v>4536</v>
      </c>
      <c r="B21" s="19" t="s">
        <v>19</v>
      </c>
      <c r="C21" s="42">
        <v>25404.3</v>
      </c>
      <c r="D21" s="42">
        <v>23400</v>
      </c>
      <c r="E21" s="30">
        <v>-7.8896092393807322</v>
      </c>
      <c r="F21" s="37">
        <v>901.09999999999854</v>
      </c>
      <c r="G21" s="37">
        <v>1317.6500000000015</v>
      </c>
      <c r="H21" s="32">
        <v>46.226833869715186</v>
      </c>
      <c r="I21" s="31" t="s">
        <v>3</v>
      </c>
    </row>
    <row r="22" spans="1:975" ht="13" customHeight="1" x14ac:dyDescent="0.3">
      <c r="A22" s="47">
        <v>4801</v>
      </c>
      <c r="B22" s="19" t="s">
        <v>20</v>
      </c>
      <c r="C22" s="42">
        <v>19727.650000000001</v>
      </c>
      <c r="D22" s="42">
        <v>15363.6</v>
      </c>
      <c r="E22" s="32">
        <v>-22.121489381654687</v>
      </c>
      <c r="F22" s="33">
        <v>575.65000000000146</v>
      </c>
      <c r="G22" s="33">
        <v>1809.6000000000004</v>
      </c>
      <c r="H22" s="30" t="s">
        <v>98</v>
      </c>
      <c r="I22" s="31" t="s">
        <v>3</v>
      </c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</row>
    <row r="23" spans="1:975" ht="13" customHeight="1" x14ac:dyDescent="0.3">
      <c r="A23" s="47">
        <v>4545</v>
      </c>
      <c r="B23" s="19" t="s">
        <v>22</v>
      </c>
      <c r="C23" s="42">
        <v>159695.82999999999</v>
      </c>
      <c r="D23" s="42">
        <v>182975.15</v>
      </c>
      <c r="E23" s="32">
        <v>14.577287334302975</v>
      </c>
      <c r="F23" s="33">
        <v>53462.179999999993</v>
      </c>
      <c r="G23" s="33">
        <v>23869.589999999997</v>
      </c>
      <c r="H23" s="32">
        <v>-55.352381814583694</v>
      </c>
      <c r="I23" s="31" t="s">
        <v>6</v>
      </c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</row>
    <row r="24" spans="1:975" ht="13" customHeight="1" x14ac:dyDescent="0.3">
      <c r="A24" s="47">
        <v>4806</v>
      </c>
      <c r="B24" s="19" t="s">
        <v>23</v>
      </c>
      <c r="C24" s="42">
        <v>22420</v>
      </c>
      <c r="D24" s="42">
        <v>98094</v>
      </c>
      <c r="E24" s="30" t="s">
        <v>98</v>
      </c>
      <c r="F24" s="33">
        <v>8158.7000000000007</v>
      </c>
      <c r="G24" s="33">
        <v>817.35000000000582</v>
      </c>
      <c r="H24" s="35">
        <v>-89.981859855123901</v>
      </c>
      <c r="I24" s="31" t="s">
        <v>6</v>
      </c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</row>
    <row r="25" spans="1:975" ht="13" customHeight="1" x14ac:dyDescent="0.3">
      <c r="A25" s="47">
        <v>4561</v>
      </c>
      <c r="B25" s="19" t="s">
        <v>24</v>
      </c>
      <c r="C25" s="42">
        <v>76719.95</v>
      </c>
      <c r="D25" s="42">
        <v>58500.85</v>
      </c>
      <c r="E25" s="30">
        <v>-23.747538938698472</v>
      </c>
      <c r="F25" s="33">
        <v>43580.049999999996</v>
      </c>
      <c r="G25" s="33">
        <v>-649.34999999999854</v>
      </c>
      <c r="H25" s="32" t="s">
        <v>99</v>
      </c>
      <c r="I25" s="31" t="s">
        <v>6</v>
      </c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</row>
    <row r="26" spans="1:975" ht="13" customHeight="1" x14ac:dyDescent="0.3">
      <c r="A26" s="47">
        <v>4566</v>
      </c>
      <c r="B26" s="19" t="s">
        <v>25</v>
      </c>
      <c r="C26" s="42">
        <v>622782.75</v>
      </c>
      <c r="D26" s="42">
        <v>607837.65</v>
      </c>
      <c r="E26" s="32">
        <v>-2.399729279592278</v>
      </c>
      <c r="F26" s="33">
        <v>372514.73</v>
      </c>
      <c r="G26" s="33">
        <v>327347.47000000003</v>
      </c>
      <c r="H26" s="35">
        <v>-12.124959461334576</v>
      </c>
      <c r="I26" s="31" t="s">
        <v>6</v>
      </c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</row>
    <row r="27" spans="1:975" ht="13" customHeight="1" x14ac:dyDescent="0.3">
      <c r="A27" s="47">
        <v>4571</v>
      </c>
      <c r="B27" s="19" t="s">
        <v>26</v>
      </c>
      <c r="C27" s="42">
        <v>555.54999999999995</v>
      </c>
      <c r="D27" s="42">
        <v>0</v>
      </c>
      <c r="E27" s="32">
        <v>-100</v>
      </c>
      <c r="F27" s="33">
        <v>-6150.75</v>
      </c>
      <c r="G27" s="33">
        <v>-2042</v>
      </c>
      <c r="H27" s="32">
        <v>-66.800796650814945</v>
      </c>
      <c r="I27" s="31" t="s">
        <v>3</v>
      </c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  <c r="AJX27" s="58"/>
      <c r="AJY27" s="58"/>
      <c r="AJZ27" s="58"/>
      <c r="AKA27" s="58"/>
      <c r="AKB27" s="58"/>
      <c r="AKC27" s="58"/>
      <c r="AKD27" s="58"/>
      <c r="AKE27" s="58"/>
      <c r="AKF27" s="58"/>
      <c r="AKG27" s="58"/>
      <c r="AKH27" s="58"/>
      <c r="AKI27" s="58"/>
      <c r="AKJ27" s="58"/>
      <c r="AKK27" s="58"/>
      <c r="AKL27" s="58"/>
      <c r="AKM27" s="58"/>
    </row>
    <row r="28" spans="1:975" ht="13" customHeight="1" x14ac:dyDescent="0.3">
      <c r="A28" s="47">
        <v>4811</v>
      </c>
      <c r="B28" s="19" t="s">
        <v>27</v>
      </c>
      <c r="C28" s="42">
        <v>4840</v>
      </c>
      <c r="D28" s="42">
        <v>4560</v>
      </c>
      <c r="E28" s="32">
        <v>-5.785123966942149</v>
      </c>
      <c r="F28" s="33">
        <v>0</v>
      </c>
      <c r="G28" s="33">
        <v>0</v>
      </c>
      <c r="H28" s="32" t="s">
        <v>103</v>
      </c>
      <c r="I28" s="31" t="s">
        <v>21</v>
      </c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</row>
    <row r="29" spans="1:975" ht="13" customHeight="1" x14ac:dyDescent="0.3">
      <c r="A29" s="47">
        <v>4816</v>
      </c>
      <c r="B29" s="19" t="s">
        <v>28</v>
      </c>
      <c r="C29" s="42">
        <v>14663</v>
      </c>
      <c r="D29" s="42">
        <v>16437</v>
      </c>
      <c r="E29" s="32">
        <v>12.098479165245857</v>
      </c>
      <c r="F29" s="33">
        <v>-24000.9</v>
      </c>
      <c r="G29" s="33">
        <v>-19831</v>
      </c>
      <c r="H29" s="32">
        <v>-17.373931810890429</v>
      </c>
      <c r="I29" s="31" t="s">
        <v>3</v>
      </c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  <c r="AJX29" s="58"/>
      <c r="AJY29" s="58"/>
      <c r="AJZ29" s="58"/>
      <c r="AKA29" s="58"/>
      <c r="AKB29" s="58"/>
      <c r="AKC29" s="58"/>
      <c r="AKD29" s="58"/>
      <c r="AKE29" s="58"/>
      <c r="AKF29" s="58"/>
      <c r="AKG29" s="58"/>
      <c r="AKH29" s="58"/>
      <c r="AKI29" s="58"/>
      <c r="AKJ29" s="58"/>
      <c r="AKK29" s="58"/>
      <c r="AKL29" s="58"/>
      <c r="AKM29" s="58"/>
    </row>
    <row r="30" spans="1:975" ht="13" customHeight="1" x14ac:dyDescent="0.3">
      <c r="A30" s="47">
        <v>4590</v>
      </c>
      <c r="B30" s="19" t="s">
        <v>29</v>
      </c>
      <c r="C30" s="42">
        <v>10580</v>
      </c>
      <c r="D30" s="42">
        <v>10443</v>
      </c>
      <c r="E30" s="30">
        <v>-1.2948960302457468</v>
      </c>
      <c r="F30" s="37">
        <v>9414.42</v>
      </c>
      <c r="G30" s="37">
        <v>-2161</v>
      </c>
      <c r="H30" s="32" t="s">
        <v>99</v>
      </c>
      <c r="I30" s="31" t="s">
        <v>6</v>
      </c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  <c r="AJX30" s="58"/>
      <c r="AJY30" s="58"/>
      <c r="AJZ30" s="58"/>
      <c r="AKA30" s="58"/>
      <c r="AKB30" s="58"/>
      <c r="AKC30" s="58"/>
      <c r="AKD30" s="58"/>
      <c r="AKE30" s="58"/>
      <c r="AKF30" s="58"/>
      <c r="AKG30" s="58"/>
      <c r="AKH30" s="58"/>
      <c r="AKI30" s="58"/>
      <c r="AKJ30" s="58"/>
      <c r="AKK30" s="58"/>
      <c r="AKL30" s="58"/>
      <c r="AKM30" s="58"/>
    </row>
    <row r="31" spans="1:975" ht="13" customHeight="1" x14ac:dyDescent="0.3">
      <c r="A31" s="47">
        <v>4821</v>
      </c>
      <c r="B31" s="19" t="s">
        <v>30</v>
      </c>
      <c r="C31" s="42">
        <v>17856</v>
      </c>
      <c r="D31" s="42">
        <v>31123.200000000001</v>
      </c>
      <c r="E31" s="30">
        <v>74.3010752688172</v>
      </c>
      <c r="F31" s="37">
        <v>0</v>
      </c>
      <c r="G31" s="37">
        <v>15735.2</v>
      </c>
      <c r="H31" s="32" t="s">
        <v>103</v>
      </c>
      <c r="I31" s="31" t="s">
        <v>3</v>
      </c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  <c r="AJX31" s="58"/>
      <c r="AJY31" s="58"/>
      <c r="AJZ31" s="58"/>
      <c r="AKA31" s="58"/>
      <c r="AKB31" s="58"/>
      <c r="AKC31" s="58"/>
      <c r="AKD31" s="58"/>
      <c r="AKE31" s="58"/>
      <c r="AKF31" s="58"/>
      <c r="AKG31" s="58"/>
      <c r="AKH31" s="58"/>
      <c r="AKI31" s="58"/>
      <c r="AKJ31" s="58"/>
      <c r="AKK31" s="58"/>
      <c r="AKL31" s="58"/>
      <c r="AKM31" s="58"/>
    </row>
    <row r="32" spans="1:975" ht="13" customHeight="1" x14ac:dyDescent="0.3">
      <c r="A32" s="48">
        <v>4826</v>
      </c>
      <c r="B32" s="19" t="s">
        <v>31</v>
      </c>
      <c r="C32" s="42">
        <v>0</v>
      </c>
      <c r="D32" s="42">
        <v>3792</v>
      </c>
      <c r="E32" s="32" t="s">
        <v>103</v>
      </c>
      <c r="F32" s="33">
        <v>0</v>
      </c>
      <c r="G32" s="33">
        <v>3792</v>
      </c>
      <c r="H32" s="32" t="s">
        <v>103</v>
      </c>
      <c r="I32" s="31" t="s">
        <v>3</v>
      </c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</row>
    <row r="33" spans="1:975" ht="13" customHeight="1" x14ac:dyDescent="0.3">
      <c r="A33" s="48">
        <v>4591</v>
      </c>
      <c r="B33" s="19" t="s">
        <v>32</v>
      </c>
      <c r="C33" s="42">
        <v>71079.149999999994</v>
      </c>
      <c r="D33" s="42">
        <v>55977</v>
      </c>
      <c r="E33" s="32">
        <v>-21.246947944650429</v>
      </c>
      <c r="F33" s="33">
        <v>25226.149999999994</v>
      </c>
      <c r="G33" s="33">
        <v>29432</v>
      </c>
      <c r="H33" s="32">
        <v>16.672579842742579</v>
      </c>
      <c r="I33" s="31" t="s">
        <v>3</v>
      </c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</row>
    <row r="34" spans="1:975" ht="13" customHeight="1" x14ac:dyDescent="0.3">
      <c r="A34" s="48">
        <v>4831</v>
      </c>
      <c r="B34" s="19" t="s">
        <v>33</v>
      </c>
      <c r="C34" s="42">
        <v>38211.1</v>
      </c>
      <c r="D34" s="42">
        <v>27178</v>
      </c>
      <c r="E34" s="32">
        <v>-28.87407062345758</v>
      </c>
      <c r="F34" s="33">
        <v>9499.0499999999993</v>
      </c>
      <c r="G34" s="33">
        <v>8842</v>
      </c>
      <c r="H34" s="35">
        <v>-6.9170074902226997</v>
      </c>
      <c r="I34" s="31" t="s">
        <v>6</v>
      </c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</row>
    <row r="35" spans="1:975" ht="13" customHeight="1" x14ac:dyDescent="0.3">
      <c r="A35" s="48">
        <v>4601</v>
      </c>
      <c r="B35" s="19" t="s">
        <v>34</v>
      </c>
      <c r="C35" s="42">
        <v>100</v>
      </c>
      <c r="D35" s="42">
        <v>0</v>
      </c>
      <c r="E35" s="30">
        <v>-100</v>
      </c>
      <c r="F35" s="37">
        <v>100</v>
      </c>
      <c r="G35" s="37">
        <v>0</v>
      </c>
      <c r="H35" s="32">
        <v>-100</v>
      </c>
      <c r="I35" s="31" t="s">
        <v>6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  <c r="AJX35" s="58"/>
      <c r="AJY35" s="58"/>
      <c r="AJZ35" s="58"/>
      <c r="AKA35" s="58"/>
      <c r="AKB35" s="58"/>
      <c r="AKC35" s="58"/>
      <c r="AKD35" s="58"/>
      <c r="AKE35" s="58"/>
      <c r="AKF35" s="58"/>
      <c r="AKG35" s="58"/>
      <c r="AKH35" s="58"/>
      <c r="AKI35" s="58"/>
      <c r="AKJ35" s="58"/>
      <c r="AKK35" s="58"/>
      <c r="AKL35" s="58"/>
      <c r="AKM35" s="58"/>
    </row>
    <row r="36" spans="1:975" ht="13" customHeight="1" x14ac:dyDescent="0.3">
      <c r="A36" s="48">
        <v>4841</v>
      </c>
      <c r="B36" s="19" t="s">
        <v>35</v>
      </c>
      <c r="C36" s="42">
        <v>16568</v>
      </c>
      <c r="D36" s="42">
        <v>56042.11</v>
      </c>
      <c r="E36" s="30" t="s">
        <v>98</v>
      </c>
      <c r="F36" s="37">
        <v>4682.8999999999996</v>
      </c>
      <c r="G36" s="37">
        <v>24030.89</v>
      </c>
      <c r="H36" s="30" t="s">
        <v>98</v>
      </c>
      <c r="I36" s="31" t="s">
        <v>3</v>
      </c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</row>
    <row r="37" spans="1:975" ht="13" customHeight="1" x14ac:dyDescent="0.3">
      <c r="A37" s="48">
        <v>4546</v>
      </c>
      <c r="B37" s="19" t="s">
        <v>36</v>
      </c>
      <c r="C37" s="42">
        <v>49262.7</v>
      </c>
      <c r="D37" s="42">
        <v>25566.6</v>
      </c>
      <c r="E37" s="32">
        <v>-48.101504789627853</v>
      </c>
      <c r="F37" s="33">
        <v>1702.6999999999971</v>
      </c>
      <c r="G37" s="33">
        <v>-6117.25</v>
      </c>
      <c r="H37" s="32" t="s">
        <v>99</v>
      </c>
      <c r="I37" s="31" t="s">
        <v>6</v>
      </c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</row>
    <row r="38" spans="1:975" ht="13" customHeight="1" x14ac:dyDescent="0.3">
      <c r="A38" s="48">
        <v>4864</v>
      </c>
      <c r="B38" s="19" t="s">
        <v>37</v>
      </c>
      <c r="C38" s="42">
        <v>159775.9</v>
      </c>
      <c r="D38" s="42">
        <v>139861.15</v>
      </c>
      <c r="E38" s="32">
        <v>-12.464176387052115</v>
      </c>
      <c r="F38" s="33">
        <v>-6021.6600000000035</v>
      </c>
      <c r="G38" s="33">
        <v>-17498.190000000002</v>
      </c>
      <c r="H38" s="30" t="s">
        <v>98</v>
      </c>
      <c r="I38" s="31" t="s">
        <v>6</v>
      </c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</row>
    <row r="39" spans="1:975" ht="13" customHeight="1" x14ac:dyDescent="0.3">
      <c r="A39" s="48">
        <v>4606</v>
      </c>
      <c r="B39" s="19" t="s">
        <v>38</v>
      </c>
      <c r="C39" s="42">
        <v>45120</v>
      </c>
      <c r="D39" s="42">
        <v>42520</v>
      </c>
      <c r="E39" s="32">
        <v>-5.7624113475177303</v>
      </c>
      <c r="F39" s="33">
        <v>23707.95</v>
      </c>
      <c r="G39" s="33">
        <v>3320</v>
      </c>
      <c r="H39" s="32">
        <v>-85.996258638979754</v>
      </c>
      <c r="I39" s="31" t="s">
        <v>6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</row>
    <row r="40" spans="1:975" ht="13" customHeight="1" x14ac:dyDescent="0.3">
      <c r="A40" s="48">
        <v>4611</v>
      </c>
      <c r="B40" s="19" t="s">
        <v>39</v>
      </c>
      <c r="C40" s="42">
        <v>8480.7999999999993</v>
      </c>
      <c r="D40" s="42">
        <v>9098.2000000000007</v>
      </c>
      <c r="E40" s="32">
        <v>7.2799735873974329</v>
      </c>
      <c r="F40" s="33">
        <v>-1174.2000000000007</v>
      </c>
      <c r="G40" s="33">
        <v>-4951.7999999999993</v>
      </c>
      <c r="H40" s="30" t="s">
        <v>98</v>
      </c>
      <c r="I40" s="31" t="s">
        <v>6</v>
      </c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  <c r="AJX40" s="58"/>
      <c r="AJY40" s="58"/>
      <c r="AJZ40" s="58"/>
      <c r="AKA40" s="58"/>
      <c r="AKB40" s="58"/>
      <c r="AKC40" s="58"/>
      <c r="AKD40" s="58"/>
      <c r="AKE40" s="58"/>
      <c r="AKF40" s="58"/>
      <c r="AKG40" s="58"/>
      <c r="AKH40" s="58"/>
      <c r="AKI40" s="58"/>
      <c r="AKJ40" s="58"/>
      <c r="AKK40" s="58"/>
      <c r="AKL40" s="58"/>
      <c r="AKM40" s="58"/>
    </row>
    <row r="41" spans="1:975" ht="13" customHeight="1" x14ac:dyDescent="0.3">
      <c r="A41" s="48">
        <v>4616</v>
      </c>
      <c r="B41" s="19" t="s">
        <v>40</v>
      </c>
      <c r="C41" s="42">
        <v>0</v>
      </c>
      <c r="D41" s="42">
        <v>0</v>
      </c>
      <c r="E41" s="32" t="s">
        <v>103</v>
      </c>
      <c r="F41" s="33">
        <v>0</v>
      </c>
      <c r="G41" s="33">
        <v>0</v>
      </c>
      <c r="H41" s="32" t="s">
        <v>103</v>
      </c>
      <c r="I41" s="31" t="s">
        <v>21</v>
      </c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  <c r="AJX41" s="58"/>
      <c r="AJY41" s="58"/>
      <c r="AJZ41" s="58"/>
      <c r="AKA41" s="58"/>
      <c r="AKB41" s="58"/>
      <c r="AKC41" s="58"/>
      <c r="AKD41" s="58"/>
      <c r="AKE41" s="58"/>
      <c r="AKF41" s="58"/>
      <c r="AKG41" s="58"/>
      <c r="AKH41" s="58"/>
      <c r="AKI41" s="58"/>
      <c r="AKJ41" s="58"/>
      <c r="AKK41" s="58"/>
      <c r="AKL41" s="58"/>
      <c r="AKM41" s="58"/>
    </row>
    <row r="42" spans="1:975" ht="13" customHeight="1" x14ac:dyDescent="0.3">
      <c r="A42" s="48">
        <v>4871</v>
      </c>
      <c r="B42" s="19" t="s">
        <v>41</v>
      </c>
      <c r="C42" s="42">
        <v>46242.15</v>
      </c>
      <c r="D42" s="42">
        <v>40474.300000000003</v>
      </c>
      <c r="E42" s="32">
        <v>-12.473144090402368</v>
      </c>
      <c r="F42" s="33">
        <v>17277.650000000001</v>
      </c>
      <c r="G42" s="33">
        <v>-2724.0999999999985</v>
      </c>
      <c r="H42" s="32" t="s">
        <v>99</v>
      </c>
      <c r="I42" s="31" t="s">
        <v>6</v>
      </c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</row>
    <row r="43" spans="1:975" ht="13" customHeight="1" x14ac:dyDescent="0.3">
      <c r="A43" s="48">
        <v>4621</v>
      </c>
      <c r="B43" s="19" t="s">
        <v>121</v>
      </c>
      <c r="C43" s="42">
        <v>3066.15</v>
      </c>
      <c r="D43" s="42">
        <v>0</v>
      </c>
      <c r="E43" s="32">
        <v>-100</v>
      </c>
      <c r="F43" s="33">
        <v>-5200</v>
      </c>
      <c r="G43" s="33">
        <v>-3023.95</v>
      </c>
      <c r="H43" s="32">
        <v>-41.847115384615385</v>
      </c>
      <c r="I43" s="31" t="s">
        <v>3</v>
      </c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  <c r="AJX43" s="58"/>
      <c r="AJY43" s="58"/>
      <c r="AJZ43" s="58"/>
      <c r="AKA43" s="58"/>
      <c r="AKB43" s="58"/>
      <c r="AKC43" s="58"/>
      <c r="AKD43" s="58"/>
      <c r="AKE43" s="58"/>
      <c r="AKF43" s="58"/>
      <c r="AKG43" s="58"/>
      <c r="AKH43" s="58"/>
      <c r="AKI43" s="58"/>
      <c r="AKJ43" s="58"/>
      <c r="AKK43" s="58"/>
      <c r="AKL43" s="58"/>
      <c r="AKM43" s="58"/>
    </row>
    <row r="44" spans="1:975" ht="24.75" customHeight="1" x14ac:dyDescent="0.3">
      <c r="A44" s="47">
        <v>2013</v>
      </c>
      <c r="B44" s="18" t="s">
        <v>43</v>
      </c>
      <c r="C44" s="46">
        <v>831213.11</v>
      </c>
      <c r="D44" s="46">
        <v>803688.38000000012</v>
      </c>
      <c r="E44" s="40">
        <v>-3.3113926704067342</v>
      </c>
      <c r="F44" s="39">
        <v>203719.45999999996</v>
      </c>
      <c r="G44" s="39">
        <v>332209.69000000006</v>
      </c>
      <c r="H44" s="38">
        <v>63.072143427044288</v>
      </c>
      <c r="I44" s="43" t="s">
        <v>3</v>
      </c>
    </row>
    <row r="45" spans="1:975" ht="13" customHeight="1" x14ac:dyDescent="0.3">
      <c r="A45" s="47">
        <v>4641</v>
      </c>
      <c r="B45" s="19" t="s">
        <v>44</v>
      </c>
      <c r="C45" s="42">
        <v>49620</v>
      </c>
      <c r="D45" s="42">
        <v>41445</v>
      </c>
      <c r="E45" s="32">
        <v>-16.475211608222491</v>
      </c>
      <c r="F45" s="33">
        <v>49620</v>
      </c>
      <c r="G45" s="33">
        <v>41445</v>
      </c>
      <c r="H45" s="32">
        <v>-16.475211608222491</v>
      </c>
      <c r="I45" s="31" t="s">
        <v>6</v>
      </c>
    </row>
    <row r="46" spans="1:975" ht="13" customHeight="1" x14ac:dyDescent="0.3">
      <c r="A46" s="47">
        <v>4643</v>
      </c>
      <c r="B46" s="19" t="s">
        <v>122</v>
      </c>
      <c r="C46" s="42">
        <v>84316.5</v>
      </c>
      <c r="D46" s="42">
        <v>52755</v>
      </c>
      <c r="E46" s="32">
        <v>-37.432175197025494</v>
      </c>
      <c r="F46" s="33">
        <v>32468.879999999997</v>
      </c>
      <c r="G46" s="33">
        <v>28663.67</v>
      </c>
      <c r="H46" s="32">
        <v>-11.719560391365516</v>
      </c>
      <c r="I46" s="31" t="s">
        <v>6</v>
      </c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  <c r="AJX46" s="58"/>
      <c r="AJY46" s="58"/>
      <c r="AJZ46" s="58"/>
      <c r="AKA46" s="58"/>
      <c r="AKB46" s="58"/>
      <c r="AKC46" s="58"/>
      <c r="AKD46" s="58"/>
      <c r="AKE46" s="58"/>
      <c r="AKF46" s="58"/>
      <c r="AKG46" s="58"/>
      <c r="AKH46" s="58"/>
      <c r="AKI46" s="58"/>
      <c r="AKJ46" s="58"/>
      <c r="AKK46" s="58"/>
      <c r="AKL46" s="58"/>
      <c r="AKM46" s="58"/>
    </row>
    <row r="47" spans="1:975" ht="13" customHeight="1" x14ac:dyDescent="0.3">
      <c r="A47" s="47">
        <v>4646</v>
      </c>
      <c r="B47" s="19" t="s">
        <v>46</v>
      </c>
      <c r="C47" s="42">
        <v>13204.35</v>
      </c>
      <c r="D47" s="42">
        <v>14313</v>
      </c>
      <c r="E47" s="32">
        <v>8.3960967408467635</v>
      </c>
      <c r="F47" s="33">
        <v>754.35000000000036</v>
      </c>
      <c r="G47" s="33">
        <v>-585</v>
      </c>
      <c r="H47" s="32" t="s">
        <v>99</v>
      </c>
      <c r="I47" s="31" t="s">
        <v>6</v>
      </c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  <c r="AJV47" s="58"/>
      <c r="AJW47" s="58"/>
      <c r="AJX47" s="58"/>
      <c r="AJY47" s="58"/>
      <c r="AJZ47" s="58"/>
      <c r="AKA47" s="58"/>
      <c r="AKB47" s="58"/>
      <c r="AKC47" s="58"/>
      <c r="AKD47" s="58"/>
      <c r="AKE47" s="58"/>
      <c r="AKF47" s="58"/>
      <c r="AKG47" s="58"/>
      <c r="AKH47" s="58"/>
      <c r="AKI47" s="58"/>
      <c r="AKJ47" s="58"/>
      <c r="AKK47" s="58"/>
      <c r="AKL47" s="58"/>
      <c r="AKM47" s="58"/>
    </row>
    <row r="48" spans="1:975" ht="13" customHeight="1" x14ac:dyDescent="0.3">
      <c r="A48" s="48">
        <v>4651</v>
      </c>
      <c r="B48" s="19" t="s">
        <v>47</v>
      </c>
      <c r="C48" s="42">
        <v>3627</v>
      </c>
      <c r="D48" s="42">
        <v>0</v>
      </c>
      <c r="E48" s="32">
        <v>-100</v>
      </c>
      <c r="F48" s="33">
        <v>3127</v>
      </c>
      <c r="G48" s="33">
        <v>-650</v>
      </c>
      <c r="H48" s="32" t="s">
        <v>99</v>
      </c>
      <c r="I48" s="31" t="s">
        <v>6</v>
      </c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  <c r="AJV48" s="58"/>
      <c r="AJW48" s="58"/>
      <c r="AJX48" s="58"/>
      <c r="AJY48" s="58"/>
      <c r="AJZ48" s="58"/>
      <c r="AKA48" s="58"/>
      <c r="AKB48" s="58"/>
      <c r="AKC48" s="58"/>
      <c r="AKD48" s="58"/>
      <c r="AKE48" s="58"/>
      <c r="AKF48" s="58"/>
      <c r="AKG48" s="58"/>
      <c r="AKH48" s="58"/>
      <c r="AKI48" s="58"/>
      <c r="AKJ48" s="58"/>
      <c r="AKK48" s="58"/>
      <c r="AKL48" s="58"/>
      <c r="AKM48" s="58"/>
    </row>
    <row r="49" spans="1:975" ht="13" customHeight="1" x14ac:dyDescent="0.3">
      <c r="A49" s="48">
        <v>4656</v>
      </c>
      <c r="B49" s="19" t="s">
        <v>48</v>
      </c>
      <c r="C49" s="42">
        <v>-1022.05</v>
      </c>
      <c r="D49" s="42">
        <v>4091.4</v>
      </c>
      <c r="E49" s="32" t="s">
        <v>99</v>
      </c>
      <c r="F49" s="37">
        <v>-7383.95</v>
      </c>
      <c r="G49" s="37">
        <v>-5709.8000000000011</v>
      </c>
      <c r="H49" s="32">
        <v>-22.672824165927434</v>
      </c>
      <c r="I49" s="31" t="s">
        <v>3</v>
      </c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  <c r="LX49" s="58"/>
      <c r="LY49" s="58"/>
      <c r="LZ49" s="58"/>
      <c r="MA49" s="58"/>
      <c r="MB49" s="58"/>
      <c r="MC49" s="58"/>
      <c r="MD49" s="58"/>
      <c r="ME49" s="58"/>
      <c r="MF49" s="58"/>
      <c r="MG49" s="58"/>
      <c r="MH49" s="58"/>
      <c r="MI49" s="58"/>
      <c r="MJ49" s="58"/>
      <c r="MK49" s="58"/>
      <c r="ML49" s="58"/>
      <c r="MM49" s="58"/>
      <c r="MN49" s="58"/>
      <c r="MO49" s="58"/>
      <c r="MP49" s="58"/>
      <c r="MQ49" s="58"/>
      <c r="MR49" s="58"/>
      <c r="MS49" s="58"/>
      <c r="MT49" s="58"/>
      <c r="MU49" s="58"/>
      <c r="MV49" s="58"/>
      <c r="MW49" s="58"/>
      <c r="MX49" s="58"/>
      <c r="MY49" s="58"/>
      <c r="MZ49" s="58"/>
      <c r="NA49" s="58"/>
      <c r="NB49" s="58"/>
      <c r="NC49" s="58"/>
      <c r="ND49" s="58"/>
      <c r="NE49" s="58"/>
      <c r="NF49" s="58"/>
      <c r="NG49" s="58"/>
      <c r="NH49" s="58"/>
      <c r="NI49" s="58"/>
      <c r="NJ49" s="58"/>
      <c r="NK49" s="58"/>
      <c r="NL49" s="58"/>
      <c r="NM49" s="58"/>
      <c r="NN49" s="58"/>
      <c r="NO49" s="58"/>
      <c r="NP49" s="58"/>
      <c r="NQ49" s="58"/>
      <c r="NR49" s="58"/>
      <c r="NS49" s="58"/>
      <c r="NT49" s="58"/>
      <c r="NU49" s="58"/>
      <c r="NV49" s="58"/>
      <c r="NW49" s="58"/>
      <c r="NX49" s="58"/>
      <c r="NY49" s="58"/>
      <c r="NZ49" s="58"/>
      <c r="OA49" s="58"/>
      <c r="OB49" s="58"/>
      <c r="OC49" s="58"/>
      <c r="OD49" s="58"/>
      <c r="OE49" s="58"/>
      <c r="OF49" s="58"/>
      <c r="OG49" s="58"/>
      <c r="OH49" s="58"/>
      <c r="OI49" s="58"/>
      <c r="OJ49" s="58"/>
      <c r="OK49" s="58"/>
      <c r="OL49" s="58"/>
      <c r="OM49" s="58"/>
      <c r="ON49" s="58"/>
      <c r="OO49" s="58"/>
      <c r="OP49" s="58"/>
      <c r="OQ49" s="58"/>
      <c r="OR49" s="58"/>
      <c r="OS49" s="58"/>
      <c r="OT49" s="58"/>
      <c r="OU49" s="58"/>
      <c r="OV49" s="58"/>
      <c r="OW49" s="58"/>
      <c r="OX49" s="58"/>
      <c r="OY49" s="58"/>
      <c r="OZ49" s="58"/>
      <c r="PA49" s="58"/>
      <c r="PB49" s="58"/>
      <c r="PC49" s="58"/>
      <c r="PD49" s="58"/>
      <c r="PE49" s="58"/>
      <c r="PF49" s="58"/>
      <c r="PG49" s="58"/>
      <c r="PH49" s="58"/>
      <c r="PI49" s="58"/>
      <c r="PJ49" s="58"/>
      <c r="PK49" s="58"/>
      <c r="PL49" s="58"/>
      <c r="PM49" s="58"/>
      <c r="PN49" s="58"/>
      <c r="PO49" s="58"/>
      <c r="PP49" s="58"/>
      <c r="PQ49" s="58"/>
      <c r="PR49" s="58"/>
      <c r="PS49" s="58"/>
      <c r="PT49" s="58"/>
      <c r="PU49" s="58"/>
      <c r="PV49" s="58"/>
      <c r="PW49" s="58"/>
      <c r="PX49" s="58"/>
      <c r="PY49" s="58"/>
      <c r="PZ49" s="58"/>
      <c r="QA49" s="58"/>
      <c r="QB49" s="58"/>
      <c r="QC49" s="58"/>
      <c r="QD49" s="58"/>
      <c r="QE49" s="58"/>
      <c r="QF49" s="58"/>
      <c r="QG49" s="58"/>
      <c r="QH49" s="58"/>
      <c r="QI49" s="58"/>
      <c r="QJ49" s="58"/>
      <c r="QK49" s="58"/>
      <c r="QL49" s="58"/>
      <c r="QM49" s="58"/>
      <c r="QN49" s="58"/>
      <c r="QO49" s="58"/>
      <c r="QP49" s="58"/>
      <c r="QQ49" s="58"/>
      <c r="QR49" s="58"/>
      <c r="QS49" s="58"/>
      <c r="QT49" s="58"/>
      <c r="QU49" s="58"/>
      <c r="QV49" s="58"/>
      <c r="QW49" s="58"/>
      <c r="QX49" s="58"/>
      <c r="QY49" s="58"/>
      <c r="QZ49" s="58"/>
      <c r="RA49" s="58"/>
      <c r="RB49" s="58"/>
      <c r="RC49" s="58"/>
      <c r="RD49" s="58"/>
      <c r="RE49" s="58"/>
      <c r="RF49" s="58"/>
      <c r="RG49" s="58"/>
      <c r="RH49" s="58"/>
      <c r="RI49" s="58"/>
      <c r="RJ49" s="58"/>
      <c r="RK49" s="58"/>
      <c r="RL49" s="58"/>
      <c r="RM49" s="58"/>
      <c r="RN49" s="58"/>
      <c r="RO49" s="58"/>
      <c r="RP49" s="58"/>
      <c r="RQ49" s="58"/>
      <c r="RR49" s="58"/>
      <c r="RS49" s="58"/>
      <c r="RT49" s="58"/>
      <c r="RU49" s="58"/>
      <c r="RV49" s="58"/>
      <c r="RW49" s="58"/>
      <c r="RX49" s="58"/>
      <c r="RY49" s="58"/>
      <c r="RZ49" s="58"/>
      <c r="SA49" s="58"/>
      <c r="SB49" s="58"/>
      <c r="SC49" s="58"/>
      <c r="SD49" s="58"/>
      <c r="SE49" s="58"/>
      <c r="SF49" s="58"/>
      <c r="SG49" s="58"/>
      <c r="SH49" s="58"/>
      <c r="SI49" s="58"/>
      <c r="SJ49" s="58"/>
      <c r="SK49" s="58"/>
      <c r="SL49" s="58"/>
      <c r="SM49" s="58"/>
      <c r="SN49" s="58"/>
      <c r="SO49" s="58"/>
      <c r="SP49" s="58"/>
      <c r="SQ49" s="58"/>
      <c r="SR49" s="58"/>
      <c r="SS49" s="58"/>
      <c r="ST49" s="58"/>
      <c r="SU49" s="58"/>
      <c r="SV49" s="58"/>
      <c r="SW49" s="58"/>
      <c r="SX49" s="58"/>
      <c r="SY49" s="58"/>
      <c r="SZ49" s="58"/>
      <c r="TA49" s="58"/>
      <c r="TB49" s="58"/>
      <c r="TC49" s="58"/>
      <c r="TD49" s="58"/>
      <c r="TE49" s="58"/>
      <c r="TF49" s="58"/>
      <c r="TG49" s="58"/>
      <c r="TH49" s="58"/>
      <c r="TI49" s="58"/>
      <c r="TJ49" s="58"/>
      <c r="TK49" s="58"/>
      <c r="TL49" s="58"/>
      <c r="TM49" s="58"/>
      <c r="TN49" s="58"/>
      <c r="TO49" s="58"/>
      <c r="TP49" s="58"/>
      <c r="TQ49" s="58"/>
      <c r="TR49" s="58"/>
      <c r="TS49" s="58"/>
      <c r="TT49" s="58"/>
      <c r="TU49" s="58"/>
      <c r="TV49" s="58"/>
      <c r="TW49" s="58"/>
      <c r="TX49" s="58"/>
      <c r="TY49" s="58"/>
      <c r="TZ49" s="58"/>
      <c r="UA49" s="58"/>
      <c r="UB49" s="58"/>
      <c r="UC49" s="58"/>
      <c r="UD49" s="58"/>
      <c r="UE49" s="58"/>
      <c r="UF49" s="58"/>
      <c r="UG49" s="58"/>
      <c r="UH49" s="58"/>
      <c r="UI49" s="58"/>
      <c r="UJ49" s="58"/>
      <c r="UK49" s="58"/>
      <c r="UL49" s="58"/>
      <c r="UM49" s="58"/>
      <c r="UN49" s="58"/>
      <c r="UO49" s="58"/>
      <c r="UP49" s="58"/>
      <c r="UQ49" s="58"/>
      <c r="UR49" s="58"/>
      <c r="US49" s="58"/>
      <c r="UT49" s="58"/>
      <c r="UU49" s="58"/>
      <c r="UV49" s="58"/>
      <c r="UW49" s="58"/>
      <c r="UX49" s="58"/>
      <c r="UY49" s="58"/>
      <c r="UZ49" s="58"/>
      <c r="VA49" s="58"/>
      <c r="VB49" s="58"/>
      <c r="VC49" s="58"/>
      <c r="VD49" s="58"/>
      <c r="VE49" s="58"/>
      <c r="VF49" s="58"/>
      <c r="VG49" s="58"/>
      <c r="VH49" s="58"/>
      <c r="VI49" s="58"/>
      <c r="VJ49" s="58"/>
      <c r="VK49" s="58"/>
      <c r="VL49" s="58"/>
      <c r="VM49" s="58"/>
      <c r="VN49" s="58"/>
      <c r="VO49" s="58"/>
      <c r="VP49" s="58"/>
      <c r="VQ49" s="58"/>
      <c r="VR49" s="58"/>
      <c r="VS49" s="58"/>
      <c r="VT49" s="58"/>
      <c r="VU49" s="58"/>
      <c r="VV49" s="58"/>
      <c r="VW49" s="58"/>
      <c r="VX49" s="58"/>
      <c r="VY49" s="58"/>
      <c r="VZ49" s="58"/>
      <c r="WA49" s="58"/>
      <c r="WB49" s="58"/>
      <c r="WC49" s="58"/>
      <c r="WD49" s="58"/>
      <c r="WE49" s="58"/>
      <c r="WF49" s="58"/>
      <c r="WG49" s="58"/>
      <c r="WH49" s="58"/>
      <c r="WI49" s="58"/>
      <c r="WJ49" s="58"/>
      <c r="WK49" s="58"/>
      <c r="WL49" s="58"/>
      <c r="WM49" s="58"/>
      <c r="WN49" s="58"/>
      <c r="WO49" s="58"/>
      <c r="WP49" s="58"/>
      <c r="WQ49" s="58"/>
      <c r="WR49" s="58"/>
      <c r="WS49" s="58"/>
      <c r="WT49" s="58"/>
      <c r="WU49" s="58"/>
      <c r="WV49" s="58"/>
      <c r="WW49" s="58"/>
      <c r="WX49" s="58"/>
      <c r="WY49" s="58"/>
      <c r="WZ49" s="58"/>
      <c r="XA49" s="58"/>
      <c r="XB49" s="58"/>
      <c r="XC49" s="58"/>
      <c r="XD49" s="58"/>
      <c r="XE49" s="58"/>
      <c r="XF49" s="58"/>
      <c r="XG49" s="58"/>
      <c r="XH49" s="58"/>
      <c r="XI49" s="58"/>
      <c r="XJ49" s="58"/>
      <c r="XK49" s="58"/>
      <c r="XL49" s="58"/>
      <c r="XM49" s="58"/>
      <c r="XN49" s="58"/>
      <c r="XO49" s="58"/>
      <c r="XP49" s="58"/>
      <c r="XQ49" s="58"/>
      <c r="XR49" s="58"/>
      <c r="XS49" s="58"/>
      <c r="XT49" s="58"/>
      <c r="XU49" s="58"/>
      <c r="XV49" s="58"/>
      <c r="XW49" s="58"/>
      <c r="XX49" s="58"/>
      <c r="XY49" s="58"/>
      <c r="XZ49" s="58"/>
      <c r="YA49" s="58"/>
      <c r="YB49" s="58"/>
      <c r="YC49" s="58"/>
      <c r="YD49" s="58"/>
      <c r="YE49" s="58"/>
      <c r="YF49" s="58"/>
      <c r="YG49" s="58"/>
      <c r="YH49" s="58"/>
      <c r="YI49" s="58"/>
      <c r="YJ49" s="58"/>
      <c r="YK49" s="58"/>
      <c r="YL49" s="58"/>
      <c r="YM49" s="58"/>
      <c r="YN49" s="58"/>
      <c r="YO49" s="58"/>
      <c r="YP49" s="58"/>
      <c r="YQ49" s="58"/>
      <c r="YR49" s="58"/>
      <c r="YS49" s="58"/>
      <c r="YT49" s="58"/>
      <c r="YU49" s="58"/>
      <c r="YV49" s="58"/>
      <c r="YW49" s="58"/>
      <c r="YX49" s="58"/>
      <c r="YY49" s="58"/>
      <c r="YZ49" s="58"/>
      <c r="ZA49" s="58"/>
      <c r="ZB49" s="58"/>
      <c r="ZC49" s="58"/>
      <c r="ZD49" s="58"/>
      <c r="ZE49" s="58"/>
      <c r="ZF49" s="58"/>
      <c r="ZG49" s="58"/>
      <c r="ZH49" s="58"/>
      <c r="ZI49" s="58"/>
      <c r="ZJ49" s="58"/>
      <c r="ZK49" s="58"/>
      <c r="ZL49" s="58"/>
      <c r="ZM49" s="58"/>
      <c r="ZN49" s="58"/>
      <c r="ZO49" s="58"/>
      <c r="ZP49" s="58"/>
      <c r="ZQ49" s="58"/>
      <c r="ZR49" s="58"/>
      <c r="ZS49" s="58"/>
      <c r="ZT49" s="58"/>
      <c r="ZU49" s="58"/>
      <c r="ZV49" s="58"/>
      <c r="ZW49" s="58"/>
      <c r="ZX49" s="58"/>
      <c r="ZY49" s="58"/>
      <c r="ZZ49" s="58"/>
      <c r="AAA49" s="58"/>
      <c r="AAB49" s="58"/>
      <c r="AAC49" s="58"/>
      <c r="AAD49" s="58"/>
      <c r="AAE49" s="58"/>
      <c r="AAF49" s="58"/>
      <c r="AAG49" s="58"/>
      <c r="AAH49" s="58"/>
      <c r="AAI49" s="58"/>
      <c r="AAJ49" s="58"/>
      <c r="AAK49" s="58"/>
      <c r="AAL49" s="58"/>
      <c r="AAM49" s="58"/>
      <c r="AAN49" s="58"/>
      <c r="AAO49" s="58"/>
      <c r="AAP49" s="58"/>
      <c r="AAQ49" s="58"/>
      <c r="AAR49" s="58"/>
      <c r="AAS49" s="58"/>
      <c r="AAT49" s="58"/>
      <c r="AAU49" s="58"/>
      <c r="AAV49" s="58"/>
      <c r="AAW49" s="58"/>
      <c r="AAX49" s="58"/>
      <c r="AAY49" s="58"/>
      <c r="AAZ49" s="58"/>
      <c r="ABA49" s="58"/>
      <c r="ABB49" s="58"/>
      <c r="ABC49" s="58"/>
      <c r="ABD49" s="58"/>
      <c r="ABE49" s="58"/>
      <c r="ABF49" s="58"/>
      <c r="ABG49" s="58"/>
      <c r="ABH49" s="58"/>
      <c r="ABI49" s="58"/>
      <c r="ABJ49" s="58"/>
      <c r="ABK49" s="58"/>
      <c r="ABL49" s="58"/>
      <c r="ABM49" s="58"/>
      <c r="ABN49" s="58"/>
      <c r="ABO49" s="58"/>
      <c r="ABP49" s="58"/>
      <c r="ABQ49" s="58"/>
      <c r="ABR49" s="58"/>
      <c r="ABS49" s="58"/>
      <c r="ABT49" s="58"/>
      <c r="ABU49" s="58"/>
      <c r="ABV49" s="58"/>
      <c r="ABW49" s="58"/>
      <c r="ABX49" s="58"/>
      <c r="ABY49" s="58"/>
      <c r="ABZ49" s="58"/>
      <c r="ACA49" s="58"/>
      <c r="ACB49" s="58"/>
      <c r="ACC49" s="58"/>
      <c r="ACD49" s="58"/>
      <c r="ACE49" s="58"/>
      <c r="ACF49" s="58"/>
      <c r="ACG49" s="58"/>
      <c r="ACH49" s="58"/>
      <c r="ACI49" s="58"/>
      <c r="ACJ49" s="58"/>
      <c r="ACK49" s="58"/>
      <c r="ACL49" s="58"/>
      <c r="ACM49" s="58"/>
      <c r="ACN49" s="58"/>
      <c r="ACO49" s="58"/>
      <c r="ACP49" s="58"/>
      <c r="ACQ49" s="58"/>
      <c r="ACR49" s="58"/>
      <c r="ACS49" s="58"/>
      <c r="ACT49" s="58"/>
      <c r="ACU49" s="58"/>
      <c r="ACV49" s="58"/>
      <c r="ACW49" s="58"/>
      <c r="ACX49" s="58"/>
      <c r="ACY49" s="58"/>
      <c r="ACZ49" s="58"/>
      <c r="ADA49" s="58"/>
      <c r="ADB49" s="58"/>
      <c r="ADC49" s="58"/>
      <c r="ADD49" s="58"/>
      <c r="ADE49" s="58"/>
      <c r="ADF49" s="58"/>
      <c r="ADG49" s="58"/>
      <c r="ADH49" s="58"/>
      <c r="ADI49" s="58"/>
      <c r="ADJ49" s="58"/>
      <c r="ADK49" s="58"/>
      <c r="ADL49" s="58"/>
      <c r="ADM49" s="58"/>
      <c r="ADN49" s="58"/>
      <c r="ADO49" s="58"/>
      <c r="ADP49" s="58"/>
      <c r="ADQ49" s="58"/>
      <c r="ADR49" s="58"/>
      <c r="ADS49" s="58"/>
      <c r="ADT49" s="58"/>
      <c r="ADU49" s="58"/>
      <c r="ADV49" s="58"/>
      <c r="ADW49" s="58"/>
      <c r="ADX49" s="58"/>
      <c r="ADY49" s="58"/>
      <c r="ADZ49" s="58"/>
      <c r="AEA49" s="58"/>
      <c r="AEB49" s="58"/>
      <c r="AEC49" s="58"/>
      <c r="AED49" s="58"/>
      <c r="AEE49" s="58"/>
      <c r="AEF49" s="58"/>
      <c r="AEG49" s="58"/>
      <c r="AEH49" s="58"/>
      <c r="AEI49" s="58"/>
      <c r="AEJ49" s="58"/>
      <c r="AEK49" s="58"/>
      <c r="AEL49" s="58"/>
      <c r="AEM49" s="58"/>
      <c r="AEN49" s="58"/>
      <c r="AEO49" s="58"/>
      <c r="AEP49" s="58"/>
      <c r="AEQ49" s="58"/>
      <c r="AER49" s="58"/>
      <c r="AES49" s="58"/>
      <c r="AET49" s="58"/>
      <c r="AEU49" s="58"/>
      <c r="AEV49" s="58"/>
      <c r="AEW49" s="58"/>
      <c r="AEX49" s="58"/>
      <c r="AEY49" s="58"/>
      <c r="AEZ49" s="58"/>
      <c r="AFA49" s="58"/>
      <c r="AFB49" s="58"/>
      <c r="AFC49" s="58"/>
      <c r="AFD49" s="58"/>
      <c r="AFE49" s="58"/>
      <c r="AFF49" s="58"/>
      <c r="AFG49" s="58"/>
      <c r="AFH49" s="58"/>
      <c r="AFI49" s="58"/>
      <c r="AFJ49" s="58"/>
      <c r="AFK49" s="58"/>
      <c r="AFL49" s="58"/>
      <c r="AFM49" s="58"/>
      <c r="AFN49" s="58"/>
      <c r="AFO49" s="58"/>
      <c r="AFP49" s="58"/>
      <c r="AFQ49" s="58"/>
      <c r="AFR49" s="58"/>
      <c r="AFS49" s="58"/>
      <c r="AFT49" s="58"/>
      <c r="AFU49" s="58"/>
      <c r="AFV49" s="58"/>
      <c r="AFW49" s="58"/>
      <c r="AFX49" s="58"/>
      <c r="AFY49" s="58"/>
      <c r="AFZ49" s="58"/>
      <c r="AGA49" s="58"/>
      <c r="AGB49" s="58"/>
      <c r="AGC49" s="58"/>
      <c r="AGD49" s="58"/>
      <c r="AGE49" s="58"/>
      <c r="AGF49" s="58"/>
      <c r="AGG49" s="58"/>
      <c r="AGH49" s="58"/>
      <c r="AGI49" s="58"/>
      <c r="AGJ49" s="58"/>
      <c r="AGK49" s="58"/>
      <c r="AGL49" s="58"/>
      <c r="AGM49" s="58"/>
      <c r="AGN49" s="58"/>
      <c r="AGO49" s="58"/>
      <c r="AGP49" s="58"/>
      <c r="AGQ49" s="58"/>
      <c r="AGR49" s="58"/>
      <c r="AGS49" s="58"/>
      <c r="AGT49" s="58"/>
      <c r="AGU49" s="58"/>
      <c r="AGV49" s="58"/>
      <c r="AGW49" s="58"/>
      <c r="AGX49" s="58"/>
      <c r="AGY49" s="58"/>
      <c r="AGZ49" s="58"/>
      <c r="AHA49" s="58"/>
      <c r="AHB49" s="58"/>
      <c r="AHC49" s="58"/>
      <c r="AHD49" s="58"/>
      <c r="AHE49" s="58"/>
      <c r="AHF49" s="58"/>
      <c r="AHG49" s="58"/>
      <c r="AHH49" s="58"/>
      <c r="AHI49" s="58"/>
      <c r="AHJ49" s="58"/>
      <c r="AHK49" s="58"/>
      <c r="AHL49" s="58"/>
      <c r="AHM49" s="58"/>
      <c r="AHN49" s="58"/>
      <c r="AHO49" s="58"/>
      <c r="AHP49" s="58"/>
      <c r="AHQ49" s="58"/>
      <c r="AHR49" s="58"/>
      <c r="AHS49" s="58"/>
      <c r="AHT49" s="58"/>
      <c r="AHU49" s="58"/>
      <c r="AHV49" s="58"/>
      <c r="AHW49" s="58"/>
      <c r="AHX49" s="58"/>
      <c r="AHY49" s="58"/>
      <c r="AHZ49" s="58"/>
      <c r="AIA49" s="58"/>
      <c r="AIB49" s="58"/>
      <c r="AIC49" s="58"/>
      <c r="AID49" s="58"/>
      <c r="AIE49" s="58"/>
      <c r="AIF49" s="58"/>
      <c r="AIG49" s="58"/>
      <c r="AIH49" s="58"/>
      <c r="AII49" s="58"/>
      <c r="AIJ49" s="58"/>
      <c r="AIK49" s="58"/>
      <c r="AIL49" s="58"/>
      <c r="AIM49" s="58"/>
      <c r="AIN49" s="58"/>
      <c r="AIO49" s="58"/>
      <c r="AIP49" s="58"/>
      <c r="AIQ49" s="58"/>
      <c r="AIR49" s="58"/>
      <c r="AIS49" s="58"/>
      <c r="AIT49" s="58"/>
      <c r="AIU49" s="58"/>
      <c r="AIV49" s="58"/>
      <c r="AIW49" s="58"/>
      <c r="AIX49" s="58"/>
      <c r="AIY49" s="58"/>
      <c r="AIZ49" s="58"/>
      <c r="AJA49" s="58"/>
      <c r="AJB49" s="58"/>
      <c r="AJC49" s="58"/>
      <c r="AJD49" s="58"/>
      <c r="AJE49" s="58"/>
      <c r="AJF49" s="58"/>
      <c r="AJG49" s="58"/>
      <c r="AJH49" s="58"/>
      <c r="AJI49" s="58"/>
      <c r="AJJ49" s="58"/>
      <c r="AJK49" s="58"/>
      <c r="AJL49" s="58"/>
      <c r="AJM49" s="58"/>
      <c r="AJN49" s="58"/>
      <c r="AJO49" s="58"/>
      <c r="AJP49" s="58"/>
      <c r="AJQ49" s="58"/>
      <c r="AJR49" s="58"/>
      <c r="AJS49" s="58"/>
      <c r="AJT49" s="58"/>
      <c r="AJU49" s="58"/>
      <c r="AJV49" s="58"/>
      <c r="AJW49" s="58"/>
      <c r="AJX49" s="58"/>
      <c r="AJY49" s="58"/>
      <c r="AJZ49" s="58"/>
      <c r="AKA49" s="58"/>
      <c r="AKB49" s="58"/>
      <c r="AKC49" s="58"/>
      <c r="AKD49" s="58"/>
      <c r="AKE49" s="58"/>
      <c r="AKF49" s="58"/>
      <c r="AKG49" s="58"/>
      <c r="AKH49" s="58"/>
      <c r="AKI49" s="58"/>
      <c r="AKJ49" s="58"/>
      <c r="AKK49" s="58"/>
      <c r="AKL49" s="58"/>
      <c r="AKM49" s="58"/>
    </row>
    <row r="50" spans="1:975" ht="13" customHeight="1" x14ac:dyDescent="0.3">
      <c r="A50" s="48">
        <v>4666</v>
      </c>
      <c r="B50" s="19" t="s">
        <v>49</v>
      </c>
      <c r="C50" s="42">
        <v>33690</v>
      </c>
      <c r="D50" s="42">
        <v>54407</v>
      </c>
      <c r="E50" s="30">
        <v>61.493024636390622</v>
      </c>
      <c r="F50" s="37">
        <v>-96543</v>
      </c>
      <c r="G50" s="37">
        <v>21324</v>
      </c>
      <c r="H50" s="32" t="s">
        <v>99</v>
      </c>
      <c r="I50" s="31" t="s">
        <v>3</v>
      </c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  <c r="LX50" s="58"/>
      <c r="LY50" s="58"/>
      <c r="LZ50" s="58"/>
      <c r="MA50" s="58"/>
      <c r="MB50" s="58"/>
      <c r="MC50" s="58"/>
      <c r="MD50" s="58"/>
      <c r="ME50" s="58"/>
      <c r="MF50" s="58"/>
      <c r="MG50" s="58"/>
      <c r="MH50" s="58"/>
      <c r="MI50" s="58"/>
      <c r="MJ50" s="58"/>
      <c r="MK50" s="58"/>
      <c r="ML50" s="58"/>
      <c r="MM50" s="58"/>
      <c r="MN50" s="58"/>
      <c r="MO50" s="58"/>
      <c r="MP50" s="58"/>
      <c r="MQ50" s="58"/>
      <c r="MR50" s="58"/>
      <c r="MS50" s="58"/>
      <c r="MT50" s="58"/>
      <c r="MU50" s="58"/>
      <c r="MV50" s="58"/>
      <c r="MW50" s="58"/>
      <c r="MX50" s="58"/>
      <c r="MY50" s="58"/>
      <c r="MZ50" s="58"/>
      <c r="NA50" s="58"/>
      <c r="NB50" s="58"/>
      <c r="NC50" s="58"/>
      <c r="ND50" s="58"/>
      <c r="NE50" s="58"/>
      <c r="NF50" s="58"/>
      <c r="NG50" s="58"/>
      <c r="NH50" s="58"/>
      <c r="NI50" s="58"/>
      <c r="NJ50" s="58"/>
      <c r="NK50" s="58"/>
      <c r="NL50" s="58"/>
      <c r="NM50" s="58"/>
      <c r="NN50" s="58"/>
      <c r="NO50" s="58"/>
      <c r="NP50" s="58"/>
      <c r="NQ50" s="58"/>
      <c r="NR50" s="58"/>
      <c r="NS50" s="58"/>
      <c r="NT50" s="58"/>
      <c r="NU50" s="58"/>
      <c r="NV50" s="58"/>
      <c r="NW50" s="58"/>
      <c r="NX50" s="58"/>
      <c r="NY50" s="58"/>
      <c r="NZ50" s="58"/>
      <c r="OA50" s="58"/>
      <c r="OB50" s="58"/>
      <c r="OC50" s="58"/>
      <c r="OD50" s="58"/>
      <c r="OE50" s="58"/>
      <c r="OF50" s="58"/>
      <c r="OG50" s="58"/>
      <c r="OH50" s="58"/>
      <c r="OI50" s="58"/>
      <c r="OJ50" s="58"/>
      <c r="OK50" s="58"/>
      <c r="OL50" s="58"/>
      <c r="OM50" s="58"/>
      <c r="ON50" s="58"/>
      <c r="OO50" s="58"/>
      <c r="OP50" s="58"/>
      <c r="OQ50" s="58"/>
      <c r="OR50" s="58"/>
      <c r="OS50" s="58"/>
      <c r="OT50" s="58"/>
      <c r="OU50" s="58"/>
      <c r="OV50" s="58"/>
      <c r="OW50" s="58"/>
      <c r="OX50" s="58"/>
      <c r="OY50" s="58"/>
      <c r="OZ50" s="58"/>
      <c r="PA50" s="58"/>
      <c r="PB50" s="58"/>
      <c r="PC50" s="58"/>
      <c r="PD50" s="58"/>
      <c r="PE50" s="58"/>
      <c r="PF50" s="58"/>
      <c r="PG50" s="58"/>
      <c r="PH50" s="58"/>
      <c r="PI50" s="58"/>
      <c r="PJ50" s="58"/>
      <c r="PK50" s="58"/>
      <c r="PL50" s="58"/>
      <c r="PM50" s="58"/>
      <c r="PN50" s="58"/>
      <c r="PO50" s="58"/>
      <c r="PP50" s="58"/>
      <c r="PQ50" s="58"/>
      <c r="PR50" s="58"/>
      <c r="PS50" s="58"/>
      <c r="PT50" s="58"/>
      <c r="PU50" s="58"/>
      <c r="PV50" s="58"/>
      <c r="PW50" s="58"/>
      <c r="PX50" s="58"/>
      <c r="PY50" s="58"/>
      <c r="PZ50" s="58"/>
      <c r="QA50" s="58"/>
      <c r="QB50" s="58"/>
      <c r="QC50" s="58"/>
      <c r="QD50" s="58"/>
      <c r="QE50" s="58"/>
      <c r="QF50" s="58"/>
      <c r="QG50" s="58"/>
      <c r="QH50" s="58"/>
      <c r="QI50" s="58"/>
      <c r="QJ50" s="58"/>
      <c r="QK50" s="58"/>
      <c r="QL50" s="58"/>
      <c r="QM50" s="58"/>
      <c r="QN50" s="58"/>
      <c r="QO50" s="58"/>
      <c r="QP50" s="58"/>
      <c r="QQ50" s="58"/>
      <c r="QR50" s="58"/>
      <c r="QS50" s="58"/>
      <c r="QT50" s="58"/>
      <c r="QU50" s="58"/>
      <c r="QV50" s="58"/>
      <c r="QW50" s="58"/>
      <c r="QX50" s="58"/>
      <c r="QY50" s="58"/>
      <c r="QZ50" s="58"/>
      <c r="RA50" s="58"/>
      <c r="RB50" s="58"/>
      <c r="RC50" s="58"/>
      <c r="RD50" s="58"/>
      <c r="RE50" s="58"/>
      <c r="RF50" s="58"/>
      <c r="RG50" s="58"/>
      <c r="RH50" s="58"/>
      <c r="RI50" s="58"/>
      <c r="RJ50" s="58"/>
      <c r="RK50" s="58"/>
      <c r="RL50" s="58"/>
      <c r="RM50" s="58"/>
      <c r="RN50" s="58"/>
      <c r="RO50" s="58"/>
      <c r="RP50" s="58"/>
      <c r="RQ50" s="58"/>
      <c r="RR50" s="58"/>
      <c r="RS50" s="58"/>
      <c r="RT50" s="58"/>
      <c r="RU50" s="58"/>
      <c r="RV50" s="58"/>
      <c r="RW50" s="58"/>
      <c r="RX50" s="58"/>
      <c r="RY50" s="58"/>
      <c r="RZ50" s="58"/>
      <c r="SA50" s="58"/>
      <c r="SB50" s="58"/>
      <c r="SC50" s="58"/>
      <c r="SD50" s="58"/>
      <c r="SE50" s="58"/>
      <c r="SF50" s="58"/>
      <c r="SG50" s="58"/>
      <c r="SH50" s="58"/>
      <c r="SI50" s="58"/>
      <c r="SJ50" s="58"/>
      <c r="SK50" s="58"/>
      <c r="SL50" s="58"/>
      <c r="SM50" s="58"/>
      <c r="SN50" s="58"/>
      <c r="SO50" s="58"/>
      <c r="SP50" s="58"/>
      <c r="SQ50" s="58"/>
      <c r="SR50" s="58"/>
      <c r="SS50" s="58"/>
      <c r="ST50" s="58"/>
      <c r="SU50" s="58"/>
      <c r="SV50" s="58"/>
      <c r="SW50" s="58"/>
      <c r="SX50" s="58"/>
      <c r="SY50" s="58"/>
      <c r="SZ50" s="58"/>
      <c r="TA50" s="58"/>
      <c r="TB50" s="58"/>
      <c r="TC50" s="58"/>
      <c r="TD50" s="58"/>
      <c r="TE50" s="58"/>
      <c r="TF50" s="58"/>
      <c r="TG50" s="58"/>
      <c r="TH50" s="58"/>
      <c r="TI50" s="58"/>
      <c r="TJ50" s="58"/>
      <c r="TK50" s="58"/>
      <c r="TL50" s="58"/>
      <c r="TM50" s="58"/>
      <c r="TN50" s="58"/>
      <c r="TO50" s="58"/>
      <c r="TP50" s="58"/>
      <c r="TQ50" s="58"/>
      <c r="TR50" s="58"/>
      <c r="TS50" s="58"/>
      <c r="TT50" s="58"/>
      <c r="TU50" s="58"/>
      <c r="TV50" s="58"/>
      <c r="TW50" s="58"/>
      <c r="TX50" s="58"/>
      <c r="TY50" s="58"/>
      <c r="TZ50" s="58"/>
      <c r="UA50" s="58"/>
      <c r="UB50" s="58"/>
      <c r="UC50" s="58"/>
      <c r="UD50" s="58"/>
      <c r="UE50" s="58"/>
      <c r="UF50" s="58"/>
      <c r="UG50" s="58"/>
      <c r="UH50" s="58"/>
      <c r="UI50" s="58"/>
      <c r="UJ50" s="58"/>
      <c r="UK50" s="58"/>
      <c r="UL50" s="58"/>
      <c r="UM50" s="58"/>
      <c r="UN50" s="58"/>
      <c r="UO50" s="58"/>
      <c r="UP50" s="58"/>
      <c r="UQ50" s="58"/>
      <c r="UR50" s="58"/>
      <c r="US50" s="58"/>
      <c r="UT50" s="58"/>
      <c r="UU50" s="58"/>
      <c r="UV50" s="58"/>
      <c r="UW50" s="58"/>
      <c r="UX50" s="58"/>
      <c r="UY50" s="58"/>
      <c r="UZ50" s="58"/>
      <c r="VA50" s="58"/>
      <c r="VB50" s="58"/>
      <c r="VC50" s="58"/>
      <c r="VD50" s="58"/>
      <c r="VE50" s="58"/>
      <c r="VF50" s="58"/>
      <c r="VG50" s="58"/>
      <c r="VH50" s="58"/>
      <c r="VI50" s="58"/>
      <c r="VJ50" s="58"/>
      <c r="VK50" s="58"/>
      <c r="VL50" s="58"/>
      <c r="VM50" s="58"/>
      <c r="VN50" s="58"/>
      <c r="VO50" s="58"/>
      <c r="VP50" s="58"/>
      <c r="VQ50" s="58"/>
      <c r="VR50" s="58"/>
      <c r="VS50" s="58"/>
      <c r="VT50" s="58"/>
      <c r="VU50" s="58"/>
      <c r="VV50" s="58"/>
      <c r="VW50" s="58"/>
      <c r="VX50" s="58"/>
      <c r="VY50" s="58"/>
      <c r="VZ50" s="58"/>
      <c r="WA50" s="58"/>
      <c r="WB50" s="58"/>
      <c r="WC50" s="58"/>
      <c r="WD50" s="58"/>
      <c r="WE50" s="58"/>
      <c r="WF50" s="58"/>
      <c r="WG50" s="58"/>
      <c r="WH50" s="58"/>
      <c r="WI50" s="58"/>
      <c r="WJ50" s="58"/>
      <c r="WK50" s="58"/>
      <c r="WL50" s="58"/>
      <c r="WM50" s="58"/>
      <c r="WN50" s="58"/>
      <c r="WO50" s="58"/>
      <c r="WP50" s="58"/>
      <c r="WQ50" s="58"/>
      <c r="WR50" s="58"/>
      <c r="WS50" s="58"/>
      <c r="WT50" s="58"/>
      <c r="WU50" s="58"/>
      <c r="WV50" s="58"/>
      <c r="WW50" s="58"/>
      <c r="WX50" s="58"/>
      <c r="WY50" s="58"/>
      <c r="WZ50" s="58"/>
      <c r="XA50" s="58"/>
      <c r="XB50" s="58"/>
      <c r="XC50" s="58"/>
      <c r="XD50" s="58"/>
      <c r="XE50" s="58"/>
      <c r="XF50" s="58"/>
      <c r="XG50" s="58"/>
      <c r="XH50" s="58"/>
      <c r="XI50" s="58"/>
      <c r="XJ50" s="58"/>
      <c r="XK50" s="58"/>
      <c r="XL50" s="58"/>
      <c r="XM50" s="58"/>
      <c r="XN50" s="58"/>
      <c r="XO50" s="58"/>
      <c r="XP50" s="58"/>
      <c r="XQ50" s="58"/>
      <c r="XR50" s="58"/>
      <c r="XS50" s="58"/>
      <c r="XT50" s="58"/>
      <c r="XU50" s="58"/>
      <c r="XV50" s="58"/>
      <c r="XW50" s="58"/>
      <c r="XX50" s="58"/>
      <c r="XY50" s="58"/>
      <c r="XZ50" s="58"/>
      <c r="YA50" s="58"/>
      <c r="YB50" s="58"/>
      <c r="YC50" s="58"/>
      <c r="YD50" s="58"/>
      <c r="YE50" s="58"/>
      <c r="YF50" s="58"/>
      <c r="YG50" s="58"/>
      <c r="YH50" s="58"/>
      <c r="YI50" s="58"/>
      <c r="YJ50" s="58"/>
      <c r="YK50" s="58"/>
      <c r="YL50" s="58"/>
      <c r="YM50" s="58"/>
      <c r="YN50" s="58"/>
      <c r="YO50" s="58"/>
      <c r="YP50" s="58"/>
      <c r="YQ50" s="58"/>
      <c r="YR50" s="58"/>
      <c r="YS50" s="58"/>
      <c r="YT50" s="58"/>
      <c r="YU50" s="58"/>
      <c r="YV50" s="58"/>
      <c r="YW50" s="58"/>
      <c r="YX50" s="58"/>
      <c r="YY50" s="58"/>
      <c r="YZ50" s="58"/>
      <c r="ZA50" s="58"/>
      <c r="ZB50" s="58"/>
      <c r="ZC50" s="58"/>
      <c r="ZD50" s="58"/>
      <c r="ZE50" s="58"/>
      <c r="ZF50" s="58"/>
      <c r="ZG50" s="58"/>
      <c r="ZH50" s="58"/>
      <c r="ZI50" s="58"/>
      <c r="ZJ50" s="58"/>
      <c r="ZK50" s="58"/>
      <c r="ZL50" s="58"/>
      <c r="ZM50" s="58"/>
      <c r="ZN50" s="58"/>
      <c r="ZO50" s="58"/>
      <c r="ZP50" s="58"/>
      <c r="ZQ50" s="58"/>
      <c r="ZR50" s="58"/>
      <c r="ZS50" s="58"/>
      <c r="ZT50" s="58"/>
      <c r="ZU50" s="58"/>
      <c r="ZV50" s="58"/>
      <c r="ZW50" s="58"/>
      <c r="ZX50" s="58"/>
      <c r="ZY50" s="58"/>
      <c r="ZZ50" s="58"/>
      <c r="AAA50" s="58"/>
      <c r="AAB50" s="58"/>
      <c r="AAC50" s="58"/>
      <c r="AAD50" s="58"/>
      <c r="AAE50" s="58"/>
      <c r="AAF50" s="58"/>
      <c r="AAG50" s="58"/>
      <c r="AAH50" s="58"/>
      <c r="AAI50" s="58"/>
      <c r="AAJ50" s="58"/>
      <c r="AAK50" s="58"/>
      <c r="AAL50" s="58"/>
      <c r="AAM50" s="58"/>
      <c r="AAN50" s="58"/>
      <c r="AAO50" s="58"/>
      <c r="AAP50" s="58"/>
      <c r="AAQ50" s="58"/>
      <c r="AAR50" s="58"/>
      <c r="AAS50" s="58"/>
      <c r="AAT50" s="58"/>
      <c r="AAU50" s="58"/>
      <c r="AAV50" s="58"/>
      <c r="AAW50" s="58"/>
      <c r="AAX50" s="58"/>
      <c r="AAY50" s="58"/>
      <c r="AAZ50" s="58"/>
      <c r="ABA50" s="58"/>
      <c r="ABB50" s="58"/>
      <c r="ABC50" s="58"/>
      <c r="ABD50" s="58"/>
      <c r="ABE50" s="58"/>
      <c r="ABF50" s="58"/>
      <c r="ABG50" s="58"/>
      <c r="ABH50" s="58"/>
      <c r="ABI50" s="58"/>
      <c r="ABJ50" s="58"/>
      <c r="ABK50" s="58"/>
      <c r="ABL50" s="58"/>
      <c r="ABM50" s="58"/>
      <c r="ABN50" s="58"/>
      <c r="ABO50" s="58"/>
      <c r="ABP50" s="58"/>
      <c r="ABQ50" s="58"/>
      <c r="ABR50" s="58"/>
      <c r="ABS50" s="58"/>
      <c r="ABT50" s="58"/>
      <c r="ABU50" s="58"/>
      <c r="ABV50" s="58"/>
      <c r="ABW50" s="58"/>
      <c r="ABX50" s="58"/>
      <c r="ABY50" s="58"/>
      <c r="ABZ50" s="58"/>
      <c r="ACA50" s="58"/>
      <c r="ACB50" s="58"/>
      <c r="ACC50" s="58"/>
      <c r="ACD50" s="58"/>
      <c r="ACE50" s="58"/>
      <c r="ACF50" s="58"/>
      <c r="ACG50" s="58"/>
      <c r="ACH50" s="58"/>
      <c r="ACI50" s="58"/>
      <c r="ACJ50" s="58"/>
      <c r="ACK50" s="58"/>
      <c r="ACL50" s="58"/>
      <c r="ACM50" s="58"/>
      <c r="ACN50" s="58"/>
      <c r="ACO50" s="58"/>
      <c r="ACP50" s="58"/>
      <c r="ACQ50" s="58"/>
      <c r="ACR50" s="58"/>
      <c r="ACS50" s="58"/>
      <c r="ACT50" s="58"/>
      <c r="ACU50" s="58"/>
      <c r="ACV50" s="58"/>
      <c r="ACW50" s="58"/>
      <c r="ACX50" s="58"/>
      <c r="ACY50" s="58"/>
      <c r="ACZ50" s="58"/>
      <c r="ADA50" s="58"/>
      <c r="ADB50" s="58"/>
      <c r="ADC50" s="58"/>
      <c r="ADD50" s="58"/>
      <c r="ADE50" s="58"/>
      <c r="ADF50" s="58"/>
      <c r="ADG50" s="58"/>
      <c r="ADH50" s="58"/>
      <c r="ADI50" s="58"/>
      <c r="ADJ50" s="58"/>
      <c r="ADK50" s="58"/>
      <c r="ADL50" s="58"/>
      <c r="ADM50" s="58"/>
      <c r="ADN50" s="58"/>
      <c r="ADO50" s="58"/>
      <c r="ADP50" s="58"/>
      <c r="ADQ50" s="58"/>
      <c r="ADR50" s="58"/>
      <c r="ADS50" s="58"/>
      <c r="ADT50" s="58"/>
      <c r="ADU50" s="58"/>
      <c r="ADV50" s="58"/>
      <c r="ADW50" s="58"/>
      <c r="ADX50" s="58"/>
      <c r="ADY50" s="58"/>
      <c r="ADZ50" s="58"/>
      <c r="AEA50" s="58"/>
      <c r="AEB50" s="58"/>
      <c r="AEC50" s="58"/>
      <c r="AED50" s="58"/>
      <c r="AEE50" s="58"/>
      <c r="AEF50" s="58"/>
      <c r="AEG50" s="58"/>
      <c r="AEH50" s="58"/>
      <c r="AEI50" s="58"/>
      <c r="AEJ50" s="58"/>
      <c r="AEK50" s="58"/>
      <c r="AEL50" s="58"/>
      <c r="AEM50" s="58"/>
      <c r="AEN50" s="58"/>
      <c r="AEO50" s="58"/>
      <c r="AEP50" s="58"/>
      <c r="AEQ50" s="58"/>
      <c r="AER50" s="58"/>
      <c r="AES50" s="58"/>
      <c r="AET50" s="58"/>
      <c r="AEU50" s="58"/>
      <c r="AEV50" s="58"/>
      <c r="AEW50" s="58"/>
      <c r="AEX50" s="58"/>
      <c r="AEY50" s="58"/>
      <c r="AEZ50" s="58"/>
      <c r="AFA50" s="58"/>
      <c r="AFB50" s="58"/>
      <c r="AFC50" s="58"/>
      <c r="AFD50" s="58"/>
      <c r="AFE50" s="58"/>
      <c r="AFF50" s="58"/>
      <c r="AFG50" s="58"/>
      <c r="AFH50" s="58"/>
      <c r="AFI50" s="58"/>
      <c r="AFJ50" s="58"/>
      <c r="AFK50" s="58"/>
      <c r="AFL50" s="58"/>
      <c r="AFM50" s="58"/>
      <c r="AFN50" s="58"/>
      <c r="AFO50" s="58"/>
      <c r="AFP50" s="58"/>
      <c r="AFQ50" s="58"/>
      <c r="AFR50" s="58"/>
      <c r="AFS50" s="58"/>
      <c r="AFT50" s="58"/>
      <c r="AFU50" s="58"/>
      <c r="AFV50" s="58"/>
      <c r="AFW50" s="58"/>
      <c r="AFX50" s="58"/>
      <c r="AFY50" s="58"/>
      <c r="AFZ50" s="58"/>
      <c r="AGA50" s="58"/>
      <c r="AGB50" s="58"/>
      <c r="AGC50" s="58"/>
      <c r="AGD50" s="58"/>
      <c r="AGE50" s="58"/>
      <c r="AGF50" s="58"/>
      <c r="AGG50" s="58"/>
      <c r="AGH50" s="58"/>
      <c r="AGI50" s="58"/>
      <c r="AGJ50" s="58"/>
      <c r="AGK50" s="58"/>
      <c r="AGL50" s="58"/>
      <c r="AGM50" s="58"/>
      <c r="AGN50" s="58"/>
      <c r="AGO50" s="58"/>
      <c r="AGP50" s="58"/>
      <c r="AGQ50" s="58"/>
      <c r="AGR50" s="58"/>
      <c r="AGS50" s="58"/>
      <c r="AGT50" s="58"/>
      <c r="AGU50" s="58"/>
      <c r="AGV50" s="58"/>
      <c r="AGW50" s="58"/>
      <c r="AGX50" s="58"/>
      <c r="AGY50" s="58"/>
      <c r="AGZ50" s="58"/>
      <c r="AHA50" s="58"/>
      <c r="AHB50" s="58"/>
      <c r="AHC50" s="58"/>
      <c r="AHD50" s="58"/>
      <c r="AHE50" s="58"/>
      <c r="AHF50" s="58"/>
      <c r="AHG50" s="58"/>
      <c r="AHH50" s="58"/>
      <c r="AHI50" s="58"/>
      <c r="AHJ50" s="58"/>
      <c r="AHK50" s="58"/>
      <c r="AHL50" s="58"/>
      <c r="AHM50" s="58"/>
      <c r="AHN50" s="58"/>
      <c r="AHO50" s="58"/>
      <c r="AHP50" s="58"/>
      <c r="AHQ50" s="58"/>
      <c r="AHR50" s="58"/>
      <c r="AHS50" s="58"/>
      <c r="AHT50" s="58"/>
      <c r="AHU50" s="58"/>
      <c r="AHV50" s="58"/>
      <c r="AHW50" s="58"/>
      <c r="AHX50" s="58"/>
      <c r="AHY50" s="58"/>
      <c r="AHZ50" s="58"/>
      <c r="AIA50" s="58"/>
      <c r="AIB50" s="58"/>
      <c r="AIC50" s="58"/>
      <c r="AID50" s="58"/>
      <c r="AIE50" s="58"/>
      <c r="AIF50" s="58"/>
      <c r="AIG50" s="58"/>
      <c r="AIH50" s="58"/>
      <c r="AII50" s="58"/>
      <c r="AIJ50" s="58"/>
      <c r="AIK50" s="58"/>
      <c r="AIL50" s="58"/>
      <c r="AIM50" s="58"/>
      <c r="AIN50" s="58"/>
      <c r="AIO50" s="58"/>
      <c r="AIP50" s="58"/>
      <c r="AIQ50" s="58"/>
      <c r="AIR50" s="58"/>
      <c r="AIS50" s="58"/>
      <c r="AIT50" s="58"/>
      <c r="AIU50" s="58"/>
      <c r="AIV50" s="58"/>
      <c r="AIW50" s="58"/>
      <c r="AIX50" s="58"/>
      <c r="AIY50" s="58"/>
      <c r="AIZ50" s="58"/>
      <c r="AJA50" s="58"/>
      <c r="AJB50" s="58"/>
      <c r="AJC50" s="58"/>
      <c r="AJD50" s="58"/>
      <c r="AJE50" s="58"/>
      <c r="AJF50" s="58"/>
      <c r="AJG50" s="58"/>
      <c r="AJH50" s="58"/>
      <c r="AJI50" s="58"/>
      <c r="AJJ50" s="58"/>
      <c r="AJK50" s="58"/>
      <c r="AJL50" s="58"/>
      <c r="AJM50" s="58"/>
      <c r="AJN50" s="58"/>
      <c r="AJO50" s="58"/>
      <c r="AJP50" s="58"/>
      <c r="AJQ50" s="58"/>
      <c r="AJR50" s="58"/>
      <c r="AJS50" s="58"/>
      <c r="AJT50" s="58"/>
      <c r="AJU50" s="58"/>
      <c r="AJV50" s="58"/>
      <c r="AJW50" s="58"/>
      <c r="AJX50" s="58"/>
      <c r="AJY50" s="58"/>
      <c r="AJZ50" s="58"/>
      <c r="AKA50" s="58"/>
      <c r="AKB50" s="58"/>
      <c r="AKC50" s="58"/>
      <c r="AKD50" s="58"/>
      <c r="AKE50" s="58"/>
      <c r="AKF50" s="58"/>
      <c r="AKG50" s="58"/>
      <c r="AKH50" s="58"/>
      <c r="AKI50" s="58"/>
      <c r="AKJ50" s="58"/>
      <c r="AKK50" s="58"/>
      <c r="AKL50" s="58"/>
      <c r="AKM50" s="58"/>
    </row>
    <row r="51" spans="1:975" ht="13" customHeight="1" x14ac:dyDescent="0.3">
      <c r="A51" s="48">
        <v>4671</v>
      </c>
      <c r="B51" s="19" t="s">
        <v>50</v>
      </c>
      <c r="C51" s="42">
        <v>556660.96</v>
      </c>
      <c r="D51" s="42">
        <v>539712.68000000005</v>
      </c>
      <c r="E51" s="32">
        <v>-3.0446324096448065</v>
      </c>
      <c r="F51" s="33">
        <v>203649.92999999993</v>
      </c>
      <c r="G51" s="33">
        <v>199065.52000000008</v>
      </c>
      <c r="H51" s="35">
        <v>-2.2511227968503889</v>
      </c>
      <c r="I51" s="31" t="s">
        <v>6</v>
      </c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  <c r="LX51" s="58"/>
      <c r="LY51" s="58"/>
      <c r="LZ51" s="58"/>
      <c r="MA51" s="58"/>
      <c r="MB51" s="58"/>
      <c r="MC51" s="58"/>
      <c r="MD51" s="58"/>
      <c r="ME51" s="58"/>
      <c r="MF51" s="58"/>
      <c r="MG51" s="58"/>
      <c r="MH51" s="58"/>
      <c r="MI51" s="58"/>
      <c r="MJ51" s="58"/>
      <c r="MK51" s="58"/>
      <c r="ML51" s="58"/>
      <c r="MM51" s="58"/>
      <c r="MN51" s="58"/>
      <c r="MO51" s="58"/>
      <c r="MP51" s="58"/>
      <c r="MQ51" s="58"/>
      <c r="MR51" s="58"/>
      <c r="MS51" s="58"/>
      <c r="MT51" s="58"/>
      <c r="MU51" s="58"/>
      <c r="MV51" s="58"/>
      <c r="MW51" s="58"/>
      <c r="MX51" s="58"/>
      <c r="MY51" s="58"/>
      <c r="MZ51" s="58"/>
      <c r="NA51" s="58"/>
      <c r="NB51" s="58"/>
      <c r="NC51" s="58"/>
      <c r="ND51" s="58"/>
      <c r="NE51" s="58"/>
      <c r="NF51" s="58"/>
      <c r="NG51" s="58"/>
      <c r="NH51" s="58"/>
      <c r="NI51" s="58"/>
      <c r="NJ51" s="58"/>
      <c r="NK51" s="58"/>
      <c r="NL51" s="58"/>
      <c r="NM51" s="58"/>
      <c r="NN51" s="58"/>
      <c r="NO51" s="58"/>
      <c r="NP51" s="58"/>
      <c r="NQ51" s="58"/>
      <c r="NR51" s="58"/>
      <c r="NS51" s="58"/>
      <c r="NT51" s="58"/>
      <c r="NU51" s="58"/>
      <c r="NV51" s="58"/>
      <c r="NW51" s="58"/>
      <c r="NX51" s="58"/>
      <c r="NY51" s="58"/>
      <c r="NZ51" s="58"/>
      <c r="OA51" s="58"/>
      <c r="OB51" s="58"/>
      <c r="OC51" s="58"/>
      <c r="OD51" s="58"/>
      <c r="OE51" s="58"/>
      <c r="OF51" s="58"/>
      <c r="OG51" s="58"/>
      <c r="OH51" s="58"/>
      <c r="OI51" s="58"/>
      <c r="OJ51" s="58"/>
      <c r="OK51" s="58"/>
      <c r="OL51" s="58"/>
      <c r="OM51" s="58"/>
      <c r="ON51" s="58"/>
      <c r="OO51" s="58"/>
      <c r="OP51" s="58"/>
      <c r="OQ51" s="58"/>
      <c r="OR51" s="58"/>
      <c r="OS51" s="58"/>
      <c r="OT51" s="58"/>
      <c r="OU51" s="58"/>
      <c r="OV51" s="58"/>
      <c r="OW51" s="58"/>
      <c r="OX51" s="58"/>
      <c r="OY51" s="58"/>
      <c r="OZ51" s="58"/>
      <c r="PA51" s="58"/>
      <c r="PB51" s="58"/>
      <c r="PC51" s="58"/>
      <c r="PD51" s="58"/>
      <c r="PE51" s="58"/>
      <c r="PF51" s="58"/>
      <c r="PG51" s="58"/>
      <c r="PH51" s="58"/>
      <c r="PI51" s="58"/>
      <c r="PJ51" s="58"/>
      <c r="PK51" s="58"/>
      <c r="PL51" s="58"/>
      <c r="PM51" s="58"/>
      <c r="PN51" s="58"/>
      <c r="PO51" s="58"/>
      <c r="PP51" s="58"/>
      <c r="PQ51" s="58"/>
      <c r="PR51" s="58"/>
      <c r="PS51" s="58"/>
      <c r="PT51" s="58"/>
      <c r="PU51" s="58"/>
      <c r="PV51" s="58"/>
      <c r="PW51" s="58"/>
      <c r="PX51" s="58"/>
      <c r="PY51" s="58"/>
      <c r="PZ51" s="58"/>
      <c r="QA51" s="58"/>
      <c r="QB51" s="58"/>
      <c r="QC51" s="58"/>
      <c r="QD51" s="58"/>
      <c r="QE51" s="58"/>
      <c r="QF51" s="58"/>
      <c r="QG51" s="58"/>
      <c r="QH51" s="58"/>
      <c r="QI51" s="58"/>
      <c r="QJ51" s="58"/>
      <c r="QK51" s="58"/>
      <c r="QL51" s="58"/>
      <c r="QM51" s="58"/>
      <c r="QN51" s="58"/>
      <c r="QO51" s="58"/>
      <c r="QP51" s="58"/>
      <c r="QQ51" s="58"/>
      <c r="QR51" s="58"/>
      <c r="QS51" s="58"/>
      <c r="QT51" s="58"/>
      <c r="QU51" s="58"/>
      <c r="QV51" s="58"/>
      <c r="QW51" s="58"/>
      <c r="QX51" s="58"/>
      <c r="QY51" s="58"/>
      <c r="QZ51" s="58"/>
      <c r="RA51" s="58"/>
      <c r="RB51" s="58"/>
      <c r="RC51" s="58"/>
      <c r="RD51" s="58"/>
      <c r="RE51" s="58"/>
      <c r="RF51" s="58"/>
      <c r="RG51" s="58"/>
      <c r="RH51" s="58"/>
      <c r="RI51" s="58"/>
      <c r="RJ51" s="58"/>
      <c r="RK51" s="58"/>
      <c r="RL51" s="58"/>
      <c r="RM51" s="58"/>
      <c r="RN51" s="58"/>
      <c r="RO51" s="58"/>
      <c r="RP51" s="58"/>
      <c r="RQ51" s="58"/>
      <c r="RR51" s="58"/>
      <c r="RS51" s="58"/>
      <c r="RT51" s="58"/>
      <c r="RU51" s="58"/>
      <c r="RV51" s="58"/>
      <c r="RW51" s="58"/>
      <c r="RX51" s="58"/>
      <c r="RY51" s="58"/>
      <c r="RZ51" s="58"/>
      <c r="SA51" s="58"/>
      <c r="SB51" s="58"/>
      <c r="SC51" s="58"/>
      <c r="SD51" s="58"/>
      <c r="SE51" s="58"/>
      <c r="SF51" s="58"/>
      <c r="SG51" s="58"/>
      <c r="SH51" s="58"/>
      <c r="SI51" s="58"/>
      <c r="SJ51" s="58"/>
      <c r="SK51" s="58"/>
      <c r="SL51" s="58"/>
      <c r="SM51" s="58"/>
      <c r="SN51" s="58"/>
      <c r="SO51" s="58"/>
      <c r="SP51" s="58"/>
      <c r="SQ51" s="58"/>
      <c r="SR51" s="58"/>
      <c r="SS51" s="58"/>
      <c r="ST51" s="58"/>
      <c r="SU51" s="58"/>
      <c r="SV51" s="58"/>
      <c r="SW51" s="58"/>
      <c r="SX51" s="58"/>
      <c r="SY51" s="58"/>
      <c r="SZ51" s="58"/>
      <c r="TA51" s="58"/>
      <c r="TB51" s="58"/>
      <c r="TC51" s="58"/>
      <c r="TD51" s="58"/>
      <c r="TE51" s="58"/>
      <c r="TF51" s="58"/>
      <c r="TG51" s="58"/>
      <c r="TH51" s="58"/>
      <c r="TI51" s="58"/>
      <c r="TJ51" s="58"/>
      <c r="TK51" s="58"/>
      <c r="TL51" s="58"/>
      <c r="TM51" s="58"/>
      <c r="TN51" s="58"/>
      <c r="TO51" s="58"/>
      <c r="TP51" s="58"/>
      <c r="TQ51" s="58"/>
      <c r="TR51" s="58"/>
      <c r="TS51" s="58"/>
      <c r="TT51" s="58"/>
      <c r="TU51" s="58"/>
      <c r="TV51" s="58"/>
      <c r="TW51" s="58"/>
      <c r="TX51" s="58"/>
      <c r="TY51" s="58"/>
      <c r="TZ51" s="58"/>
      <c r="UA51" s="58"/>
      <c r="UB51" s="58"/>
      <c r="UC51" s="58"/>
      <c r="UD51" s="58"/>
      <c r="UE51" s="58"/>
      <c r="UF51" s="58"/>
      <c r="UG51" s="58"/>
      <c r="UH51" s="58"/>
      <c r="UI51" s="58"/>
      <c r="UJ51" s="58"/>
      <c r="UK51" s="58"/>
      <c r="UL51" s="58"/>
      <c r="UM51" s="58"/>
      <c r="UN51" s="58"/>
      <c r="UO51" s="58"/>
      <c r="UP51" s="58"/>
      <c r="UQ51" s="58"/>
      <c r="UR51" s="58"/>
      <c r="US51" s="58"/>
      <c r="UT51" s="58"/>
      <c r="UU51" s="58"/>
      <c r="UV51" s="58"/>
      <c r="UW51" s="58"/>
      <c r="UX51" s="58"/>
      <c r="UY51" s="58"/>
      <c r="UZ51" s="58"/>
      <c r="VA51" s="58"/>
      <c r="VB51" s="58"/>
      <c r="VC51" s="58"/>
      <c r="VD51" s="58"/>
      <c r="VE51" s="58"/>
      <c r="VF51" s="58"/>
      <c r="VG51" s="58"/>
      <c r="VH51" s="58"/>
      <c r="VI51" s="58"/>
      <c r="VJ51" s="58"/>
      <c r="VK51" s="58"/>
      <c r="VL51" s="58"/>
      <c r="VM51" s="58"/>
      <c r="VN51" s="58"/>
      <c r="VO51" s="58"/>
      <c r="VP51" s="58"/>
      <c r="VQ51" s="58"/>
      <c r="VR51" s="58"/>
      <c r="VS51" s="58"/>
      <c r="VT51" s="58"/>
      <c r="VU51" s="58"/>
      <c r="VV51" s="58"/>
      <c r="VW51" s="58"/>
      <c r="VX51" s="58"/>
      <c r="VY51" s="58"/>
      <c r="VZ51" s="58"/>
      <c r="WA51" s="58"/>
      <c r="WB51" s="58"/>
      <c r="WC51" s="58"/>
      <c r="WD51" s="58"/>
      <c r="WE51" s="58"/>
      <c r="WF51" s="58"/>
      <c r="WG51" s="58"/>
      <c r="WH51" s="58"/>
      <c r="WI51" s="58"/>
      <c r="WJ51" s="58"/>
      <c r="WK51" s="58"/>
      <c r="WL51" s="58"/>
      <c r="WM51" s="58"/>
      <c r="WN51" s="58"/>
      <c r="WO51" s="58"/>
      <c r="WP51" s="58"/>
      <c r="WQ51" s="58"/>
      <c r="WR51" s="58"/>
      <c r="WS51" s="58"/>
      <c r="WT51" s="58"/>
      <c r="WU51" s="58"/>
      <c r="WV51" s="58"/>
      <c r="WW51" s="58"/>
      <c r="WX51" s="58"/>
      <c r="WY51" s="58"/>
      <c r="WZ51" s="58"/>
      <c r="XA51" s="58"/>
      <c r="XB51" s="58"/>
      <c r="XC51" s="58"/>
      <c r="XD51" s="58"/>
      <c r="XE51" s="58"/>
      <c r="XF51" s="58"/>
      <c r="XG51" s="58"/>
      <c r="XH51" s="58"/>
      <c r="XI51" s="58"/>
      <c r="XJ51" s="58"/>
      <c r="XK51" s="58"/>
      <c r="XL51" s="58"/>
      <c r="XM51" s="58"/>
      <c r="XN51" s="58"/>
      <c r="XO51" s="58"/>
      <c r="XP51" s="58"/>
      <c r="XQ51" s="58"/>
      <c r="XR51" s="58"/>
      <c r="XS51" s="58"/>
      <c r="XT51" s="58"/>
      <c r="XU51" s="58"/>
      <c r="XV51" s="58"/>
      <c r="XW51" s="58"/>
      <c r="XX51" s="58"/>
      <c r="XY51" s="58"/>
      <c r="XZ51" s="58"/>
      <c r="YA51" s="58"/>
      <c r="YB51" s="58"/>
      <c r="YC51" s="58"/>
      <c r="YD51" s="58"/>
      <c r="YE51" s="58"/>
      <c r="YF51" s="58"/>
      <c r="YG51" s="58"/>
      <c r="YH51" s="58"/>
      <c r="YI51" s="58"/>
      <c r="YJ51" s="58"/>
      <c r="YK51" s="58"/>
      <c r="YL51" s="58"/>
      <c r="YM51" s="58"/>
      <c r="YN51" s="58"/>
      <c r="YO51" s="58"/>
      <c r="YP51" s="58"/>
      <c r="YQ51" s="58"/>
      <c r="YR51" s="58"/>
      <c r="YS51" s="58"/>
      <c r="YT51" s="58"/>
      <c r="YU51" s="58"/>
      <c r="YV51" s="58"/>
      <c r="YW51" s="58"/>
      <c r="YX51" s="58"/>
      <c r="YY51" s="58"/>
      <c r="YZ51" s="58"/>
      <c r="ZA51" s="58"/>
      <c r="ZB51" s="58"/>
      <c r="ZC51" s="58"/>
      <c r="ZD51" s="58"/>
      <c r="ZE51" s="58"/>
      <c r="ZF51" s="58"/>
      <c r="ZG51" s="58"/>
      <c r="ZH51" s="58"/>
      <c r="ZI51" s="58"/>
      <c r="ZJ51" s="58"/>
      <c r="ZK51" s="58"/>
      <c r="ZL51" s="58"/>
      <c r="ZM51" s="58"/>
      <c r="ZN51" s="58"/>
      <c r="ZO51" s="58"/>
      <c r="ZP51" s="58"/>
      <c r="ZQ51" s="58"/>
      <c r="ZR51" s="58"/>
      <c r="ZS51" s="58"/>
      <c r="ZT51" s="58"/>
      <c r="ZU51" s="58"/>
      <c r="ZV51" s="58"/>
      <c r="ZW51" s="58"/>
      <c r="ZX51" s="58"/>
      <c r="ZY51" s="58"/>
      <c r="ZZ51" s="58"/>
      <c r="AAA51" s="58"/>
      <c r="AAB51" s="58"/>
      <c r="AAC51" s="58"/>
      <c r="AAD51" s="58"/>
      <c r="AAE51" s="58"/>
      <c r="AAF51" s="58"/>
      <c r="AAG51" s="58"/>
      <c r="AAH51" s="58"/>
      <c r="AAI51" s="58"/>
      <c r="AAJ51" s="58"/>
      <c r="AAK51" s="58"/>
      <c r="AAL51" s="58"/>
      <c r="AAM51" s="58"/>
      <c r="AAN51" s="58"/>
      <c r="AAO51" s="58"/>
      <c r="AAP51" s="58"/>
      <c r="AAQ51" s="58"/>
      <c r="AAR51" s="58"/>
      <c r="AAS51" s="58"/>
      <c r="AAT51" s="58"/>
      <c r="AAU51" s="58"/>
      <c r="AAV51" s="58"/>
      <c r="AAW51" s="58"/>
      <c r="AAX51" s="58"/>
      <c r="AAY51" s="58"/>
      <c r="AAZ51" s="58"/>
      <c r="ABA51" s="58"/>
      <c r="ABB51" s="58"/>
      <c r="ABC51" s="58"/>
      <c r="ABD51" s="58"/>
      <c r="ABE51" s="58"/>
      <c r="ABF51" s="58"/>
      <c r="ABG51" s="58"/>
      <c r="ABH51" s="58"/>
      <c r="ABI51" s="58"/>
      <c r="ABJ51" s="58"/>
      <c r="ABK51" s="58"/>
      <c r="ABL51" s="58"/>
      <c r="ABM51" s="58"/>
      <c r="ABN51" s="58"/>
      <c r="ABO51" s="58"/>
      <c r="ABP51" s="58"/>
      <c r="ABQ51" s="58"/>
      <c r="ABR51" s="58"/>
      <c r="ABS51" s="58"/>
      <c r="ABT51" s="58"/>
      <c r="ABU51" s="58"/>
      <c r="ABV51" s="58"/>
      <c r="ABW51" s="58"/>
      <c r="ABX51" s="58"/>
      <c r="ABY51" s="58"/>
      <c r="ABZ51" s="58"/>
      <c r="ACA51" s="58"/>
      <c r="ACB51" s="58"/>
      <c r="ACC51" s="58"/>
      <c r="ACD51" s="58"/>
      <c r="ACE51" s="58"/>
      <c r="ACF51" s="58"/>
      <c r="ACG51" s="58"/>
      <c r="ACH51" s="58"/>
      <c r="ACI51" s="58"/>
      <c r="ACJ51" s="58"/>
      <c r="ACK51" s="58"/>
      <c r="ACL51" s="58"/>
      <c r="ACM51" s="58"/>
      <c r="ACN51" s="58"/>
      <c r="ACO51" s="58"/>
      <c r="ACP51" s="58"/>
      <c r="ACQ51" s="58"/>
      <c r="ACR51" s="58"/>
      <c r="ACS51" s="58"/>
      <c r="ACT51" s="58"/>
      <c r="ACU51" s="58"/>
      <c r="ACV51" s="58"/>
      <c r="ACW51" s="58"/>
      <c r="ACX51" s="58"/>
      <c r="ACY51" s="58"/>
      <c r="ACZ51" s="58"/>
      <c r="ADA51" s="58"/>
      <c r="ADB51" s="58"/>
      <c r="ADC51" s="58"/>
      <c r="ADD51" s="58"/>
      <c r="ADE51" s="58"/>
      <c r="ADF51" s="58"/>
      <c r="ADG51" s="58"/>
      <c r="ADH51" s="58"/>
      <c r="ADI51" s="58"/>
      <c r="ADJ51" s="58"/>
      <c r="ADK51" s="58"/>
      <c r="ADL51" s="58"/>
      <c r="ADM51" s="58"/>
      <c r="ADN51" s="58"/>
      <c r="ADO51" s="58"/>
      <c r="ADP51" s="58"/>
      <c r="ADQ51" s="58"/>
      <c r="ADR51" s="58"/>
      <c r="ADS51" s="58"/>
      <c r="ADT51" s="58"/>
      <c r="ADU51" s="58"/>
      <c r="ADV51" s="58"/>
      <c r="ADW51" s="58"/>
      <c r="ADX51" s="58"/>
      <c r="ADY51" s="58"/>
      <c r="ADZ51" s="58"/>
      <c r="AEA51" s="58"/>
      <c r="AEB51" s="58"/>
      <c r="AEC51" s="58"/>
      <c r="AED51" s="58"/>
      <c r="AEE51" s="58"/>
      <c r="AEF51" s="58"/>
      <c r="AEG51" s="58"/>
      <c r="AEH51" s="58"/>
      <c r="AEI51" s="58"/>
      <c r="AEJ51" s="58"/>
      <c r="AEK51" s="58"/>
      <c r="AEL51" s="58"/>
      <c r="AEM51" s="58"/>
      <c r="AEN51" s="58"/>
      <c r="AEO51" s="58"/>
      <c r="AEP51" s="58"/>
      <c r="AEQ51" s="58"/>
      <c r="AER51" s="58"/>
      <c r="AES51" s="58"/>
      <c r="AET51" s="58"/>
      <c r="AEU51" s="58"/>
      <c r="AEV51" s="58"/>
      <c r="AEW51" s="58"/>
      <c r="AEX51" s="58"/>
      <c r="AEY51" s="58"/>
      <c r="AEZ51" s="58"/>
      <c r="AFA51" s="58"/>
      <c r="AFB51" s="58"/>
      <c r="AFC51" s="58"/>
      <c r="AFD51" s="58"/>
      <c r="AFE51" s="58"/>
      <c r="AFF51" s="58"/>
      <c r="AFG51" s="58"/>
      <c r="AFH51" s="58"/>
      <c r="AFI51" s="58"/>
      <c r="AFJ51" s="58"/>
      <c r="AFK51" s="58"/>
      <c r="AFL51" s="58"/>
      <c r="AFM51" s="58"/>
      <c r="AFN51" s="58"/>
      <c r="AFO51" s="58"/>
      <c r="AFP51" s="58"/>
      <c r="AFQ51" s="58"/>
      <c r="AFR51" s="58"/>
      <c r="AFS51" s="58"/>
      <c r="AFT51" s="58"/>
      <c r="AFU51" s="58"/>
      <c r="AFV51" s="58"/>
      <c r="AFW51" s="58"/>
      <c r="AFX51" s="58"/>
      <c r="AFY51" s="58"/>
      <c r="AFZ51" s="58"/>
      <c r="AGA51" s="58"/>
      <c r="AGB51" s="58"/>
      <c r="AGC51" s="58"/>
      <c r="AGD51" s="58"/>
      <c r="AGE51" s="58"/>
      <c r="AGF51" s="58"/>
      <c r="AGG51" s="58"/>
      <c r="AGH51" s="58"/>
      <c r="AGI51" s="58"/>
      <c r="AGJ51" s="58"/>
      <c r="AGK51" s="58"/>
      <c r="AGL51" s="58"/>
      <c r="AGM51" s="58"/>
      <c r="AGN51" s="58"/>
      <c r="AGO51" s="58"/>
      <c r="AGP51" s="58"/>
      <c r="AGQ51" s="58"/>
      <c r="AGR51" s="58"/>
      <c r="AGS51" s="58"/>
      <c r="AGT51" s="58"/>
      <c r="AGU51" s="58"/>
      <c r="AGV51" s="58"/>
      <c r="AGW51" s="58"/>
      <c r="AGX51" s="58"/>
      <c r="AGY51" s="58"/>
      <c r="AGZ51" s="58"/>
      <c r="AHA51" s="58"/>
      <c r="AHB51" s="58"/>
      <c r="AHC51" s="58"/>
      <c r="AHD51" s="58"/>
      <c r="AHE51" s="58"/>
      <c r="AHF51" s="58"/>
      <c r="AHG51" s="58"/>
      <c r="AHH51" s="58"/>
      <c r="AHI51" s="58"/>
      <c r="AHJ51" s="58"/>
      <c r="AHK51" s="58"/>
      <c r="AHL51" s="58"/>
      <c r="AHM51" s="58"/>
      <c r="AHN51" s="58"/>
      <c r="AHO51" s="58"/>
      <c r="AHP51" s="58"/>
      <c r="AHQ51" s="58"/>
      <c r="AHR51" s="58"/>
      <c r="AHS51" s="58"/>
      <c r="AHT51" s="58"/>
      <c r="AHU51" s="58"/>
      <c r="AHV51" s="58"/>
      <c r="AHW51" s="58"/>
      <c r="AHX51" s="58"/>
      <c r="AHY51" s="58"/>
      <c r="AHZ51" s="58"/>
      <c r="AIA51" s="58"/>
      <c r="AIB51" s="58"/>
      <c r="AIC51" s="58"/>
      <c r="AID51" s="58"/>
      <c r="AIE51" s="58"/>
      <c r="AIF51" s="58"/>
      <c r="AIG51" s="58"/>
      <c r="AIH51" s="58"/>
      <c r="AII51" s="58"/>
      <c r="AIJ51" s="58"/>
      <c r="AIK51" s="58"/>
      <c r="AIL51" s="58"/>
      <c r="AIM51" s="58"/>
      <c r="AIN51" s="58"/>
      <c r="AIO51" s="58"/>
      <c r="AIP51" s="58"/>
      <c r="AIQ51" s="58"/>
      <c r="AIR51" s="58"/>
      <c r="AIS51" s="58"/>
      <c r="AIT51" s="58"/>
      <c r="AIU51" s="58"/>
      <c r="AIV51" s="58"/>
      <c r="AIW51" s="58"/>
      <c r="AIX51" s="58"/>
      <c r="AIY51" s="58"/>
      <c r="AIZ51" s="58"/>
      <c r="AJA51" s="58"/>
      <c r="AJB51" s="58"/>
      <c r="AJC51" s="58"/>
      <c r="AJD51" s="58"/>
      <c r="AJE51" s="58"/>
      <c r="AJF51" s="58"/>
      <c r="AJG51" s="58"/>
      <c r="AJH51" s="58"/>
      <c r="AJI51" s="58"/>
      <c r="AJJ51" s="58"/>
      <c r="AJK51" s="58"/>
      <c r="AJL51" s="58"/>
      <c r="AJM51" s="58"/>
      <c r="AJN51" s="58"/>
      <c r="AJO51" s="58"/>
      <c r="AJP51" s="58"/>
      <c r="AJQ51" s="58"/>
      <c r="AJR51" s="58"/>
      <c r="AJS51" s="58"/>
      <c r="AJT51" s="58"/>
      <c r="AJU51" s="58"/>
      <c r="AJV51" s="58"/>
      <c r="AJW51" s="58"/>
      <c r="AJX51" s="58"/>
      <c r="AJY51" s="58"/>
      <c r="AJZ51" s="58"/>
      <c r="AKA51" s="58"/>
      <c r="AKB51" s="58"/>
      <c r="AKC51" s="58"/>
      <c r="AKD51" s="58"/>
      <c r="AKE51" s="58"/>
      <c r="AKF51" s="58"/>
      <c r="AKG51" s="58"/>
      <c r="AKH51" s="58"/>
      <c r="AKI51" s="58"/>
      <c r="AKJ51" s="58"/>
      <c r="AKK51" s="58"/>
      <c r="AKL51" s="58"/>
      <c r="AKM51" s="58"/>
    </row>
    <row r="52" spans="1:975" ht="13" customHeight="1" x14ac:dyDescent="0.3">
      <c r="A52" s="48">
        <v>4681</v>
      </c>
      <c r="B52" s="19" t="s">
        <v>51</v>
      </c>
      <c r="C52" s="42">
        <v>432.15</v>
      </c>
      <c r="D52" s="42">
        <v>4148</v>
      </c>
      <c r="E52" s="30" t="s">
        <v>98</v>
      </c>
      <c r="F52" s="33">
        <v>-13632.95</v>
      </c>
      <c r="G52" s="33">
        <v>-2852</v>
      </c>
      <c r="H52" s="32">
        <v>-79.080096384128169</v>
      </c>
      <c r="I52" s="31" t="s">
        <v>3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  <c r="AFQ52" s="58"/>
      <c r="AFR52" s="58"/>
      <c r="AFS52" s="58"/>
      <c r="AFT52" s="58"/>
      <c r="AFU52" s="58"/>
      <c r="AFV52" s="58"/>
      <c r="AFW52" s="58"/>
      <c r="AFX52" s="58"/>
      <c r="AFY52" s="58"/>
      <c r="AFZ52" s="58"/>
      <c r="AGA52" s="58"/>
      <c r="AGB52" s="58"/>
      <c r="AGC52" s="58"/>
      <c r="AGD52" s="58"/>
      <c r="AGE52" s="58"/>
      <c r="AGF52" s="58"/>
      <c r="AGG52" s="58"/>
      <c r="AGH52" s="58"/>
      <c r="AGI52" s="58"/>
      <c r="AGJ52" s="58"/>
      <c r="AGK52" s="58"/>
      <c r="AGL52" s="58"/>
      <c r="AGM52" s="58"/>
      <c r="AGN52" s="58"/>
      <c r="AGO52" s="58"/>
      <c r="AGP52" s="58"/>
      <c r="AGQ52" s="58"/>
      <c r="AGR52" s="58"/>
      <c r="AGS52" s="58"/>
      <c r="AGT52" s="58"/>
      <c r="AGU52" s="58"/>
      <c r="AGV52" s="58"/>
      <c r="AGW52" s="58"/>
      <c r="AGX52" s="58"/>
      <c r="AGY52" s="58"/>
      <c r="AGZ52" s="58"/>
      <c r="AHA52" s="58"/>
      <c r="AHB52" s="58"/>
      <c r="AHC52" s="58"/>
      <c r="AHD52" s="58"/>
      <c r="AHE52" s="58"/>
      <c r="AHF52" s="58"/>
      <c r="AHG52" s="58"/>
      <c r="AHH52" s="58"/>
      <c r="AHI52" s="58"/>
      <c r="AHJ52" s="58"/>
      <c r="AHK52" s="58"/>
      <c r="AHL52" s="58"/>
      <c r="AHM52" s="58"/>
      <c r="AHN52" s="58"/>
      <c r="AHO52" s="58"/>
      <c r="AHP52" s="58"/>
      <c r="AHQ52" s="58"/>
      <c r="AHR52" s="58"/>
      <c r="AHS52" s="58"/>
      <c r="AHT52" s="58"/>
      <c r="AHU52" s="58"/>
      <c r="AHV52" s="58"/>
      <c r="AHW52" s="58"/>
      <c r="AHX52" s="58"/>
      <c r="AHY52" s="58"/>
      <c r="AHZ52" s="58"/>
      <c r="AIA52" s="58"/>
      <c r="AIB52" s="58"/>
      <c r="AIC52" s="58"/>
      <c r="AID52" s="58"/>
      <c r="AIE52" s="58"/>
      <c r="AIF52" s="58"/>
      <c r="AIG52" s="58"/>
      <c r="AIH52" s="58"/>
      <c r="AII52" s="58"/>
      <c r="AIJ52" s="58"/>
      <c r="AIK52" s="58"/>
      <c r="AIL52" s="58"/>
      <c r="AIM52" s="58"/>
      <c r="AIN52" s="58"/>
      <c r="AIO52" s="58"/>
      <c r="AIP52" s="58"/>
      <c r="AIQ52" s="58"/>
      <c r="AIR52" s="58"/>
      <c r="AIS52" s="58"/>
      <c r="AIT52" s="58"/>
      <c r="AIU52" s="58"/>
      <c r="AIV52" s="58"/>
      <c r="AIW52" s="58"/>
      <c r="AIX52" s="58"/>
      <c r="AIY52" s="58"/>
      <c r="AIZ52" s="58"/>
      <c r="AJA52" s="58"/>
      <c r="AJB52" s="58"/>
      <c r="AJC52" s="58"/>
      <c r="AJD52" s="58"/>
      <c r="AJE52" s="58"/>
      <c r="AJF52" s="58"/>
      <c r="AJG52" s="58"/>
      <c r="AJH52" s="58"/>
      <c r="AJI52" s="58"/>
      <c r="AJJ52" s="58"/>
      <c r="AJK52" s="58"/>
      <c r="AJL52" s="58"/>
      <c r="AJM52" s="58"/>
      <c r="AJN52" s="58"/>
      <c r="AJO52" s="58"/>
      <c r="AJP52" s="58"/>
      <c r="AJQ52" s="58"/>
      <c r="AJR52" s="58"/>
      <c r="AJS52" s="58"/>
      <c r="AJT52" s="58"/>
      <c r="AJU52" s="58"/>
      <c r="AJV52" s="58"/>
      <c r="AJW52" s="58"/>
      <c r="AJX52" s="58"/>
      <c r="AJY52" s="58"/>
      <c r="AJZ52" s="58"/>
      <c r="AKA52" s="58"/>
      <c r="AKB52" s="58"/>
      <c r="AKC52" s="58"/>
      <c r="AKD52" s="58"/>
      <c r="AKE52" s="58"/>
      <c r="AKF52" s="58"/>
      <c r="AKG52" s="58"/>
      <c r="AKH52" s="58"/>
      <c r="AKI52" s="58"/>
      <c r="AKJ52" s="58"/>
      <c r="AKK52" s="58"/>
      <c r="AKL52" s="58"/>
      <c r="AKM52" s="58"/>
    </row>
    <row r="53" spans="1:975" ht="13" customHeight="1" x14ac:dyDescent="0.3">
      <c r="A53" s="48">
        <v>4683</v>
      </c>
      <c r="B53" s="19" t="s">
        <v>52</v>
      </c>
      <c r="C53" s="42">
        <v>0</v>
      </c>
      <c r="D53" s="42">
        <v>0</v>
      </c>
      <c r="E53" s="32" t="s">
        <v>103</v>
      </c>
      <c r="F53" s="33">
        <v>-700</v>
      </c>
      <c r="G53" s="33">
        <v>0</v>
      </c>
      <c r="H53" s="32">
        <v>-100</v>
      </c>
      <c r="I53" s="31" t="s">
        <v>3</v>
      </c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  <c r="AFQ53" s="58"/>
      <c r="AFR53" s="58"/>
      <c r="AFS53" s="58"/>
      <c r="AFT53" s="58"/>
      <c r="AFU53" s="58"/>
      <c r="AFV53" s="58"/>
      <c r="AFW53" s="58"/>
      <c r="AFX53" s="58"/>
      <c r="AFY53" s="58"/>
      <c r="AFZ53" s="58"/>
      <c r="AGA53" s="58"/>
      <c r="AGB53" s="58"/>
      <c r="AGC53" s="58"/>
      <c r="AGD53" s="58"/>
      <c r="AGE53" s="58"/>
      <c r="AGF53" s="58"/>
      <c r="AGG53" s="58"/>
      <c r="AGH53" s="58"/>
      <c r="AGI53" s="58"/>
      <c r="AGJ53" s="58"/>
      <c r="AGK53" s="58"/>
      <c r="AGL53" s="58"/>
      <c r="AGM53" s="58"/>
      <c r="AGN53" s="58"/>
      <c r="AGO53" s="58"/>
      <c r="AGP53" s="58"/>
      <c r="AGQ53" s="58"/>
      <c r="AGR53" s="58"/>
      <c r="AGS53" s="58"/>
      <c r="AGT53" s="58"/>
      <c r="AGU53" s="58"/>
      <c r="AGV53" s="58"/>
      <c r="AGW53" s="58"/>
      <c r="AGX53" s="58"/>
      <c r="AGY53" s="58"/>
      <c r="AGZ53" s="58"/>
      <c r="AHA53" s="58"/>
      <c r="AHB53" s="58"/>
      <c r="AHC53" s="58"/>
      <c r="AHD53" s="58"/>
      <c r="AHE53" s="58"/>
      <c r="AHF53" s="58"/>
      <c r="AHG53" s="58"/>
      <c r="AHH53" s="58"/>
      <c r="AHI53" s="58"/>
      <c r="AHJ53" s="58"/>
      <c r="AHK53" s="58"/>
      <c r="AHL53" s="58"/>
      <c r="AHM53" s="58"/>
      <c r="AHN53" s="58"/>
      <c r="AHO53" s="58"/>
      <c r="AHP53" s="58"/>
      <c r="AHQ53" s="58"/>
      <c r="AHR53" s="58"/>
      <c r="AHS53" s="58"/>
      <c r="AHT53" s="58"/>
      <c r="AHU53" s="58"/>
      <c r="AHV53" s="58"/>
      <c r="AHW53" s="58"/>
      <c r="AHX53" s="58"/>
      <c r="AHY53" s="58"/>
      <c r="AHZ53" s="58"/>
      <c r="AIA53" s="58"/>
      <c r="AIB53" s="58"/>
      <c r="AIC53" s="58"/>
      <c r="AID53" s="58"/>
      <c r="AIE53" s="58"/>
      <c r="AIF53" s="58"/>
      <c r="AIG53" s="58"/>
      <c r="AIH53" s="58"/>
      <c r="AII53" s="58"/>
      <c r="AIJ53" s="58"/>
      <c r="AIK53" s="58"/>
      <c r="AIL53" s="58"/>
      <c r="AIM53" s="58"/>
      <c r="AIN53" s="58"/>
      <c r="AIO53" s="58"/>
      <c r="AIP53" s="58"/>
      <c r="AIQ53" s="58"/>
      <c r="AIR53" s="58"/>
      <c r="AIS53" s="58"/>
      <c r="AIT53" s="58"/>
      <c r="AIU53" s="58"/>
      <c r="AIV53" s="58"/>
      <c r="AIW53" s="58"/>
      <c r="AIX53" s="58"/>
      <c r="AIY53" s="58"/>
      <c r="AIZ53" s="58"/>
      <c r="AJA53" s="58"/>
      <c r="AJB53" s="58"/>
      <c r="AJC53" s="58"/>
      <c r="AJD53" s="58"/>
      <c r="AJE53" s="58"/>
      <c r="AJF53" s="58"/>
      <c r="AJG53" s="58"/>
      <c r="AJH53" s="58"/>
      <c r="AJI53" s="58"/>
      <c r="AJJ53" s="58"/>
      <c r="AJK53" s="58"/>
      <c r="AJL53" s="58"/>
      <c r="AJM53" s="58"/>
      <c r="AJN53" s="58"/>
      <c r="AJO53" s="58"/>
      <c r="AJP53" s="58"/>
      <c r="AJQ53" s="58"/>
      <c r="AJR53" s="58"/>
      <c r="AJS53" s="58"/>
      <c r="AJT53" s="58"/>
      <c r="AJU53" s="58"/>
      <c r="AJV53" s="58"/>
      <c r="AJW53" s="58"/>
      <c r="AJX53" s="58"/>
      <c r="AJY53" s="58"/>
      <c r="AJZ53" s="58"/>
      <c r="AKA53" s="58"/>
      <c r="AKB53" s="58"/>
      <c r="AKC53" s="58"/>
      <c r="AKD53" s="58"/>
      <c r="AKE53" s="58"/>
      <c r="AKF53" s="58"/>
      <c r="AKG53" s="58"/>
      <c r="AKH53" s="58"/>
      <c r="AKI53" s="58"/>
      <c r="AKJ53" s="58"/>
      <c r="AKK53" s="58"/>
      <c r="AKL53" s="58"/>
      <c r="AKM53" s="58"/>
    </row>
    <row r="54" spans="1:975" ht="13" customHeight="1" x14ac:dyDescent="0.3">
      <c r="A54" s="48">
        <v>4691</v>
      </c>
      <c r="B54" s="19" t="s">
        <v>53</v>
      </c>
      <c r="C54" s="42">
        <v>0</v>
      </c>
      <c r="D54" s="42">
        <v>0</v>
      </c>
      <c r="E54" s="32" t="s">
        <v>103</v>
      </c>
      <c r="F54" s="33">
        <v>-370</v>
      </c>
      <c r="G54" s="33">
        <v>-1360</v>
      </c>
      <c r="H54" s="30" t="s">
        <v>98</v>
      </c>
      <c r="I54" s="31" t="s">
        <v>6</v>
      </c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  <c r="AJV54" s="58"/>
      <c r="AJW54" s="58"/>
      <c r="AJX54" s="58"/>
      <c r="AJY54" s="58"/>
      <c r="AJZ54" s="58"/>
      <c r="AKA54" s="58"/>
      <c r="AKB54" s="58"/>
      <c r="AKC54" s="58"/>
      <c r="AKD54" s="58"/>
      <c r="AKE54" s="58"/>
      <c r="AKF54" s="58"/>
      <c r="AKG54" s="58"/>
      <c r="AKH54" s="58"/>
      <c r="AKI54" s="58"/>
      <c r="AKJ54" s="58"/>
      <c r="AKK54" s="58"/>
      <c r="AKL54" s="58"/>
      <c r="AKM54" s="58"/>
    </row>
    <row r="55" spans="1:975" ht="13" customHeight="1" x14ac:dyDescent="0.3">
      <c r="A55" s="48">
        <v>4846</v>
      </c>
      <c r="B55" s="19" t="s">
        <v>54</v>
      </c>
      <c r="C55" s="42">
        <v>0</v>
      </c>
      <c r="D55" s="42">
        <v>0</v>
      </c>
      <c r="E55" s="32" t="s">
        <v>103</v>
      </c>
      <c r="F55" s="33">
        <v>0</v>
      </c>
      <c r="G55" s="33">
        <v>0</v>
      </c>
      <c r="H55" s="32" t="s">
        <v>103</v>
      </c>
      <c r="I55" s="31" t="s">
        <v>21</v>
      </c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8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</row>
    <row r="56" spans="1:975" ht="13" customHeight="1" x14ac:dyDescent="0.3">
      <c r="A56" s="48">
        <v>4851</v>
      </c>
      <c r="B56" s="19" t="s">
        <v>55</v>
      </c>
      <c r="C56" s="42">
        <v>19227</v>
      </c>
      <c r="D56" s="42">
        <v>31804.3</v>
      </c>
      <c r="E56" s="32">
        <v>65.41478129713424</v>
      </c>
      <c r="F56" s="33">
        <v>9462</v>
      </c>
      <c r="G56" s="33">
        <v>25324.3</v>
      </c>
      <c r="H56" s="30" t="s">
        <v>98</v>
      </c>
      <c r="I56" s="31" t="s">
        <v>3</v>
      </c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  <c r="AJV56" s="58"/>
      <c r="AJW56" s="58"/>
      <c r="AJX56" s="58"/>
      <c r="AJY56" s="58"/>
      <c r="AJZ56" s="58"/>
      <c r="AKA56" s="58"/>
      <c r="AKB56" s="58"/>
      <c r="AKC56" s="58"/>
      <c r="AKD56" s="58"/>
      <c r="AKE56" s="58"/>
      <c r="AKF56" s="58"/>
      <c r="AKG56" s="58"/>
      <c r="AKH56" s="58"/>
      <c r="AKI56" s="58"/>
      <c r="AKJ56" s="58"/>
      <c r="AKK56" s="58"/>
      <c r="AKL56" s="58"/>
      <c r="AKM56" s="58"/>
    </row>
    <row r="57" spans="1:975" ht="13" customHeight="1" x14ac:dyDescent="0.3">
      <c r="A57" s="48">
        <v>4696</v>
      </c>
      <c r="B57" s="19" t="s">
        <v>56</v>
      </c>
      <c r="C57" s="42">
        <v>66242</v>
      </c>
      <c r="D57" s="42">
        <v>57532</v>
      </c>
      <c r="E57" s="32">
        <v>-13.148757585821686</v>
      </c>
      <c r="F57" s="33">
        <v>18052</v>
      </c>
      <c r="G57" s="33">
        <v>24064</v>
      </c>
      <c r="H57" s="32">
        <v>33.303789053844454</v>
      </c>
      <c r="I57" s="31" t="s">
        <v>3</v>
      </c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  <c r="AJV57" s="58"/>
      <c r="AJW57" s="58"/>
      <c r="AJX57" s="58"/>
      <c r="AJY57" s="58"/>
      <c r="AJZ57" s="58"/>
      <c r="AKA57" s="58"/>
      <c r="AKB57" s="58"/>
      <c r="AKC57" s="58"/>
      <c r="AKD57" s="58"/>
      <c r="AKE57" s="58"/>
      <c r="AKF57" s="58"/>
      <c r="AKG57" s="58"/>
      <c r="AKH57" s="58"/>
      <c r="AKI57" s="58"/>
      <c r="AKJ57" s="58"/>
      <c r="AKK57" s="58"/>
      <c r="AKL57" s="58"/>
      <c r="AKM57" s="58"/>
    </row>
    <row r="58" spans="1:975" ht="13" customHeight="1" x14ac:dyDescent="0.3">
      <c r="A58" s="48">
        <v>4701</v>
      </c>
      <c r="B58" s="19" t="s">
        <v>57</v>
      </c>
      <c r="C58" s="42">
        <v>5215.2</v>
      </c>
      <c r="D58" s="42">
        <v>3480</v>
      </c>
      <c r="E58" s="32">
        <v>-33.271974229176251</v>
      </c>
      <c r="F58" s="33">
        <v>5215.2</v>
      </c>
      <c r="G58" s="33">
        <v>3480</v>
      </c>
      <c r="H58" s="35">
        <v>-33.271974229176251</v>
      </c>
      <c r="I58" s="31" t="s">
        <v>6</v>
      </c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  <c r="AGG58" s="58"/>
      <c r="AGH58" s="58"/>
      <c r="AGI58" s="58"/>
      <c r="AGJ58" s="58"/>
      <c r="AGK58" s="58"/>
      <c r="AGL58" s="58"/>
      <c r="AGM58" s="58"/>
      <c r="AGN58" s="58"/>
      <c r="AGO58" s="58"/>
      <c r="AGP58" s="58"/>
      <c r="AGQ58" s="58"/>
      <c r="AGR58" s="58"/>
      <c r="AGS58" s="58"/>
      <c r="AGT58" s="58"/>
      <c r="AGU58" s="58"/>
      <c r="AGV58" s="58"/>
      <c r="AGW58" s="58"/>
      <c r="AGX58" s="58"/>
      <c r="AGY58" s="58"/>
      <c r="AGZ58" s="58"/>
      <c r="AHA58" s="58"/>
      <c r="AHB58" s="58"/>
      <c r="AHC58" s="58"/>
      <c r="AHD58" s="58"/>
      <c r="AHE58" s="58"/>
      <c r="AHF58" s="58"/>
      <c r="AHG58" s="58"/>
      <c r="AHH58" s="58"/>
      <c r="AHI58" s="58"/>
      <c r="AHJ58" s="58"/>
      <c r="AHK58" s="58"/>
      <c r="AHL58" s="58"/>
      <c r="AHM58" s="58"/>
      <c r="AHN58" s="58"/>
      <c r="AHO58" s="58"/>
      <c r="AHP58" s="58"/>
      <c r="AHQ58" s="58"/>
      <c r="AHR58" s="58"/>
      <c r="AHS58" s="58"/>
      <c r="AHT58" s="58"/>
      <c r="AHU58" s="58"/>
      <c r="AHV58" s="58"/>
      <c r="AHW58" s="58"/>
      <c r="AHX58" s="58"/>
      <c r="AHY58" s="58"/>
      <c r="AHZ58" s="58"/>
      <c r="AIA58" s="58"/>
      <c r="AIB58" s="58"/>
      <c r="AIC58" s="58"/>
      <c r="AID58" s="58"/>
      <c r="AIE58" s="58"/>
      <c r="AIF58" s="58"/>
      <c r="AIG58" s="58"/>
      <c r="AIH58" s="58"/>
      <c r="AII58" s="58"/>
      <c r="AIJ58" s="58"/>
      <c r="AIK58" s="58"/>
      <c r="AIL58" s="58"/>
      <c r="AIM58" s="58"/>
      <c r="AIN58" s="58"/>
      <c r="AIO58" s="58"/>
      <c r="AIP58" s="58"/>
      <c r="AIQ58" s="58"/>
      <c r="AIR58" s="58"/>
      <c r="AIS58" s="58"/>
      <c r="AIT58" s="58"/>
      <c r="AIU58" s="58"/>
      <c r="AIV58" s="58"/>
      <c r="AIW58" s="58"/>
      <c r="AIX58" s="58"/>
      <c r="AIY58" s="58"/>
      <c r="AIZ58" s="58"/>
      <c r="AJA58" s="58"/>
      <c r="AJB58" s="58"/>
      <c r="AJC58" s="58"/>
      <c r="AJD58" s="58"/>
      <c r="AJE58" s="58"/>
      <c r="AJF58" s="58"/>
      <c r="AJG58" s="58"/>
      <c r="AJH58" s="58"/>
      <c r="AJI58" s="58"/>
      <c r="AJJ58" s="58"/>
      <c r="AJK58" s="58"/>
      <c r="AJL58" s="58"/>
      <c r="AJM58" s="58"/>
      <c r="AJN58" s="58"/>
      <c r="AJO58" s="58"/>
      <c r="AJP58" s="58"/>
      <c r="AJQ58" s="58"/>
      <c r="AJR58" s="58"/>
      <c r="AJS58" s="58"/>
      <c r="AJT58" s="58"/>
      <c r="AJU58" s="58"/>
      <c r="AJV58" s="58"/>
      <c r="AJW58" s="58"/>
      <c r="AJX58" s="58"/>
      <c r="AJY58" s="58"/>
      <c r="AJZ58" s="58"/>
      <c r="AKA58" s="58"/>
      <c r="AKB58" s="58"/>
      <c r="AKC58" s="58"/>
      <c r="AKD58" s="58"/>
      <c r="AKE58" s="58"/>
      <c r="AKF58" s="58"/>
      <c r="AKG58" s="58"/>
      <c r="AKH58" s="58"/>
      <c r="AKI58" s="58"/>
      <c r="AKJ58" s="58"/>
      <c r="AKK58" s="58"/>
      <c r="AKL58" s="58"/>
      <c r="AKM58" s="58"/>
    </row>
    <row r="59" spans="1:975" ht="24.75" customHeight="1" x14ac:dyDescent="0.3">
      <c r="A59" s="47">
        <v>2014</v>
      </c>
      <c r="B59" s="18" t="s">
        <v>58</v>
      </c>
      <c r="C59" s="46">
        <v>891154.40000000014</v>
      </c>
      <c r="D59" s="46">
        <v>834682.05</v>
      </c>
      <c r="E59" s="40">
        <v>-6.3369882929377992</v>
      </c>
      <c r="F59" s="39">
        <v>331956.73999999993</v>
      </c>
      <c r="G59" s="39">
        <v>382386.43</v>
      </c>
      <c r="H59" s="38">
        <v>15.191645152317157</v>
      </c>
      <c r="I59" s="43" t="s">
        <v>3</v>
      </c>
    </row>
    <row r="60" spans="1:975" ht="13" customHeight="1" x14ac:dyDescent="0.3">
      <c r="A60" s="47">
        <v>4551</v>
      </c>
      <c r="B60" s="19" t="s">
        <v>59</v>
      </c>
      <c r="C60" s="42">
        <v>171592.2</v>
      </c>
      <c r="D60" s="42">
        <v>166294.79999999999</v>
      </c>
      <c r="E60" s="32">
        <v>-3.0872032644840632</v>
      </c>
      <c r="F60" s="33">
        <v>71112.350000000006</v>
      </c>
      <c r="G60" s="33">
        <v>101771.29999999999</v>
      </c>
      <c r="H60" s="35">
        <v>43.113397321281013</v>
      </c>
      <c r="I60" s="31" t="s">
        <v>3</v>
      </c>
    </row>
    <row r="61" spans="1:975" ht="13" customHeight="1" x14ac:dyDescent="0.3">
      <c r="A61" s="48">
        <v>4716</v>
      </c>
      <c r="B61" s="19" t="s">
        <v>60</v>
      </c>
      <c r="C61" s="42">
        <v>19465</v>
      </c>
      <c r="D61" s="42">
        <v>43095.05</v>
      </c>
      <c r="E61" s="30" t="s">
        <v>98</v>
      </c>
      <c r="F61" s="33">
        <v>-32495.300000000003</v>
      </c>
      <c r="G61" s="33">
        <v>11465.950000000004</v>
      </c>
      <c r="H61" s="32" t="s">
        <v>99</v>
      </c>
      <c r="I61" s="31" t="s">
        <v>3</v>
      </c>
    </row>
    <row r="62" spans="1:975" ht="13" customHeight="1" x14ac:dyDescent="0.3">
      <c r="A62" s="48">
        <v>4721</v>
      </c>
      <c r="B62" s="19" t="s">
        <v>61</v>
      </c>
      <c r="C62" s="42">
        <v>0</v>
      </c>
      <c r="D62" s="42">
        <v>12393</v>
      </c>
      <c r="E62" s="32" t="s">
        <v>103</v>
      </c>
      <c r="F62" s="33">
        <v>-18604</v>
      </c>
      <c r="G62" s="33">
        <v>11993</v>
      </c>
      <c r="H62" s="32" t="s">
        <v>99</v>
      </c>
      <c r="I62" s="31" t="s">
        <v>3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  <c r="AFQ62" s="58"/>
      <c r="AFR62" s="58"/>
      <c r="AFS62" s="58"/>
      <c r="AFT62" s="58"/>
      <c r="AFU62" s="58"/>
      <c r="AFV62" s="58"/>
      <c r="AFW62" s="58"/>
      <c r="AFX62" s="58"/>
      <c r="AFY62" s="58"/>
      <c r="AFZ62" s="58"/>
      <c r="AGA62" s="58"/>
      <c r="AGB62" s="58"/>
      <c r="AGC62" s="58"/>
      <c r="AGD62" s="58"/>
      <c r="AGE62" s="58"/>
      <c r="AGF62" s="58"/>
      <c r="AGG62" s="58"/>
      <c r="AGH62" s="58"/>
      <c r="AGI62" s="58"/>
      <c r="AGJ62" s="58"/>
      <c r="AGK62" s="58"/>
      <c r="AGL62" s="58"/>
      <c r="AGM62" s="58"/>
      <c r="AGN62" s="58"/>
      <c r="AGO62" s="58"/>
      <c r="AGP62" s="58"/>
      <c r="AGQ62" s="58"/>
      <c r="AGR62" s="58"/>
      <c r="AGS62" s="58"/>
      <c r="AGT62" s="58"/>
      <c r="AGU62" s="58"/>
      <c r="AGV62" s="58"/>
      <c r="AGW62" s="58"/>
      <c r="AGX62" s="58"/>
      <c r="AGY62" s="58"/>
      <c r="AGZ62" s="58"/>
      <c r="AHA62" s="58"/>
      <c r="AHB62" s="58"/>
      <c r="AHC62" s="58"/>
      <c r="AHD62" s="58"/>
      <c r="AHE62" s="58"/>
      <c r="AHF62" s="58"/>
      <c r="AHG62" s="58"/>
      <c r="AHH62" s="58"/>
      <c r="AHI62" s="58"/>
      <c r="AHJ62" s="58"/>
      <c r="AHK62" s="58"/>
      <c r="AHL62" s="58"/>
      <c r="AHM62" s="58"/>
      <c r="AHN62" s="58"/>
      <c r="AHO62" s="58"/>
      <c r="AHP62" s="58"/>
      <c r="AHQ62" s="58"/>
      <c r="AHR62" s="58"/>
      <c r="AHS62" s="58"/>
      <c r="AHT62" s="58"/>
      <c r="AHU62" s="58"/>
      <c r="AHV62" s="58"/>
      <c r="AHW62" s="58"/>
      <c r="AHX62" s="58"/>
      <c r="AHY62" s="58"/>
      <c r="AHZ62" s="58"/>
      <c r="AIA62" s="58"/>
      <c r="AIB62" s="58"/>
      <c r="AIC62" s="58"/>
      <c r="AID62" s="58"/>
      <c r="AIE62" s="58"/>
      <c r="AIF62" s="58"/>
      <c r="AIG62" s="58"/>
      <c r="AIH62" s="58"/>
      <c r="AII62" s="58"/>
      <c r="AIJ62" s="58"/>
      <c r="AIK62" s="58"/>
      <c r="AIL62" s="58"/>
      <c r="AIM62" s="58"/>
      <c r="AIN62" s="58"/>
      <c r="AIO62" s="58"/>
      <c r="AIP62" s="58"/>
      <c r="AIQ62" s="58"/>
      <c r="AIR62" s="58"/>
      <c r="AIS62" s="58"/>
      <c r="AIT62" s="58"/>
      <c r="AIU62" s="58"/>
      <c r="AIV62" s="58"/>
      <c r="AIW62" s="58"/>
      <c r="AIX62" s="58"/>
      <c r="AIY62" s="58"/>
      <c r="AIZ62" s="58"/>
      <c r="AJA62" s="58"/>
      <c r="AJB62" s="58"/>
      <c r="AJC62" s="58"/>
      <c r="AJD62" s="58"/>
      <c r="AJE62" s="58"/>
      <c r="AJF62" s="58"/>
      <c r="AJG62" s="58"/>
      <c r="AJH62" s="58"/>
      <c r="AJI62" s="58"/>
      <c r="AJJ62" s="58"/>
      <c r="AJK62" s="58"/>
      <c r="AJL62" s="58"/>
      <c r="AJM62" s="58"/>
      <c r="AJN62" s="58"/>
      <c r="AJO62" s="58"/>
      <c r="AJP62" s="58"/>
      <c r="AJQ62" s="58"/>
      <c r="AJR62" s="58"/>
      <c r="AJS62" s="58"/>
      <c r="AJT62" s="58"/>
      <c r="AJU62" s="58"/>
      <c r="AJV62" s="58"/>
      <c r="AJW62" s="58"/>
      <c r="AJX62" s="58"/>
      <c r="AJY62" s="58"/>
      <c r="AJZ62" s="58"/>
      <c r="AKA62" s="58"/>
      <c r="AKB62" s="58"/>
      <c r="AKC62" s="58"/>
      <c r="AKD62" s="58"/>
      <c r="AKE62" s="58"/>
      <c r="AKF62" s="58"/>
      <c r="AKG62" s="58"/>
      <c r="AKH62" s="58"/>
      <c r="AKI62" s="58"/>
      <c r="AKJ62" s="58"/>
      <c r="AKK62" s="58"/>
      <c r="AKL62" s="58"/>
      <c r="AKM62" s="58"/>
    </row>
    <row r="63" spans="1:975" ht="13" customHeight="1" x14ac:dyDescent="0.3">
      <c r="A63" s="48">
        <v>4723</v>
      </c>
      <c r="B63" s="19" t="s">
        <v>62</v>
      </c>
      <c r="C63" s="42">
        <v>0</v>
      </c>
      <c r="D63" s="42">
        <v>16780</v>
      </c>
      <c r="E63" s="32" t="s">
        <v>103</v>
      </c>
      <c r="F63" s="33">
        <v>-5303.75</v>
      </c>
      <c r="G63" s="33">
        <v>-3879.3499999999985</v>
      </c>
      <c r="H63" s="32">
        <v>-26.856469479142142</v>
      </c>
      <c r="I63" s="31" t="s">
        <v>3</v>
      </c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  <c r="AFQ63" s="58"/>
      <c r="AFR63" s="58"/>
      <c r="AFS63" s="58"/>
      <c r="AFT63" s="58"/>
      <c r="AFU63" s="58"/>
      <c r="AFV63" s="58"/>
      <c r="AFW63" s="58"/>
      <c r="AFX63" s="58"/>
      <c r="AFY63" s="58"/>
      <c r="AFZ63" s="58"/>
      <c r="AGA63" s="58"/>
      <c r="AGB63" s="58"/>
      <c r="AGC63" s="58"/>
      <c r="AGD63" s="58"/>
      <c r="AGE63" s="58"/>
      <c r="AGF63" s="58"/>
      <c r="AGG63" s="58"/>
      <c r="AGH63" s="58"/>
      <c r="AGI63" s="58"/>
      <c r="AGJ63" s="58"/>
      <c r="AGK63" s="58"/>
      <c r="AGL63" s="58"/>
      <c r="AGM63" s="58"/>
      <c r="AGN63" s="58"/>
      <c r="AGO63" s="58"/>
      <c r="AGP63" s="58"/>
      <c r="AGQ63" s="58"/>
      <c r="AGR63" s="58"/>
      <c r="AGS63" s="58"/>
      <c r="AGT63" s="58"/>
      <c r="AGU63" s="58"/>
      <c r="AGV63" s="58"/>
      <c r="AGW63" s="58"/>
      <c r="AGX63" s="58"/>
      <c r="AGY63" s="58"/>
      <c r="AGZ63" s="58"/>
      <c r="AHA63" s="58"/>
      <c r="AHB63" s="58"/>
      <c r="AHC63" s="58"/>
      <c r="AHD63" s="58"/>
      <c r="AHE63" s="58"/>
      <c r="AHF63" s="58"/>
      <c r="AHG63" s="58"/>
      <c r="AHH63" s="58"/>
      <c r="AHI63" s="58"/>
      <c r="AHJ63" s="58"/>
      <c r="AHK63" s="58"/>
      <c r="AHL63" s="58"/>
      <c r="AHM63" s="58"/>
      <c r="AHN63" s="58"/>
      <c r="AHO63" s="58"/>
      <c r="AHP63" s="58"/>
      <c r="AHQ63" s="58"/>
      <c r="AHR63" s="58"/>
      <c r="AHS63" s="58"/>
      <c r="AHT63" s="58"/>
      <c r="AHU63" s="58"/>
      <c r="AHV63" s="58"/>
      <c r="AHW63" s="58"/>
      <c r="AHX63" s="58"/>
      <c r="AHY63" s="58"/>
      <c r="AHZ63" s="58"/>
      <c r="AIA63" s="58"/>
      <c r="AIB63" s="58"/>
      <c r="AIC63" s="58"/>
      <c r="AID63" s="58"/>
      <c r="AIE63" s="58"/>
      <c r="AIF63" s="58"/>
      <c r="AIG63" s="58"/>
      <c r="AIH63" s="58"/>
      <c r="AII63" s="58"/>
      <c r="AIJ63" s="58"/>
      <c r="AIK63" s="58"/>
      <c r="AIL63" s="58"/>
      <c r="AIM63" s="58"/>
      <c r="AIN63" s="58"/>
      <c r="AIO63" s="58"/>
      <c r="AIP63" s="58"/>
      <c r="AIQ63" s="58"/>
      <c r="AIR63" s="58"/>
      <c r="AIS63" s="58"/>
      <c r="AIT63" s="58"/>
      <c r="AIU63" s="58"/>
      <c r="AIV63" s="58"/>
      <c r="AIW63" s="58"/>
      <c r="AIX63" s="58"/>
      <c r="AIY63" s="58"/>
      <c r="AIZ63" s="58"/>
      <c r="AJA63" s="58"/>
      <c r="AJB63" s="58"/>
      <c r="AJC63" s="58"/>
      <c r="AJD63" s="58"/>
      <c r="AJE63" s="58"/>
      <c r="AJF63" s="58"/>
      <c r="AJG63" s="58"/>
      <c r="AJH63" s="58"/>
      <c r="AJI63" s="58"/>
      <c r="AJJ63" s="58"/>
      <c r="AJK63" s="58"/>
      <c r="AJL63" s="58"/>
      <c r="AJM63" s="58"/>
      <c r="AJN63" s="58"/>
      <c r="AJO63" s="58"/>
      <c r="AJP63" s="58"/>
      <c r="AJQ63" s="58"/>
      <c r="AJR63" s="58"/>
      <c r="AJS63" s="58"/>
      <c r="AJT63" s="58"/>
      <c r="AJU63" s="58"/>
      <c r="AJV63" s="58"/>
      <c r="AJW63" s="58"/>
      <c r="AJX63" s="58"/>
      <c r="AJY63" s="58"/>
      <c r="AJZ63" s="58"/>
      <c r="AKA63" s="58"/>
      <c r="AKB63" s="58"/>
      <c r="AKC63" s="58"/>
      <c r="AKD63" s="58"/>
      <c r="AKE63" s="58"/>
      <c r="AKF63" s="58"/>
      <c r="AKG63" s="58"/>
      <c r="AKH63" s="58"/>
      <c r="AKI63" s="58"/>
      <c r="AKJ63" s="58"/>
      <c r="AKK63" s="58"/>
      <c r="AKL63" s="58"/>
      <c r="AKM63" s="58"/>
    </row>
    <row r="64" spans="1:975" ht="13" customHeight="1" x14ac:dyDescent="0.3">
      <c r="A64" s="48">
        <v>4724</v>
      </c>
      <c r="B64" s="19" t="s">
        <v>63</v>
      </c>
      <c r="C64" s="42">
        <v>49883.9</v>
      </c>
      <c r="D64" s="42">
        <v>43127</v>
      </c>
      <c r="E64" s="30">
        <v>-13.545252075318892</v>
      </c>
      <c r="F64" s="37">
        <v>43046.75</v>
      </c>
      <c r="G64" s="37">
        <v>27435</v>
      </c>
      <c r="H64" s="32">
        <v>-36.26696556650618</v>
      </c>
      <c r="I64" s="31" t="s">
        <v>6</v>
      </c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  <c r="AFQ64" s="58"/>
      <c r="AFR64" s="58"/>
      <c r="AFS64" s="58"/>
      <c r="AFT64" s="58"/>
      <c r="AFU64" s="58"/>
      <c r="AFV64" s="58"/>
      <c r="AFW64" s="58"/>
      <c r="AFX64" s="58"/>
      <c r="AFY64" s="58"/>
      <c r="AFZ64" s="58"/>
      <c r="AGA64" s="58"/>
      <c r="AGB64" s="58"/>
      <c r="AGC64" s="58"/>
      <c r="AGD64" s="58"/>
      <c r="AGE64" s="58"/>
      <c r="AGF64" s="58"/>
      <c r="AGG64" s="58"/>
      <c r="AGH64" s="58"/>
      <c r="AGI64" s="58"/>
      <c r="AGJ64" s="58"/>
      <c r="AGK64" s="58"/>
      <c r="AGL64" s="58"/>
      <c r="AGM64" s="58"/>
      <c r="AGN64" s="58"/>
      <c r="AGO64" s="58"/>
      <c r="AGP64" s="58"/>
      <c r="AGQ64" s="58"/>
      <c r="AGR64" s="58"/>
      <c r="AGS64" s="58"/>
      <c r="AGT64" s="58"/>
      <c r="AGU64" s="58"/>
      <c r="AGV64" s="58"/>
      <c r="AGW64" s="58"/>
      <c r="AGX64" s="58"/>
      <c r="AGY64" s="58"/>
      <c r="AGZ64" s="58"/>
      <c r="AHA64" s="58"/>
      <c r="AHB64" s="58"/>
      <c r="AHC64" s="58"/>
      <c r="AHD64" s="58"/>
      <c r="AHE64" s="58"/>
      <c r="AHF64" s="58"/>
      <c r="AHG64" s="58"/>
      <c r="AHH64" s="58"/>
      <c r="AHI64" s="58"/>
      <c r="AHJ64" s="58"/>
      <c r="AHK64" s="58"/>
      <c r="AHL64" s="58"/>
      <c r="AHM64" s="58"/>
      <c r="AHN64" s="58"/>
      <c r="AHO64" s="58"/>
      <c r="AHP64" s="58"/>
      <c r="AHQ64" s="58"/>
      <c r="AHR64" s="58"/>
      <c r="AHS64" s="58"/>
      <c r="AHT64" s="58"/>
      <c r="AHU64" s="58"/>
      <c r="AHV64" s="58"/>
      <c r="AHW64" s="58"/>
      <c r="AHX64" s="58"/>
      <c r="AHY64" s="58"/>
      <c r="AHZ64" s="58"/>
      <c r="AIA64" s="58"/>
      <c r="AIB64" s="58"/>
      <c r="AIC64" s="58"/>
      <c r="AID64" s="58"/>
      <c r="AIE64" s="58"/>
      <c r="AIF64" s="58"/>
      <c r="AIG64" s="58"/>
      <c r="AIH64" s="58"/>
      <c r="AII64" s="58"/>
      <c r="AIJ64" s="58"/>
      <c r="AIK64" s="58"/>
      <c r="AIL64" s="58"/>
      <c r="AIM64" s="58"/>
      <c r="AIN64" s="58"/>
      <c r="AIO64" s="58"/>
      <c r="AIP64" s="58"/>
      <c r="AIQ64" s="58"/>
      <c r="AIR64" s="58"/>
      <c r="AIS64" s="58"/>
      <c r="AIT64" s="58"/>
      <c r="AIU64" s="58"/>
      <c r="AIV64" s="58"/>
      <c r="AIW64" s="58"/>
      <c r="AIX64" s="58"/>
      <c r="AIY64" s="58"/>
      <c r="AIZ64" s="58"/>
      <c r="AJA64" s="58"/>
      <c r="AJB64" s="58"/>
      <c r="AJC64" s="58"/>
      <c r="AJD64" s="58"/>
      <c r="AJE64" s="58"/>
      <c r="AJF64" s="58"/>
      <c r="AJG64" s="58"/>
      <c r="AJH64" s="58"/>
      <c r="AJI64" s="58"/>
      <c r="AJJ64" s="58"/>
      <c r="AJK64" s="58"/>
      <c r="AJL64" s="58"/>
      <c r="AJM64" s="58"/>
      <c r="AJN64" s="58"/>
      <c r="AJO64" s="58"/>
      <c r="AJP64" s="58"/>
      <c r="AJQ64" s="58"/>
      <c r="AJR64" s="58"/>
      <c r="AJS64" s="58"/>
      <c r="AJT64" s="58"/>
      <c r="AJU64" s="58"/>
      <c r="AJV64" s="58"/>
      <c r="AJW64" s="58"/>
      <c r="AJX64" s="58"/>
      <c r="AJY64" s="58"/>
      <c r="AJZ64" s="58"/>
      <c r="AKA64" s="58"/>
      <c r="AKB64" s="58"/>
      <c r="AKC64" s="58"/>
      <c r="AKD64" s="58"/>
      <c r="AKE64" s="58"/>
      <c r="AKF64" s="58"/>
      <c r="AKG64" s="58"/>
      <c r="AKH64" s="58"/>
      <c r="AKI64" s="58"/>
      <c r="AKJ64" s="58"/>
      <c r="AKK64" s="58"/>
      <c r="AKL64" s="58"/>
      <c r="AKM64" s="58"/>
    </row>
    <row r="65" spans="1:975" ht="13" customHeight="1" x14ac:dyDescent="0.3">
      <c r="A65" s="48">
        <v>4726</v>
      </c>
      <c r="B65" s="19" t="s">
        <v>64</v>
      </c>
      <c r="C65" s="42">
        <v>17351</v>
      </c>
      <c r="D65" s="42">
        <v>13032.1</v>
      </c>
      <c r="E65" s="30">
        <v>-24.891360728488269</v>
      </c>
      <c r="F65" s="37">
        <v>17351</v>
      </c>
      <c r="G65" s="37">
        <v>13032.1</v>
      </c>
      <c r="H65" s="32">
        <v>-24.891360728488269</v>
      </c>
      <c r="I65" s="31" t="s">
        <v>6</v>
      </c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  <c r="AFQ65" s="58"/>
      <c r="AFR65" s="58"/>
      <c r="AFS65" s="58"/>
      <c r="AFT65" s="58"/>
      <c r="AFU65" s="58"/>
      <c r="AFV65" s="58"/>
      <c r="AFW65" s="58"/>
      <c r="AFX65" s="58"/>
      <c r="AFY65" s="58"/>
      <c r="AFZ65" s="58"/>
      <c r="AGA65" s="58"/>
      <c r="AGB65" s="58"/>
      <c r="AGC65" s="58"/>
      <c r="AGD65" s="58"/>
      <c r="AGE65" s="58"/>
      <c r="AGF65" s="58"/>
      <c r="AGG65" s="58"/>
      <c r="AGH65" s="58"/>
      <c r="AGI65" s="58"/>
      <c r="AGJ65" s="58"/>
      <c r="AGK65" s="58"/>
      <c r="AGL65" s="58"/>
      <c r="AGM65" s="58"/>
      <c r="AGN65" s="58"/>
      <c r="AGO65" s="58"/>
      <c r="AGP65" s="58"/>
      <c r="AGQ65" s="58"/>
      <c r="AGR65" s="58"/>
      <c r="AGS65" s="58"/>
      <c r="AGT65" s="58"/>
      <c r="AGU65" s="58"/>
      <c r="AGV65" s="58"/>
      <c r="AGW65" s="58"/>
      <c r="AGX65" s="58"/>
      <c r="AGY65" s="58"/>
      <c r="AGZ65" s="58"/>
      <c r="AHA65" s="58"/>
      <c r="AHB65" s="58"/>
      <c r="AHC65" s="58"/>
      <c r="AHD65" s="58"/>
      <c r="AHE65" s="58"/>
      <c r="AHF65" s="58"/>
      <c r="AHG65" s="58"/>
      <c r="AHH65" s="58"/>
      <c r="AHI65" s="58"/>
      <c r="AHJ65" s="58"/>
      <c r="AHK65" s="58"/>
      <c r="AHL65" s="58"/>
      <c r="AHM65" s="58"/>
      <c r="AHN65" s="58"/>
      <c r="AHO65" s="58"/>
      <c r="AHP65" s="58"/>
      <c r="AHQ65" s="58"/>
      <c r="AHR65" s="58"/>
      <c r="AHS65" s="58"/>
      <c r="AHT65" s="58"/>
      <c r="AHU65" s="58"/>
      <c r="AHV65" s="58"/>
      <c r="AHW65" s="58"/>
      <c r="AHX65" s="58"/>
      <c r="AHY65" s="58"/>
      <c r="AHZ65" s="58"/>
      <c r="AIA65" s="58"/>
      <c r="AIB65" s="58"/>
      <c r="AIC65" s="58"/>
      <c r="AID65" s="58"/>
      <c r="AIE65" s="58"/>
      <c r="AIF65" s="58"/>
      <c r="AIG65" s="58"/>
      <c r="AIH65" s="58"/>
      <c r="AII65" s="58"/>
      <c r="AIJ65" s="58"/>
      <c r="AIK65" s="58"/>
      <c r="AIL65" s="58"/>
      <c r="AIM65" s="58"/>
      <c r="AIN65" s="58"/>
      <c r="AIO65" s="58"/>
      <c r="AIP65" s="58"/>
      <c r="AIQ65" s="58"/>
      <c r="AIR65" s="58"/>
      <c r="AIS65" s="58"/>
      <c r="AIT65" s="58"/>
      <c r="AIU65" s="58"/>
      <c r="AIV65" s="58"/>
      <c r="AIW65" s="58"/>
      <c r="AIX65" s="58"/>
      <c r="AIY65" s="58"/>
      <c r="AIZ65" s="58"/>
      <c r="AJA65" s="58"/>
      <c r="AJB65" s="58"/>
      <c r="AJC65" s="58"/>
      <c r="AJD65" s="58"/>
      <c r="AJE65" s="58"/>
      <c r="AJF65" s="58"/>
      <c r="AJG65" s="58"/>
      <c r="AJH65" s="58"/>
      <c r="AJI65" s="58"/>
      <c r="AJJ65" s="58"/>
      <c r="AJK65" s="58"/>
      <c r="AJL65" s="58"/>
      <c r="AJM65" s="58"/>
      <c r="AJN65" s="58"/>
      <c r="AJO65" s="58"/>
      <c r="AJP65" s="58"/>
      <c r="AJQ65" s="58"/>
      <c r="AJR65" s="58"/>
      <c r="AJS65" s="58"/>
      <c r="AJT65" s="58"/>
      <c r="AJU65" s="58"/>
      <c r="AJV65" s="58"/>
      <c r="AJW65" s="58"/>
      <c r="AJX65" s="58"/>
      <c r="AJY65" s="58"/>
      <c r="AJZ65" s="58"/>
      <c r="AKA65" s="58"/>
      <c r="AKB65" s="58"/>
      <c r="AKC65" s="58"/>
      <c r="AKD65" s="58"/>
      <c r="AKE65" s="58"/>
      <c r="AKF65" s="58"/>
      <c r="AKG65" s="58"/>
      <c r="AKH65" s="58"/>
      <c r="AKI65" s="58"/>
      <c r="AKJ65" s="58"/>
      <c r="AKK65" s="58"/>
      <c r="AKL65" s="58"/>
      <c r="AKM65" s="58"/>
    </row>
    <row r="66" spans="1:975" ht="13" customHeight="1" x14ac:dyDescent="0.3">
      <c r="A66" s="48">
        <v>4741</v>
      </c>
      <c r="B66" s="19" t="s">
        <v>65</v>
      </c>
      <c r="C66" s="42">
        <v>73183.25</v>
      </c>
      <c r="D66" s="42">
        <v>68433.95</v>
      </c>
      <c r="E66" s="32">
        <v>-6.4895997376448884</v>
      </c>
      <c r="F66" s="33">
        <v>10545.949999999997</v>
      </c>
      <c r="G66" s="33">
        <v>-15642.25</v>
      </c>
      <c r="H66" s="32" t="s">
        <v>99</v>
      </c>
      <c r="I66" s="31" t="s">
        <v>6</v>
      </c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  <c r="AFQ66" s="58"/>
      <c r="AFR66" s="58"/>
      <c r="AFS66" s="58"/>
      <c r="AFT66" s="58"/>
      <c r="AFU66" s="58"/>
      <c r="AFV66" s="58"/>
      <c r="AFW66" s="58"/>
      <c r="AFX66" s="58"/>
      <c r="AFY66" s="58"/>
      <c r="AFZ66" s="58"/>
      <c r="AGA66" s="58"/>
      <c r="AGB66" s="58"/>
      <c r="AGC66" s="58"/>
      <c r="AGD66" s="58"/>
      <c r="AGE66" s="58"/>
      <c r="AGF66" s="58"/>
      <c r="AGG66" s="58"/>
      <c r="AGH66" s="58"/>
      <c r="AGI66" s="58"/>
      <c r="AGJ66" s="58"/>
      <c r="AGK66" s="58"/>
      <c r="AGL66" s="58"/>
      <c r="AGM66" s="58"/>
      <c r="AGN66" s="58"/>
      <c r="AGO66" s="58"/>
      <c r="AGP66" s="58"/>
      <c r="AGQ66" s="58"/>
      <c r="AGR66" s="58"/>
      <c r="AGS66" s="58"/>
      <c r="AGT66" s="58"/>
      <c r="AGU66" s="58"/>
      <c r="AGV66" s="58"/>
      <c r="AGW66" s="58"/>
      <c r="AGX66" s="58"/>
      <c r="AGY66" s="58"/>
      <c r="AGZ66" s="58"/>
      <c r="AHA66" s="58"/>
      <c r="AHB66" s="58"/>
      <c r="AHC66" s="58"/>
      <c r="AHD66" s="58"/>
      <c r="AHE66" s="58"/>
      <c r="AHF66" s="58"/>
      <c r="AHG66" s="58"/>
      <c r="AHH66" s="58"/>
      <c r="AHI66" s="58"/>
      <c r="AHJ66" s="58"/>
      <c r="AHK66" s="58"/>
      <c r="AHL66" s="58"/>
      <c r="AHM66" s="58"/>
      <c r="AHN66" s="58"/>
      <c r="AHO66" s="58"/>
      <c r="AHP66" s="58"/>
      <c r="AHQ66" s="58"/>
      <c r="AHR66" s="58"/>
      <c r="AHS66" s="58"/>
      <c r="AHT66" s="58"/>
      <c r="AHU66" s="58"/>
      <c r="AHV66" s="58"/>
      <c r="AHW66" s="58"/>
      <c r="AHX66" s="58"/>
      <c r="AHY66" s="58"/>
      <c r="AHZ66" s="58"/>
      <c r="AIA66" s="58"/>
      <c r="AIB66" s="58"/>
      <c r="AIC66" s="58"/>
      <c r="AID66" s="58"/>
      <c r="AIE66" s="58"/>
      <c r="AIF66" s="58"/>
      <c r="AIG66" s="58"/>
      <c r="AIH66" s="58"/>
      <c r="AII66" s="58"/>
      <c r="AIJ66" s="58"/>
      <c r="AIK66" s="58"/>
      <c r="AIL66" s="58"/>
      <c r="AIM66" s="58"/>
      <c r="AIN66" s="58"/>
      <c r="AIO66" s="58"/>
      <c r="AIP66" s="58"/>
      <c r="AIQ66" s="58"/>
      <c r="AIR66" s="58"/>
      <c r="AIS66" s="58"/>
      <c r="AIT66" s="58"/>
      <c r="AIU66" s="58"/>
      <c r="AIV66" s="58"/>
      <c r="AIW66" s="58"/>
      <c r="AIX66" s="58"/>
      <c r="AIY66" s="58"/>
      <c r="AIZ66" s="58"/>
      <c r="AJA66" s="58"/>
      <c r="AJB66" s="58"/>
      <c r="AJC66" s="58"/>
      <c r="AJD66" s="58"/>
      <c r="AJE66" s="58"/>
      <c r="AJF66" s="58"/>
      <c r="AJG66" s="58"/>
      <c r="AJH66" s="58"/>
      <c r="AJI66" s="58"/>
      <c r="AJJ66" s="58"/>
      <c r="AJK66" s="58"/>
      <c r="AJL66" s="58"/>
      <c r="AJM66" s="58"/>
      <c r="AJN66" s="58"/>
      <c r="AJO66" s="58"/>
      <c r="AJP66" s="58"/>
      <c r="AJQ66" s="58"/>
      <c r="AJR66" s="58"/>
      <c r="AJS66" s="58"/>
      <c r="AJT66" s="58"/>
      <c r="AJU66" s="58"/>
      <c r="AJV66" s="58"/>
      <c r="AJW66" s="58"/>
      <c r="AJX66" s="58"/>
      <c r="AJY66" s="58"/>
      <c r="AJZ66" s="58"/>
      <c r="AKA66" s="58"/>
      <c r="AKB66" s="58"/>
      <c r="AKC66" s="58"/>
      <c r="AKD66" s="58"/>
      <c r="AKE66" s="58"/>
      <c r="AKF66" s="58"/>
      <c r="AKG66" s="58"/>
      <c r="AKH66" s="58"/>
      <c r="AKI66" s="58"/>
      <c r="AKJ66" s="58"/>
      <c r="AKK66" s="58"/>
      <c r="AKL66" s="58"/>
      <c r="AKM66" s="58"/>
    </row>
    <row r="67" spans="1:975" ht="13" customHeight="1" x14ac:dyDescent="0.3">
      <c r="A67" s="48">
        <v>4746</v>
      </c>
      <c r="B67" s="19" t="s">
        <v>66</v>
      </c>
      <c r="C67" s="42">
        <v>129996.45</v>
      </c>
      <c r="D67" s="42">
        <v>106912.7</v>
      </c>
      <c r="E67" s="32">
        <v>-17.757215677812741</v>
      </c>
      <c r="F67" s="33">
        <v>48440.800000000003</v>
      </c>
      <c r="G67" s="33">
        <v>31517.429999999993</v>
      </c>
      <c r="H67" s="35">
        <v>-34.936190153754701</v>
      </c>
      <c r="I67" s="31" t="s">
        <v>6</v>
      </c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  <c r="LX67" s="58"/>
      <c r="LY67" s="58"/>
      <c r="LZ67" s="58"/>
      <c r="MA67" s="58"/>
      <c r="MB67" s="58"/>
      <c r="MC67" s="58"/>
      <c r="MD67" s="58"/>
      <c r="ME67" s="58"/>
      <c r="MF67" s="58"/>
      <c r="MG67" s="58"/>
      <c r="MH67" s="58"/>
      <c r="MI67" s="58"/>
      <c r="MJ67" s="58"/>
      <c r="MK67" s="58"/>
      <c r="ML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D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  <c r="RV67" s="58"/>
      <c r="RW67" s="58"/>
      <c r="RX67" s="58"/>
      <c r="RY67" s="58"/>
      <c r="RZ67" s="58"/>
      <c r="SA67" s="58"/>
      <c r="SB67" s="58"/>
      <c r="SC67" s="58"/>
      <c r="SD67" s="58"/>
      <c r="SE67" s="58"/>
      <c r="SF67" s="58"/>
      <c r="SG67" s="58"/>
      <c r="SH67" s="58"/>
      <c r="SI67" s="58"/>
      <c r="SJ67" s="58"/>
      <c r="SK67" s="58"/>
      <c r="SL67" s="58"/>
      <c r="SM67" s="58"/>
      <c r="SN67" s="58"/>
      <c r="SO67" s="58"/>
      <c r="SP67" s="58"/>
      <c r="SQ67" s="58"/>
      <c r="SR67" s="58"/>
      <c r="SS67" s="58"/>
      <c r="ST67" s="58"/>
      <c r="SU67" s="58"/>
      <c r="SV67" s="58"/>
      <c r="SW67" s="58"/>
      <c r="SX67" s="58"/>
      <c r="SY67" s="58"/>
      <c r="SZ67" s="58"/>
      <c r="TA67" s="58"/>
      <c r="TB67" s="58"/>
      <c r="TC67" s="58"/>
      <c r="TD67" s="58"/>
      <c r="TE67" s="58"/>
      <c r="TF67" s="58"/>
      <c r="TG67" s="58"/>
      <c r="TH67" s="58"/>
      <c r="TI67" s="58"/>
      <c r="TJ67" s="58"/>
      <c r="TK67" s="58"/>
      <c r="TL67" s="58"/>
      <c r="TM67" s="58"/>
      <c r="TN67" s="58"/>
      <c r="TO67" s="58"/>
      <c r="TP67" s="58"/>
      <c r="TQ67" s="58"/>
      <c r="TR67" s="58"/>
      <c r="TS67" s="58"/>
      <c r="TT67" s="58"/>
      <c r="TU67" s="58"/>
      <c r="TV67" s="58"/>
      <c r="TW67" s="58"/>
      <c r="TX67" s="58"/>
      <c r="TY67" s="58"/>
      <c r="TZ67" s="58"/>
      <c r="UA67" s="58"/>
      <c r="UB67" s="58"/>
      <c r="UC67" s="58"/>
      <c r="UD67" s="58"/>
      <c r="UE67" s="58"/>
      <c r="UF67" s="58"/>
      <c r="UG67" s="58"/>
      <c r="UH67" s="58"/>
      <c r="UI67" s="58"/>
      <c r="UJ67" s="58"/>
      <c r="UK67" s="58"/>
      <c r="UL67" s="58"/>
      <c r="UM67" s="58"/>
      <c r="UN67" s="58"/>
      <c r="UO67" s="58"/>
      <c r="UP67" s="58"/>
      <c r="UQ67" s="58"/>
      <c r="UR67" s="58"/>
      <c r="US67" s="58"/>
      <c r="UT67" s="58"/>
      <c r="UU67" s="58"/>
      <c r="UV67" s="58"/>
      <c r="UW67" s="58"/>
      <c r="UX67" s="58"/>
      <c r="UY67" s="58"/>
      <c r="UZ67" s="58"/>
      <c r="VA67" s="58"/>
      <c r="VB67" s="58"/>
      <c r="VC67" s="58"/>
      <c r="VD67" s="58"/>
      <c r="VE67" s="58"/>
      <c r="VF67" s="58"/>
      <c r="VG67" s="58"/>
      <c r="VH67" s="58"/>
      <c r="VI67" s="58"/>
      <c r="VJ67" s="58"/>
      <c r="VK67" s="58"/>
      <c r="VL67" s="58"/>
      <c r="VM67" s="58"/>
      <c r="VN67" s="58"/>
      <c r="VO67" s="58"/>
      <c r="VP67" s="58"/>
      <c r="VQ67" s="58"/>
      <c r="VR67" s="58"/>
      <c r="VS67" s="58"/>
      <c r="VT67" s="58"/>
      <c r="VU67" s="58"/>
      <c r="VV67" s="58"/>
      <c r="VW67" s="58"/>
      <c r="VX67" s="58"/>
      <c r="VY67" s="58"/>
      <c r="VZ67" s="58"/>
      <c r="WA67" s="58"/>
      <c r="WB67" s="58"/>
      <c r="WC67" s="58"/>
      <c r="WD67" s="58"/>
      <c r="WE67" s="58"/>
      <c r="WF67" s="58"/>
      <c r="WG67" s="58"/>
      <c r="WH67" s="58"/>
      <c r="WI67" s="58"/>
      <c r="WJ67" s="58"/>
      <c r="WK67" s="58"/>
      <c r="WL67" s="58"/>
      <c r="WM67" s="58"/>
      <c r="WN67" s="58"/>
      <c r="WO67" s="58"/>
      <c r="WP67" s="58"/>
      <c r="WQ67" s="58"/>
      <c r="WR67" s="58"/>
      <c r="WS67" s="58"/>
      <c r="WT67" s="58"/>
      <c r="WU67" s="58"/>
      <c r="WV67" s="58"/>
      <c r="WW67" s="58"/>
      <c r="WX67" s="58"/>
      <c r="WY67" s="58"/>
      <c r="WZ67" s="58"/>
      <c r="XA67" s="58"/>
      <c r="XB67" s="58"/>
      <c r="XC67" s="58"/>
      <c r="XD67" s="58"/>
      <c r="XE67" s="58"/>
      <c r="XF67" s="58"/>
      <c r="XG67" s="58"/>
      <c r="XH67" s="58"/>
      <c r="XI67" s="58"/>
      <c r="XJ67" s="58"/>
      <c r="XK67" s="58"/>
      <c r="XL67" s="58"/>
      <c r="XM67" s="58"/>
      <c r="XN67" s="58"/>
      <c r="XO67" s="58"/>
      <c r="XP67" s="58"/>
      <c r="XQ67" s="58"/>
      <c r="XR67" s="58"/>
      <c r="XS67" s="58"/>
      <c r="XT67" s="58"/>
      <c r="XU67" s="58"/>
      <c r="XV67" s="58"/>
      <c r="XW67" s="58"/>
      <c r="XX67" s="58"/>
      <c r="XY67" s="58"/>
      <c r="XZ67" s="58"/>
      <c r="YA67" s="58"/>
      <c r="YB67" s="58"/>
      <c r="YC67" s="58"/>
      <c r="YD67" s="58"/>
      <c r="YE67" s="58"/>
      <c r="YF67" s="58"/>
      <c r="YG67" s="58"/>
      <c r="YH67" s="58"/>
      <c r="YI67" s="58"/>
      <c r="YJ67" s="58"/>
      <c r="YK67" s="58"/>
      <c r="YL67" s="58"/>
      <c r="YM67" s="58"/>
      <c r="YN67" s="58"/>
      <c r="YO67" s="58"/>
      <c r="YP67" s="58"/>
      <c r="YQ67" s="58"/>
      <c r="YR67" s="58"/>
      <c r="YS67" s="58"/>
      <c r="YT67" s="58"/>
      <c r="YU67" s="58"/>
      <c r="YV67" s="58"/>
      <c r="YW67" s="58"/>
      <c r="YX67" s="58"/>
      <c r="YY67" s="58"/>
      <c r="YZ67" s="58"/>
      <c r="ZA67" s="58"/>
      <c r="ZB67" s="58"/>
      <c r="ZC67" s="58"/>
      <c r="ZD67" s="58"/>
      <c r="ZE67" s="58"/>
      <c r="ZF67" s="58"/>
      <c r="ZG67" s="58"/>
      <c r="ZH67" s="58"/>
      <c r="ZI67" s="58"/>
      <c r="ZJ67" s="58"/>
      <c r="ZK67" s="58"/>
      <c r="ZL67" s="58"/>
      <c r="ZM67" s="58"/>
      <c r="ZN67" s="58"/>
      <c r="ZO67" s="58"/>
      <c r="ZP67" s="58"/>
      <c r="ZQ67" s="58"/>
      <c r="ZR67" s="58"/>
      <c r="ZS67" s="58"/>
      <c r="ZT67" s="58"/>
      <c r="ZU67" s="58"/>
      <c r="ZV67" s="58"/>
      <c r="ZW67" s="58"/>
      <c r="ZX67" s="58"/>
      <c r="ZY67" s="58"/>
      <c r="ZZ67" s="58"/>
      <c r="AAA67" s="58"/>
      <c r="AAB67" s="58"/>
      <c r="AAC67" s="58"/>
      <c r="AAD67" s="58"/>
      <c r="AAE67" s="58"/>
      <c r="AAF67" s="58"/>
      <c r="AAG67" s="58"/>
      <c r="AAH67" s="58"/>
      <c r="AAI67" s="58"/>
      <c r="AAJ67" s="58"/>
      <c r="AAK67" s="58"/>
      <c r="AAL67" s="58"/>
      <c r="AAM67" s="58"/>
      <c r="AAN67" s="58"/>
      <c r="AAO67" s="58"/>
      <c r="AAP67" s="58"/>
      <c r="AAQ67" s="58"/>
      <c r="AAR67" s="58"/>
      <c r="AAS67" s="58"/>
      <c r="AAT67" s="58"/>
      <c r="AAU67" s="58"/>
      <c r="AAV67" s="58"/>
      <c r="AAW67" s="58"/>
      <c r="AAX67" s="58"/>
      <c r="AAY67" s="58"/>
      <c r="AAZ67" s="58"/>
      <c r="ABA67" s="58"/>
      <c r="ABB67" s="58"/>
      <c r="ABC67" s="58"/>
      <c r="ABD67" s="58"/>
      <c r="ABE67" s="58"/>
      <c r="ABF67" s="58"/>
      <c r="ABG67" s="58"/>
      <c r="ABH67" s="58"/>
      <c r="ABI67" s="58"/>
      <c r="ABJ67" s="58"/>
      <c r="ABK67" s="58"/>
      <c r="ABL67" s="58"/>
      <c r="ABM67" s="58"/>
      <c r="ABN67" s="58"/>
      <c r="ABO67" s="58"/>
      <c r="ABP67" s="58"/>
      <c r="ABQ67" s="58"/>
      <c r="ABR67" s="58"/>
      <c r="ABS67" s="58"/>
      <c r="ABT67" s="58"/>
      <c r="ABU67" s="58"/>
      <c r="ABV67" s="58"/>
      <c r="ABW67" s="58"/>
      <c r="ABX67" s="58"/>
      <c r="ABY67" s="58"/>
      <c r="ABZ67" s="58"/>
      <c r="ACA67" s="58"/>
      <c r="ACB67" s="58"/>
      <c r="ACC67" s="58"/>
      <c r="ACD67" s="58"/>
      <c r="ACE67" s="58"/>
      <c r="ACF67" s="58"/>
      <c r="ACG67" s="58"/>
      <c r="ACH67" s="58"/>
      <c r="ACI67" s="58"/>
      <c r="ACJ67" s="58"/>
      <c r="ACK67" s="58"/>
      <c r="ACL67" s="58"/>
      <c r="ACM67" s="58"/>
      <c r="ACN67" s="58"/>
      <c r="ACO67" s="58"/>
      <c r="ACP67" s="58"/>
      <c r="ACQ67" s="58"/>
      <c r="ACR67" s="58"/>
      <c r="ACS67" s="58"/>
      <c r="ACT67" s="58"/>
      <c r="ACU67" s="58"/>
      <c r="ACV67" s="58"/>
      <c r="ACW67" s="58"/>
      <c r="ACX67" s="58"/>
      <c r="ACY67" s="58"/>
      <c r="ACZ67" s="58"/>
      <c r="ADA67" s="58"/>
      <c r="ADB67" s="58"/>
      <c r="ADC67" s="58"/>
      <c r="ADD67" s="58"/>
      <c r="ADE67" s="58"/>
      <c r="ADF67" s="58"/>
      <c r="ADG67" s="58"/>
      <c r="ADH67" s="58"/>
      <c r="ADI67" s="58"/>
      <c r="ADJ67" s="58"/>
      <c r="ADK67" s="58"/>
      <c r="ADL67" s="58"/>
      <c r="ADM67" s="58"/>
      <c r="ADN67" s="58"/>
      <c r="ADO67" s="58"/>
      <c r="ADP67" s="58"/>
      <c r="ADQ67" s="58"/>
      <c r="ADR67" s="58"/>
      <c r="ADS67" s="58"/>
      <c r="ADT67" s="58"/>
      <c r="ADU67" s="58"/>
      <c r="ADV67" s="58"/>
      <c r="ADW67" s="58"/>
      <c r="ADX67" s="58"/>
      <c r="ADY67" s="58"/>
      <c r="ADZ67" s="58"/>
      <c r="AEA67" s="58"/>
      <c r="AEB67" s="58"/>
      <c r="AEC67" s="58"/>
      <c r="AED67" s="58"/>
      <c r="AEE67" s="58"/>
      <c r="AEF67" s="58"/>
      <c r="AEG67" s="58"/>
      <c r="AEH67" s="58"/>
      <c r="AEI67" s="58"/>
      <c r="AEJ67" s="58"/>
      <c r="AEK67" s="58"/>
      <c r="AEL67" s="58"/>
      <c r="AEM67" s="58"/>
      <c r="AEN67" s="58"/>
      <c r="AEO67" s="58"/>
      <c r="AEP67" s="58"/>
      <c r="AEQ67" s="58"/>
      <c r="AER67" s="58"/>
      <c r="AES67" s="58"/>
      <c r="AET67" s="58"/>
      <c r="AEU67" s="58"/>
      <c r="AEV67" s="58"/>
      <c r="AEW67" s="58"/>
      <c r="AEX67" s="58"/>
      <c r="AEY67" s="58"/>
      <c r="AEZ67" s="58"/>
      <c r="AFA67" s="58"/>
      <c r="AFB67" s="58"/>
      <c r="AFC67" s="58"/>
      <c r="AFD67" s="58"/>
      <c r="AFE67" s="58"/>
      <c r="AFF67" s="58"/>
      <c r="AFG67" s="58"/>
      <c r="AFH67" s="58"/>
      <c r="AFI67" s="58"/>
      <c r="AFJ67" s="58"/>
      <c r="AFK67" s="58"/>
      <c r="AFL67" s="58"/>
      <c r="AFM67" s="58"/>
      <c r="AFN67" s="58"/>
      <c r="AFO67" s="58"/>
      <c r="AFP67" s="58"/>
      <c r="AFQ67" s="58"/>
      <c r="AFR67" s="58"/>
      <c r="AFS67" s="58"/>
      <c r="AFT67" s="58"/>
      <c r="AFU67" s="58"/>
      <c r="AFV67" s="58"/>
      <c r="AFW67" s="58"/>
      <c r="AFX67" s="58"/>
      <c r="AFY67" s="58"/>
      <c r="AFZ67" s="58"/>
      <c r="AGA67" s="58"/>
      <c r="AGB67" s="58"/>
      <c r="AGC67" s="58"/>
      <c r="AGD67" s="58"/>
      <c r="AGE67" s="58"/>
      <c r="AGF67" s="58"/>
      <c r="AGG67" s="58"/>
      <c r="AGH67" s="58"/>
      <c r="AGI67" s="58"/>
      <c r="AGJ67" s="58"/>
      <c r="AGK67" s="58"/>
      <c r="AGL67" s="58"/>
      <c r="AGM67" s="58"/>
      <c r="AGN67" s="58"/>
      <c r="AGO67" s="58"/>
      <c r="AGP67" s="58"/>
      <c r="AGQ67" s="58"/>
      <c r="AGR67" s="58"/>
      <c r="AGS67" s="58"/>
      <c r="AGT67" s="58"/>
      <c r="AGU67" s="58"/>
      <c r="AGV67" s="58"/>
      <c r="AGW67" s="58"/>
      <c r="AGX67" s="58"/>
      <c r="AGY67" s="58"/>
      <c r="AGZ67" s="58"/>
      <c r="AHA67" s="58"/>
      <c r="AHB67" s="58"/>
      <c r="AHC67" s="58"/>
      <c r="AHD67" s="58"/>
      <c r="AHE67" s="58"/>
      <c r="AHF67" s="58"/>
      <c r="AHG67" s="58"/>
      <c r="AHH67" s="58"/>
      <c r="AHI67" s="58"/>
      <c r="AHJ67" s="58"/>
      <c r="AHK67" s="58"/>
      <c r="AHL67" s="58"/>
      <c r="AHM67" s="58"/>
      <c r="AHN67" s="58"/>
      <c r="AHO67" s="58"/>
      <c r="AHP67" s="58"/>
      <c r="AHQ67" s="58"/>
      <c r="AHR67" s="58"/>
      <c r="AHS67" s="58"/>
      <c r="AHT67" s="58"/>
      <c r="AHU67" s="58"/>
      <c r="AHV67" s="58"/>
      <c r="AHW67" s="58"/>
      <c r="AHX67" s="58"/>
      <c r="AHY67" s="58"/>
      <c r="AHZ67" s="58"/>
      <c r="AIA67" s="58"/>
      <c r="AIB67" s="58"/>
      <c r="AIC67" s="58"/>
      <c r="AID67" s="58"/>
      <c r="AIE67" s="58"/>
      <c r="AIF67" s="58"/>
      <c r="AIG67" s="58"/>
      <c r="AIH67" s="58"/>
      <c r="AII67" s="58"/>
      <c r="AIJ67" s="58"/>
      <c r="AIK67" s="58"/>
      <c r="AIL67" s="58"/>
      <c r="AIM67" s="58"/>
      <c r="AIN67" s="58"/>
      <c r="AIO67" s="58"/>
      <c r="AIP67" s="58"/>
      <c r="AIQ67" s="58"/>
      <c r="AIR67" s="58"/>
      <c r="AIS67" s="58"/>
      <c r="AIT67" s="58"/>
      <c r="AIU67" s="58"/>
      <c r="AIV67" s="58"/>
      <c r="AIW67" s="58"/>
      <c r="AIX67" s="58"/>
      <c r="AIY67" s="58"/>
      <c r="AIZ67" s="58"/>
      <c r="AJA67" s="58"/>
      <c r="AJB67" s="58"/>
      <c r="AJC67" s="58"/>
      <c r="AJD67" s="58"/>
      <c r="AJE67" s="58"/>
      <c r="AJF67" s="58"/>
      <c r="AJG67" s="58"/>
      <c r="AJH67" s="58"/>
      <c r="AJI67" s="58"/>
      <c r="AJJ67" s="58"/>
      <c r="AJK67" s="58"/>
      <c r="AJL67" s="58"/>
      <c r="AJM67" s="58"/>
      <c r="AJN67" s="58"/>
      <c r="AJO67" s="58"/>
      <c r="AJP67" s="58"/>
      <c r="AJQ67" s="58"/>
      <c r="AJR67" s="58"/>
      <c r="AJS67" s="58"/>
      <c r="AJT67" s="58"/>
      <c r="AJU67" s="58"/>
      <c r="AJV67" s="58"/>
      <c r="AJW67" s="58"/>
      <c r="AJX67" s="58"/>
      <c r="AJY67" s="58"/>
      <c r="AJZ67" s="58"/>
      <c r="AKA67" s="58"/>
      <c r="AKB67" s="58"/>
      <c r="AKC67" s="58"/>
      <c r="AKD67" s="58"/>
      <c r="AKE67" s="58"/>
      <c r="AKF67" s="58"/>
      <c r="AKG67" s="58"/>
      <c r="AKH67" s="58"/>
      <c r="AKI67" s="58"/>
      <c r="AKJ67" s="58"/>
      <c r="AKK67" s="58"/>
      <c r="AKL67" s="58"/>
      <c r="AKM67" s="58"/>
    </row>
    <row r="68" spans="1:975" ht="13" customHeight="1" x14ac:dyDescent="0.3">
      <c r="A68" s="48">
        <v>4751</v>
      </c>
      <c r="B68" s="19" t="s">
        <v>67</v>
      </c>
      <c r="C68" s="42">
        <v>85449</v>
      </c>
      <c r="D68" s="42">
        <v>76811.850000000006</v>
      </c>
      <c r="E68" s="32">
        <v>-10.107959133518232</v>
      </c>
      <c r="F68" s="33">
        <v>44418.74</v>
      </c>
      <c r="G68" s="33">
        <v>49538.600000000006</v>
      </c>
      <c r="H68" s="35">
        <v>11.526351265254279</v>
      </c>
      <c r="I68" s="31" t="s">
        <v>3</v>
      </c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  <c r="LX68" s="58"/>
      <c r="LY68" s="58"/>
      <c r="LZ68" s="58"/>
      <c r="MA68" s="58"/>
      <c r="MB68" s="58"/>
      <c r="MC68" s="58"/>
      <c r="MD68" s="58"/>
      <c r="ME68" s="58"/>
      <c r="MF68" s="58"/>
      <c r="MG68" s="58"/>
      <c r="MH68" s="58"/>
      <c r="MI68" s="58"/>
      <c r="MJ68" s="58"/>
      <c r="MK68" s="58"/>
      <c r="ML68" s="58"/>
      <c r="MM68" s="58"/>
      <c r="MN68" s="58"/>
      <c r="MO68" s="58"/>
      <c r="MP68" s="58"/>
      <c r="MQ68" s="58"/>
      <c r="MR68" s="58"/>
      <c r="MS68" s="58"/>
      <c r="MT68" s="58"/>
      <c r="MU68" s="58"/>
      <c r="MV68" s="58"/>
      <c r="MW68" s="58"/>
      <c r="MX68" s="58"/>
      <c r="MY68" s="58"/>
      <c r="MZ68" s="58"/>
      <c r="NA68" s="58"/>
      <c r="NB68" s="58"/>
      <c r="NC68" s="58"/>
      <c r="ND68" s="58"/>
      <c r="NE68" s="58"/>
      <c r="NF68" s="58"/>
      <c r="NG68" s="58"/>
      <c r="NH68" s="58"/>
      <c r="NI68" s="58"/>
      <c r="NJ68" s="58"/>
      <c r="NK68" s="58"/>
      <c r="NL68" s="58"/>
      <c r="NM68" s="58"/>
      <c r="NN68" s="58"/>
      <c r="NO68" s="58"/>
      <c r="NP68" s="58"/>
      <c r="NQ68" s="58"/>
      <c r="NR68" s="58"/>
      <c r="NS68" s="58"/>
      <c r="NT68" s="58"/>
      <c r="NU68" s="58"/>
      <c r="NV68" s="58"/>
      <c r="NW68" s="58"/>
      <c r="NX68" s="58"/>
      <c r="NY68" s="58"/>
      <c r="NZ68" s="58"/>
      <c r="OA68" s="58"/>
      <c r="OB68" s="58"/>
      <c r="OC68" s="58"/>
      <c r="OD68" s="58"/>
      <c r="OE68" s="58"/>
      <c r="OF68" s="58"/>
      <c r="OG68" s="58"/>
      <c r="OH68" s="58"/>
      <c r="OI68" s="58"/>
      <c r="OJ68" s="58"/>
      <c r="OK68" s="58"/>
      <c r="OL68" s="58"/>
      <c r="OM68" s="58"/>
      <c r="ON68" s="58"/>
      <c r="OO68" s="58"/>
      <c r="OP68" s="58"/>
      <c r="OQ68" s="58"/>
      <c r="OR68" s="58"/>
      <c r="OS68" s="58"/>
      <c r="OT68" s="58"/>
      <c r="OU68" s="58"/>
      <c r="OV68" s="58"/>
      <c r="OW68" s="58"/>
      <c r="OX68" s="58"/>
      <c r="OY68" s="58"/>
      <c r="OZ68" s="58"/>
      <c r="PA68" s="58"/>
      <c r="PB68" s="58"/>
      <c r="PC68" s="58"/>
      <c r="PD68" s="58"/>
      <c r="PE68" s="58"/>
      <c r="PF68" s="58"/>
      <c r="PG68" s="58"/>
      <c r="PH68" s="58"/>
      <c r="PI68" s="58"/>
      <c r="PJ68" s="58"/>
      <c r="PK68" s="58"/>
      <c r="PL68" s="58"/>
      <c r="PM68" s="58"/>
      <c r="PN68" s="58"/>
      <c r="PO68" s="58"/>
      <c r="PP68" s="58"/>
      <c r="PQ68" s="58"/>
      <c r="PR68" s="58"/>
      <c r="PS68" s="58"/>
      <c r="PT68" s="58"/>
      <c r="PU68" s="58"/>
      <c r="PV68" s="58"/>
      <c r="PW68" s="58"/>
      <c r="PX68" s="58"/>
      <c r="PY68" s="58"/>
      <c r="PZ68" s="58"/>
      <c r="QA68" s="58"/>
      <c r="QB68" s="58"/>
      <c r="QC68" s="58"/>
      <c r="QD68" s="58"/>
      <c r="QE68" s="58"/>
      <c r="QF68" s="58"/>
      <c r="QG68" s="58"/>
      <c r="QH68" s="58"/>
      <c r="QI68" s="58"/>
      <c r="QJ68" s="58"/>
      <c r="QK68" s="58"/>
      <c r="QL68" s="58"/>
      <c r="QM68" s="58"/>
      <c r="QN68" s="58"/>
      <c r="QO68" s="58"/>
      <c r="QP68" s="58"/>
      <c r="QQ68" s="58"/>
      <c r="QR68" s="58"/>
      <c r="QS68" s="58"/>
      <c r="QT68" s="58"/>
      <c r="QU68" s="58"/>
      <c r="QV68" s="58"/>
      <c r="QW68" s="58"/>
      <c r="QX68" s="58"/>
      <c r="QY68" s="58"/>
      <c r="QZ68" s="58"/>
      <c r="RA68" s="58"/>
      <c r="RB68" s="58"/>
      <c r="RC68" s="58"/>
      <c r="RD68" s="58"/>
      <c r="RE68" s="58"/>
      <c r="RF68" s="58"/>
      <c r="RG68" s="58"/>
      <c r="RH68" s="58"/>
      <c r="RI68" s="58"/>
      <c r="RJ68" s="58"/>
      <c r="RK68" s="58"/>
      <c r="RL68" s="58"/>
      <c r="RM68" s="58"/>
      <c r="RN68" s="58"/>
      <c r="RO68" s="58"/>
      <c r="RP68" s="58"/>
      <c r="RQ68" s="58"/>
      <c r="RR68" s="58"/>
      <c r="RS68" s="58"/>
      <c r="RT68" s="58"/>
      <c r="RU68" s="58"/>
      <c r="RV68" s="58"/>
      <c r="RW68" s="58"/>
      <c r="RX68" s="58"/>
      <c r="RY68" s="58"/>
      <c r="RZ68" s="58"/>
      <c r="SA68" s="58"/>
      <c r="SB68" s="58"/>
      <c r="SC68" s="58"/>
      <c r="SD68" s="58"/>
      <c r="SE68" s="58"/>
      <c r="SF68" s="58"/>
      <c r="SG68" s="58"/>
      <c r="SH68" s="58"/>
      <c r="SI68" s="58"/>
      <c r="SJ68" s="58"/>
      <c r="SK68" s="58"/>
      <c r="SL68" s="58"/>
      <c r="SM68" s="58"/>
      <c r="SN68" s="58"/>
      <c r="SO68" s="58"/>
      <c r="SP68" s="58"/>
      <c r="SQ68" s="58"/>
      <c r="SR68" s="58"/>
      <c r="SS68" s="58"/>
      <c r="ST68" s="58"/>
      <c r="SU68" s="58"/>
      <c r="SV68" s="58"/>
      <c r="SW68" s="58"/>
      <c r="SX68" s="58"/>
      <c r="SY68" s="58"/>
      <c r="SZ68" s="58"/>
      <c r="TA68" s="58"/>
      <c r="TB68" s="58"/>
      <c r="TC68" s="58"/>
      <c r="TD68" s="58"/>
      <c r="TE68" s="58"/>
      <c r="TF68" s="58"/>
      <c r="TG68" s="58"/>
      <c r="TH68" s="58"/>
      <c r="TI68" s="58"/>
      <c r="TJ68" s="58"/>
      <c r="TK68" s="58"/>
      <c r="TL68" s="58"/>
      <c r="TM68" s="58"/>
      <c r="TN68" s="58"/>
      <c r="TO68" s="58"/>
      <c r="TP68" s="58"/>
      <c r="TQ68" s="58"/>
      <c r="TR68" s="58"/>
      <c r="TS68" s="58"/>
      <c r="TT68" s="58"/>
      <c r="TU68" s="58"/>
      <c r="TV68" s="58"/>
      <c r="TW68" s="58"/>
      <c r="TX68" s="58"/>
      <c r="TY68" s="58"/>
      <c r="TZ68" s="58"/>
      <c r="UA68" s="58"/>
      <c r="UB68" s="58"/>
      <c r="UC68" s="58"/>
      <c r="UD68" s="58"/>
      <c r="UE68" s="58"/>
      <c r="UF68" s="58"/>
      <c r="UG68" s="58"/>
      <c r="UH68" s="58"/>
      <c r="UI68" s="58"/>
      <c r="UJ68" s="58"/>
      <c r="UK68" s="58"/>
      <c r="UL68" s="58"/>
      <c r="UM68" s="58"/>
      <c r="UN68" s="58"/>
      <c r="UO68" s="58"/>
      <c r="UP68" s="58"/>
      <c r="UQ68" s="58"/>
      <c r="UR68" s="58"/>
      <c r="US68" s="58"/>
      <c r="UT68" s="58"/>
      <c r="UU68" s="58"/>
      <c r="UV68" s="58"/>
      <c r="UW68" s="58"/>
      <c r="UX68" s="58"/>
      <c r="UY68" s="58"/>
      <c r="UZ68" s="58"/>
      <c r="VA68" s="58"/>
      <c r="VB68" s="58"/>
      <c r="VC68" s="58"/>
      <c r="VD68" s="58"/>
      <c r="VE68" s="58"/>
      <c r="VF68" s="58"/>
      <c r="VG68" s="58"/>
      <c r="VH68" s="58"/>
      <c r="VI68" s="58"/>
      <c r="VJ68" s="58"/>
      <c r="VK68" s="58"/>
      <c r="VL68" s="58"/>
      <c r="VM68" s="58"/>
      <c r="VN68" s="58"/>
      <c r="VO68" s="58"/>
      <c r="VP68" s="58"/>
      <c r="VQ68" s="58"/>
      <c r="VR68" s="58"/>
      <c r="VS68" s="58"/>
      <c r="VT68" s="58"/>
      <c r="VU68" s="58"/>
      <c r="VV68" s="58"/>
      <c r="VW68" s="58"/>
      <c r="VX68" s="58"/>
      <c r="VY68" s="58"/>
      <c r="VZ68" s="58"/>
      <c r="WA68" s="58"/>
      <c r="WB68" s="58"/>
      <c r="WC68" s="58"/>
      <c r="WD68" s="58"/>
      <c r="WE68" s="58"/>
      <c r="WF68" s="58"/>
      <c r="WG68" s="58"/>
      <c r="WH68" s="58"/>
      <c r="WI68" s="58"/>
      <c r="WJ68" s="58"/>
      <c r="WK68" s="58"/>
      <c r="WL68" s="58"/>
      <c r="WM68" s="58"/>
      <c r="WN68" s="58"/>
      <c r="WO68" s="58"/>
      <c r="WP68" s="58"/>
      <c r="WQ68" s="58"/>
      <c r="WR68" s="58"/>
      <c r="WS68" s="58"/>
      <c r="WT68" s="58"/>
      <c r="WU68" s="58"/>
      <c r="WV68" s="58"/>
      <c r="WW68" s="58"/>
      <c r="WX68" s="58"/>
      <c r="WY68" s="58"/>
      <c r="WZ68" s="58"/>
      <c r="XA68" s="58"/>
      <c r="XB68" s="58"/>
      <c r="XC68" s="58"/>
      <c r="XD68" s="58"/>
      <c r="XE68" s="58"/>
      <c r="XF68" s="58"/>
      <c r="XG68" s="58"/>
      <c r="XH68" s="58"/>
      <c r="XI68" s="58"/>
      <c r="XJ68" s="58"/>
      <c r="XK68" s="58"/>
      <c r="XL68" s="58"/>
      <c r="XM68" s="58"/>
      <c r="XN68" s="58"/>
      <c r="XO68" s="58"/>
      <c r="XP68" s="58"/>
      <c r="XQ68" s="58"/>
      <c r="XR68" s="58"/>
      <c r="XS68" s="58"/>
      <c r="XT68" s="58"/>
      <c r="XU68" s="58"/>
      <c r="XV68" s="58"/>
      <c r="XW68" s="58"/>
      <c r="XX68" s="58"/>
      <c r="XY68" s="58"/>
      <c r="XZ68" s="58"/>
      <c r="YA68" s="58"/>
      <c r="YB68" s="58"/>
      <c r="YC68" s="58"/>
      <c r="YD68" s="58"/>
      <c r="YE68" s="58"/>
      <c r="YF68" s="58"/>
      <c r="YG68" s="58"/>
      <c r="YH68" s="58"/>
      <c r="YI68" s="58"/>
      <c r="YJ68" s="58"/>
      <c r="YK68" s="58"/>
      <c r="YL68" s="58"/>
      <c r="YM68" s="58"/>
      <c r="YN68" s="58"/>
      <c r="YO68" s="58"/>
      <c r="YP68" s="58"/>
      <c r="YQ68" s="58"/>
      <c r="YR68" s="58"/>
      <c r="YS68" s="58"/>
      <c r="YT68" s="58"/>
      <c r="YU68" s="58"/>
      <c r="YV68" s="58"/>
      <c r="YW68" s="58"/>
      <c r="YX68" s="58"/>
      <c r="YY68" s="58"/>
      <c r="YZ68" s="58"/>
      <c r="ZA68" s="58"/>
      <c r="ZB68" s="58"/>
      <c r="ZC68" s="58"/>
      <c r="ZD68" s="58"/>
      <c r="ZE68" s="58"/>
      <c r="ZF68" s="58"/>
      <c r="ZG68" s="58"/>
      <c r="ZH68" s="58"/>
      <c r="ZI68" s="58"/>
      <c r="ZJ68" s="58"/>
      <c r="ZK68" s="58"/>
      <c r="ZL68" s="58"/>
      <c r="ZM68" s="58"/>
      <c r="ZN68" s="58"/>
      <c r="ZO68" s="58"/>
      <c r="ZP68" s="58"/>
      <c r="ZQ68" s="58"/>
      <c r="ZR68" s="58"/>
      <c r="ZS68" s="58"/>
      <c r="ZT68" s="58"/>
      <c r="ZU68" s="58"/>
      <c r="ZV68" s="58"/>
      <c r="ZW68" s="58"/>
      <c r="ZX68" s="58"/>
      <c r="ZY68" s="58"/>
      <c r="ZZ68" s="58"/>
      <c r="AAA68" s="58"/>
      <c r="AAB68" s="58"/>
      <c r="AAC68" s="58"/>
      <c r="AAD68" s="58"/>
      <c r="AAE68" s="58"/>
      <c r="AAF68" s="58"/>
      <c r="AAG68" s="58"/>
      <c r="AAH68" s="58"/>
      <c r="AAI68" s="58"/>
      <c r="AAJ68" s="58"/>
      <c r="AAK68" s="58"/>
      <c r="AAL68" s="58"/>
      <c r="AAM68" s="58"/>
      <c r="AAN68" s="58"/>
      <c r="AAO68" s="58"/>
      <c r="AAP68" s="58"/>
      <c r="AAQ68" s="58"/>
      <c r="AAR68" s="58"/>
      <c r="AAS68" s="58"/>
      <c r="AAT68" s="58"/>
      <c r="AAU68" s="58"/>
      <c r="AAV68" s="58"/>
      <c r="AAW68" s="58"/>
      <c r="AAX68" s="58"/>
      <c r="AAY68" s="58"/>
      <c r="AAZ68" s="58"/>
      <c r="ABA68" s="58"/>
      <c r="ABB68" s="58"/>
      <c r="ABC68" s="58"/>
      <c r="ABD68" s="58"/>
      <c r="ABE68" s="58"/>
      <c r="ABF68" s="58"/>
      <c r="ABG68" s="58"/>
      <c r="ABH68" s="58"/>
      <c r="ABI68" s="58"/>
      <c r="ABJ68" s="58"/>
      <c r="ABK68" s="58"/>
      <c r="ABL68" s="58"/>
      <c r="ABM68" s="58"/>
      <c r="ABN68" s="58"/>
      <c r="ABO68" s="58"/>
      <c r="ABP68" s="58"/>
      <c r="ABQ68" s="58"/>
      <c r="ABR68" s="58"/>
      <c r="ABS68" s="58"/>
      <c r="ABT68" s="58"/>
      <c r="ABU68" s="58"/>
      <c r="ABV68" s="58"/>
      <c r="ABW68" s="58"/>
      <c r="ABX68" s="58"/>
      <c r="ABY68" s="58"/>
      <c r="ABZ68" s="58"/>
      <c r="ACA68" s="58"/>
      <c r="ACB68" s="58"/>
      <c r="ACC68" s="58"/>
      <c r="ACD68" s="58"/>
      <c r="ACE68" s="58"/>
      <c r="ACF68" s="58"/>
      <c r="ACG68" s="58"/>
      <c r="ACH68" s="58"/>
      <c r="ACI68" s="58"/>
      <c r="ACJ68" s="58"/>
      <c r="ACK68" s="58"/>
      <c r="ACL68" s="58"/>
      <c r="ACM68" s="58"/>
      <c r="ACN68" s="58"/>
      <c r="ACO68" s="58"/>
      <c r="ACP68" s="58"/>
      <c r="ACQ68" s="58"/>
      <c r="ACR68" s="58"/>
      <c r="ACS68" s="58"/>
      <c r="ACT68" s="58"/>
      <c r="ACU68" s="58"/>
      <c r="ACV68" s="58"/>
      <c r="ACW68" s="58"/>
      <c r="ACX68" s="58"/>
      <c r="ACY68" s="58"/>
      <c r="ACZ68" s="58"/>
      <c r="ADA68" s="58"/>
      <c r="ADB68" s="58"/>
      <c r="ADC68" s="58"/>
      <c r="ADD68" s="58"/>
      <c r="ADE68" s="58"/>
      <c r="ADF68" s="58"/>
      <c r="ADG68" s="58"/>
      <c r="ADH68" s="58"/>
      <c r="ADI68" s="58"/>
      <c r="ADJ68" s="58"/>
      <c r="ADK68" s="58"/>
      <c r="ADL68" s="58"/>
      <c r="ADM68" s="58"/>
      <c r="ADN68" s="58"/>
      <c r="ADO68" s="58"/>
      <c r="ADP68" s="58"/>
      <c r="ADQ68" s="58"/>
      <c r="ADR68" s="58"/>
      <c r="ADS68" s="58"/>
      <c r="ADT68" s="58"/>
      <c r="ADU68" s="58"/>
      <c r="ADV68" s="58"/>
      <c r="ADW68" s="58"/>
      <c r="ADX68" s="58"/>
      <c r="ADY68" s="58"/>
      <c r="ADZ68" s="58"/>
      <c r="AEA68" s="58"/>
      <c r="AEB68" s="58"/>
      <c r="AEC68" s="58"/>
      <c r="AED68" s="58"/>
      <c r="AEE68" s="58"/>
      <c r="AEF68" s="58"/>
      <c r="AEG68" s="58"/>
      <c r="AEH68" s="58"/>
      <c r="AEI68" s="58"/>
      <c r="AEJ68" s="58"/>
      <c r="AEK68" s="58"/>
      <c r="AEL68" s="58"/>
      <c r="AEM68" s="58"/>
      <c r="AEN68" s="58"/>
      <c r="AEO68" s="58"/>
      <c r="AEP68" s="58"/>
      <c r="AEQ68" s="58"/>
      <c r="AER68" s="58"/>
      <c r="AES68" s="58"/>
      <c r="AET68" s="58"/>
      <c r="AEU68" s="58"/>
      <c r="AEV68" s="58"/>
      <c r="AEW68" s="58"/>
      <c r="AEX68" s="58"/>
      <c r="AEY68" s="58"/>
      <c r="AEZ68" s="58"/>
      <c r="AFA68" s="58"/>
      <c r="AFB68" s="58"/>
      <c r="AFC68" s="58"/>
      <c r="AFD68" s="58"/>
      <c r="AFE68" s="58"/>
      <c r="AFF68" s="58"/>
      <c r="AFG68" s="58"/>
      <c r="AFH68" s="58"/>
      <c r="AFI68" s="58"/>
      <c r="AFJ68" s="58"/>
      <c r="AFK68" s="58"/>
      <c r="AFL68" s="58"/>
      <c r="AFM68" s="58"/>
      <c r="AFN68" s="58"/>
      <c r="AFO68" s="58"/>
      <c r="AFP68" s="58"/>
      <c r="AFQ68" s="58"/>
      <c r="AFR68" s="58"/>
      <c r="AFS68" s="58"/>
      <c r="AFT68" s="58"/>
      <c r="AFU68" s="58"/>
      <c r="AFV68" s="58"/>
      <c r="AFW68" s="58"/>
      <c r="AFX68" s="58"/>
      <c r="AFY68" s="58"/>
      <c r="AFZ68" s="58"/>
      <c r="AGA68" s="58"/>
      <c r="AGB68" s="58"/>
      <c r="AGC68" s="58"/>
      <c r="AGD68" s="58"/>
      <c r="AGE68" s="58"/>
      <c r="AGF68" s="58"/>
      <c r="AGG68" s="58"/>
      <c r="AGH68" s="58"/>
      <c r="AGI68" s="58"/>
      <c r="AGJ68" s="58"/>
      <c r="AGK68" s="58"/>
      <c r="AGL68" s="58"/>
      <c r="AGM68" s="58"/>
      <c r="AGN68" s="58"/>
      <c r="AGO68" s="58"/>
      <c r="AGP68" s="58"/>
      <c r="AGQ68" s="58"/>
      <c r="AGR68" s="58"/>
      <c r="AGS68" s="58"/>
      <c r="AGT68" s="58"/>
      <c r="AGU68" s="58"/>
      <c r="AGV68" s="58"/>
      <c r="AGW68" s="58"/>
      <c r="AGX68" s="58"/>
      <c r="AGY68" s="58"/>
      <c r="AGZ68" s="58"/>
      <c r="AHA68" s="58"/>
      <c r="AHB68" s="58"/>
      <c r="AHC68" s="58"/>
      <c r="AHD68" s="58"/>
      <c r="AHE68" s="58"/>
      <c r="AHF68" s="58"/>
      <c r="AHG68" s="58"/>
      <c r="AHH68" s="58"/>
      <c r="AHI68" s="58"/>
      <c r="AHJ68" s="58"/>
      <c r="AHK68" s="58"/>
      <c r="AHL68" s="58"/>
      <c r="AHM68" s="58"/>
      <c r="AHN68" s="58"/>
      <c r="AHO68" s="58"/>
      <c r="AHP68" s="58"/>
      <c r="AHQ68" s="58"/>
      <c r="AHR68" s="58"/>
      <c r="AHS68" s="58"/>
      <c r="AHT68" s="58"/>
      <c r="AHU68" s="58"/>
      <c r="AHV68" s="58"/>
      <c r="AHW68" s="58"/>
      <c r="AHX68" s="58"/>
      <c r="AHY68" s="58"/>
      <c r="AHZ68" s="58"/>
      <c r="AIA68" s="58"/>
      <c r="AIB68" s="58"/>
      <c r="AIC68" s="58"/>
      <c r="AID68" s="58"/>
      <c r="AIE68" s="58"/>
      <c r="AIF68" s="58"/>
      <c r="AIG68" s="58"/>
      <c r="AIH68" s="58"/>
      <c r="AII68" s="58"/>
      <c r="AIJ68" s="58"/>
      <c r="AIK68" s="58"/>
      <c r="AIL68" s="58"/>
      <c r="AIM68" s="58"/>
      <c r="AIN68" s="58"/>
      <c r="AIO68" s="58"/>
      <c r="AIP68" s="58"/>
      <c r="AIQ68" s="58"/>
      <c r="AIR68" s="58"/>
      <c r="AIS68" s="58"/>
      <c r="AIT68" s="58"/>
      <c r="AIU68" s="58"/>
      <c r="AIV68" s="58"/>
      <c r="AIW68" s="58"/>
      <c r="AIX68" s="58"/>
      <c r="AIY68" s="58"/>
      <c r="AIZ68" s="58"/>
      <c r="AJA68" s="58"/>
      <c r="AJB68" s="58"/>
      <c r="AJC68" s="58"/>
      <c r="AJD68" s="58"/>
      <c r="AJE68" s="58"/>
      <c r="AJF68" s="58"/>
      <c r="AJG68" s="58"/>
      <c r="AJH68" s="58"/>
      <c r="AJI68" s="58"/>
      <c r="AJJ68" s="58"/>
      <c r="AJK68" s="58"/>
      <c r="AJL68" s="58"/>
      <c r="AJM68" s="58"/>
      <c r="AJN68" s="58"/>
      <c r="AJO68" s="58"/>
      <c r="AJP68" s="58"/>
      <c r="AJQ68" s="58"/>
      <c r="AJR68" s="58"/>
      <c r="AJS68" s="58"/>
      <c r="AJT68" s="58"/>
      <c r="AJU68" s="58"/>
      <c r="AJV68" s="58"/>
      <c r="AJW68" s="58"/>
      <c r="AJX68" s="58"/>
      <c r="AJY68" s="58"/>
      <c r="AJZ68" s="58"/>
      <c r="AKA68" s="58"/>
      <c r="AKB68" s="58"/>
      <c r="AKC68" s="58"/>
      <c r="AKD68" s="58"/>
      <c r="AKE68" s="58"/>
      <c r="AKF68" s="58"/>
      <c r="AKG68" s="58"/>
      <c r="AKH68" s="58"/>
      <c r="AKI68" s="58"/>
      <c r="AKJ68" s="58"/>
      <c r="AKK68" s="58"/>
      <c r="AKL68" s="58"/>
      <c r="AKM68" s="58"/>
    </row>
    <row r="69" spans="1:975" ht="13" customHeight="1" x14ac:dyDescent="0.3">
      <c r="A69" s="48">
        <v>4761</v>
      </c>
      <c r="B69" s="19" t="s">
        <v>68</v>
      </c>
      <c r="C69" s="42">
        <v>216978.05</v>
      </c>
      <c r="D69" s="42">
        <v>187556.3</v>
      </c>
      <c r="E69" s="32">
        <v>-13.55978173829104</v>
      </c>
      <c r="F69" s="33">
        <v>137119.4</v>
      </c>
      <c r="G69" s="33">
        <v>122488.54999999999</v>
      </c>
      <c r="H69" s="35">
        <v>-10.670153165781068</v>
      </c>
      <c r="I69" s="31" t="s">
        <v>6</v>
      </c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  <c r="AGG69" s="58"/>
      <c r="AGH69" s="58"/>
      <c r="AGI69" s="58"/>
      <c r="AGJ69" s="58"/>
      <c r="AGK69" s="58"/>
      <c r="AGL69" s="58"/>
      <c r="AGM69" s="58"/>
      <c r="AGN69" s="58"/>
      <c r="AGO69" s="58"/>
      <c r="AGP69" s="58"/>
      <c r="AGQ69" s="58"/>
      <c r="AGR69" s="58"/>
      <c r="AGS69" s="58"/>
      <c r="AGT69" s="58"/>
      <c r="AGU69" s="58"/>
      <c r="AGV69" s="58"/>
      <c r="AGW69" s="58"/>
      <c r="AGX69" s="58"/>
      <c r="AGY69" s="58"/>
      <c r="AGZ69" s="58"/>
      <c r="AHA69" s="58"/>
      <c r="AHB69" s="58"/>
      <c r="AHC69" s="58"/>
      <c r="AHD69" s="58"/>
      <c r="AHE69" s="58"/>
      <c r="AHF69" s="58"/>
      <c r="AHG69" s="58"/>
      <c r="AHH69" s="58"/>
      <c r="AHI69" s="58"/>
      <c r="AHJ69" s="58"/>
      <c r="AHK69" s="58"/>
      <c r="AHL69" s="58"/>
      <c r="AHM69" s="58"/>
      <c r="AHN69" s="58"/>
      <c r="AHO69" s="58"/>
      <c r="AHP69" s="58"/>
      <c r="AHQ69" s="58"/>
      <c r="AHR69" s="58"/>
      <c r="AHS69" s="58"/>
      <c r="AHT69" s="58"/>
      <c r="AHU69" s="58"/>
      <c r="AHV69" s="58"/>
      <c r="AHW69" s="58"/>
      <c r="AHX69" s="58"/>
      <c r="AHY69" s="58"/>
      <c r="AHZ69" s="58"/>
      <c r="AIA69" s="58"/>
      <c r="AIB69" s="58"/>
      <c r="AIC69" s="58"/>
      <c r="AID69" s="58"/>
      <c r="AIE69" s="58"/>
      <c r="AIF69" s="58"/>
      <c r="AIG69" s="58"/>
      <c r="AIH69" s="58"/>
      <c r="AII69" s="58"/>
      <c r="AIJ69" s="58"/>
      <c r="AIK69" s="58"/>
      <c r="AIL69" s="58"/>
      <c r="AIM69" s="58"/>
      <c r="AIN69" s="58"/>
      <c r="AIO69" s="58"/>
      <c r="AIP69" s="58"/>
      <c r="AIQ69" s="58"/>
      <c r="AIR69" s="58"/>
      <c r="AIS69" s="58"/>
      <c r="AIT69" s="58"/>
      <c r="AIU69" s="58"/>
      <c r="AIV69" s="58"/>
      <c r="AIW69" s="58"/>
      <c r="AIX69" s="58"/>
      <c r="AIY69" s="58"/>
      <c r="AIZ69" s="58"/>
      <c r="AJA69" s="58"/>
      <c r="AJB69" s="58"/>
      <c r="AJC69" s="58"/>
      <c r="AJD69" s="58"/>
      <c r="AJE69" s="58"/>
      <c r="AJF69" s="58"/>
      <c r="AJG69" s="58"/>
      <c r="AJH69" s="58"/>
      <c r="AJI69" s="58"/>
      <c r="AJJ69" s="58"/>
      <c r="AJK69" s="58"/>
      <c r="AJL69" s="58"/>
      <c r="AJM69" s="58"/>
      <c r="AJN69" s="58"/>
      <c r="AJO69" s="58"/>
      <c r="AJP69" s="58"/>
      <c r="AJQ69" s="58"/>
      <c r="AJR69" s="58"/>
      <c r="AJS69" s="58"/>
      <c r="AJT69" s="58"/>
      <c r="AJU69" s="58"/>
      <c r="AJV69" s="58"/>
      <c r="AJW69" s="58"/>
      <c r="AJX69" s="58"/>
      <c r="AJY69" s="58"/>
      <c r="AJZ69" s="58"/>
      <c r="AKA69" s="58"/>
      <c r="AKB69" s="58"/>
      <c r="AKC69" s="58"/>
      <c r="AKD69" s="58"/>
      <c r="AKE69" s="58"/>
      <c r="AKF69" s="58"/>
      <c r="AKG69" s="58"/>
      <c r="AKH69" s="58"/>
      <c r="AKI69" s="58"/>
      <c r="AKJ69" s="58"/>
      <c r="AKK69" s="58"/>
      <c r="AKL69" s="58"/>
      <c r="AKM69" s="58"/>
    </row>
    <row r="70" spans="1:975" ht="13" customHeight="1" x14ac:dyDescent="0.3">
      <c r="A70" s="48">
        <v>4776</v>
      </c>
      <c r="B70" s="19" t="s">
        <v>69</v>
      </c>
      <c r="C70" s="42">
        <v>46685.4</v>
      </c>
      <c r="D70" s="42">
        <v>12476.4</v>
      </c>
      <c r="E70" s="32">
        <v>-73.27558508655811</v>
      </c>
      <c r="F70" s="33">
        <v>17946.400000000001</v>
      </c>
      <c r="G70" s="33">
        <v>6992.4</v>
      </c>
      <c r="H70" s="32">
        <v>-61.037311104176887</v>
      </c>
      <c r="I70" s="31" t="s">
        <v>6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  <c r="AJV70" s="58"/>
      <c r="AJW70" s="58"/>
      <c r="AJX70" s="58"/>
      <c r="AJY70" s="58"/>
      <c r="AJZ70" s="58"/>
      <c r="AKA70" s="58"/>
      <c r="AKB70" s="58"/>
      <c r="AKC70" s="58"/>
      <c r="AKD70" s="58"/>
      <c r="AKE70" s="58"/>
      <c r="AKF70" s="58"/>
      <c r="AKG70" s="58"/>
      <c r="AKH70" s="58"/>
      <c r="AKI70" s="58"/>
      <c r="AKJ70" s="58"/>
      <c r="AKK70" s="58"/>
      <c r="AKL70" s="58"/>
      <c r="AKM70" s="58"/>
    </row>
    <row r="71" spans="1:975" ht="13" customHeight="1" x14ac:dyDescent="0.3">
      <c r="A71" s="48">
        <v>4781</v>
      </c>
      <c r="B71" s="19" t="s">
        <v>70</v>
      </c>
      <c r="C71" s="42">
        <v>47664.15</v>
      </c>
      <c r="D71" s="42">
        <v>65869.649999999994</v>
      </c>
      <c r="E71" s="32">
        <v>38.195373252224144</v>
      </c>
      <c r="F71" s="37">
        <v>-21480.400000000001</v>
      </c>
      <c r="G71" s="37">
        <v>7790.4499999999971</v>
      </c>
      <c r="H71" s="32" t="s">
        <v>99</v>
      </c>
      <c r="I71" s="31" t="s">
        <v>3</v>
      </c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  <c r="AGG71" s="58"/>
      <c r="AGH71" s="58"/>
      <c r="AGI71" s="58"/>
      <c r="AGJ71" s="58"/>
      <c r="AGK71" s="58"/>
      <c r="AGL71" s="58"/>
      <c r="AGM71" s="58"/>
      <c r="AGN71" s="58"/>
      <c r="AGO71" s="58"/>
      <c r="AGP71" s="58"/>
      <c r="AGQ71" s="58"/>
      <c r="AGR71" s="58"/>
      <c r="AGS71" s="58"/>
      <c r="AGT71" s="58"/>
      <c r="AGU71" s="58"/>
      <c r="AGV71" s="58"/>
      <c r="AGW71" s="58"/>
      <c r="AGX71" s="58"/>
      <c r="AGY71" s="58"/>
      <c r="AGZ71" s="58"/>
      <c r="AHA71" s="58"/>
      <c r="AHB71" s="58"/>
      <c r="AHC71" s="58"/>
      <c r="AHD71" s="58"/>
      <c r="AHE71" s="58"/>
      <c r="AHF71" s="58"/>
      <c r="AHG71" s="58"/>
      <c r="AHH71" s="58"/>
      <c r="AHI71" s="58"/>
      <c r="AHJ71" s="58"/>
      <c r="AHK71" s="58"/>
      <c r="AHL71" s="58"/>
      <c r="AHM71" s="58"/>
      <c r="AHN71" s="58"/>
      <c r="AHO71" s="58"/>
      <c r="AHP71" s="58"/>
      <c r="AHQ71" s="58"/>
      <c r="AHR71" s="58"/>
      <c r="AHS71" s="58"/>
      <c r="AHT71" s="58"/>
      <c r="AHU71" s="58"/>
      <c r="AHV71" s="58"/>
      <c r="AHW71" s="58"/>
      <c r="AHX71" s="58"/>
      <c r="AHY71" s="58"/>
      <c r="AHZ71" s="58"/>
      <c r="AIA71" s="58"/>
      <c r="AIB71" s="58"/>
      <c r="AIC71" s="58"/>
      <c r="AID71" s="58"/>
      <c r="AIE71" s="58"/>
      <c r="AIF71" s="58"/>
      <c r="AIG71" s="58"/>
      <c r="AIH71" s="58"/>
      <c r="AII71" s="58"/>
      <c r="AIJ71" s="58"/>
      <c r="AIK71" s="58"/>
      <c r="AIL71" s="58"/>
      <c r="AIM71" s="58"/>
      <c r="AIN71" s="58"/>
      <c r="AIO71" s="58"/>
      <c r="AIP71" s="58"/>
      <c r="AIQ71" s="58"/>
      <c r="AIR71" s="58"/>
      <c r="AIS71" s="58"/>
      <c r="AIT71" s="58"/>
      <c r="AIU71" s="58"/>
      <c r="AIV71" s="58"/>
      <c r="AIW71" s="58"/>
      <c r="AIX71" s="58"/>
      <c r="AIY71" s="58"/>
      <c r="AIZ71" s="58"/>
      <c r="AJA71" s="58"/>
      <c r="AJB71" s="58"/>
      <c r="AJC71" s="58"/>
      <c r="AJD71" s="58"/>
      <c r="AJE71" s="58"/>
      <c r="AJF71" s="58"/>
      <c r="AJG71" s="58"/>
      <c r="AJH71" s="58"/>
      <c r="AJI71" s="58"/>
      <c r="AJJ71" s="58"/>
      <c r="AJK71" s="58"/>
      <c r="AJL71" s="58"/>
      <c r="AJM71" s="58"/>
      <c r="AJN71" s="58"/>
      <c r="AJO71" s="58"/>
      <c r="AJP71" s="58"/>
      <c r="AJQ71" s="58"/>
      <c r="AJR71" s="58"/>
      <c r="AJS71" s="58"/>
      <c r="AJT71" s="58"/>
      <c r="AJU71" s="58"/>
      <c r="AJV71" s="58"/>
      <c r="AJW71" s="58"/>
      <c r="AJX71" s="58"/>
      <c r="AJY71" s="58"/>
      <c r="AJZ71" s="58"/>
      <c r="AKA71" s="58"/>
      <c r="AKB71" s="58"/>
      <c r="AKC71" s="58"/>
      <c r="AKD71" s="58"/>
      <c r="AKE71" s="58"/>
      <c r="AKF71" s="58"/>
      <c r="AKG71" s="58"/>
      <c r="AKH71" s="58"/>
      <c r="AKI71" s="58"/>
      <c r="AKJ71" s="58"/>
      <c r="AKK71" s="58"/>
      <c r="AKL71" s="58"/>
      <c r="AKM71" s="58"/>
    </row>
    <row r="72" spans="1:975" ht="13" customHeight="1" x14ac:dyDescent="0.3">
      <c r="A72" s="48">
        <v>4786</v>
      </c>
      <c r="B72" s="19" t="s">
        <v>71</v>
      </c>
      <c r="C72" s="42">
        <v>32906</v>
      </c>
      <c r="D72" s="42">
        <v>21899.25</v>
      </c>
      <c r="E72" s="32">
        <v>-33.449067039445694</v>
      </c>
      <c r="F72" s="33">
        <v>19858.8</v>
      </c>
      <c r="G72" s="33">
        <v>17883.25</v>
      </c>
      <c r="H72" s="32">
        <v>-9.9479827582734082</v>
      </c>
      <c r="I72" s="31" t="s">
        <v>6</v>
      </c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  <c r="AGG72" s="58"/>
      <c r="AGH72" s="58"/>
      <c r="AGI72" s="58"/>
      <c r="AGJ72" s="58"/>
      <c r="AGK72" s="58"/>
      <c r="AGL72" s="58"/>
      <c r="AGM72" s="58"/>
      <c r="AGN72" s="58"/>
      <c r="AGO72" s="58"/>
      <c r="AGP72" s="58"/>
      <c r="AGQ72" s="58"/>
      <c r="AGR72" s="58"/>
      <c r="AGS72" s="58"/>
      <c r="AGT72" s="58"/>
      <c r="AGU72" s="58"/>
      <c r="AGV72" s="58"/>
      <c r="AGW72" s="58"/>
      <c r="AGX72" s="58"/>
      <c r="AGY72" s="58"/>
      <c r="AGZ72" s="58"/>
      <c r="AHA72" s="58"/>
      <c r="AHB72" s="58"/>
      <c r="AHC72" s="58"/>
      <c r="AHD72" s="58"/>
      <c r="AHE72" s="58"/>
      <c r="AHF72" s="58"/>
      <c r="AHG72" s="58"/>
      <c r="AHH72" s="58"/>
      <c r="AHI72" s="58"/>
      <c r="AHJ72" s="58"/>
      <c r="AHK72" s="58"/>
      <c r="AHL72" s="58"/>
      <c r="AHM72" s="58"/>
      <c r="AHN72" s="58"/>
      <c r="AHO72" s="58"/>
      <c r="AHP72" s="58"/>
      <c r="AHQ72" s="58"/>
      <c r="AHR72" s="58"/>
      <c r="AHS72" s="58"/>
      <c r="AHT72" s="58"/>
      <c r="AHU72" s="58"/>
      <c r="AHV72" s="58"/>
      <c r="AHW72" s="58"/>
      <c r="AHX72" s="58"/>
      <c r="AHY72" s="58"/>
      <c r="AHZ72" s="58"/>
      <c r="AIA72" s="58"/>
      <c r="AIB72" s="58"/>
      <c r="AIC72" s="58"/>
      <c r="AID72" s="58"/>
      <c r="AIE72" s="58"/>
      <c r="AIF72" s="58"/>
      <c r="AIG72" s="58"/>
      <c r="AIH72" s="58"/>
      <c r="AII72" s="58"/>
      <c r="AIJ72" s="58"/>
      <c r="AIK72" s="58"/>
      <c r="AIL72" s="58"/>
      <c r="AIM72" s="58"/>
      <c r="AIN72" s="58"/>
      <c r="AIO72" s="58"/>
      <c r="AIP72" s="58"/>
      <c r="AIQ72" s="58"/>
      <c r="AIR72" s="58"/>
      <c r="AIS72" s="58"/>
      <c r="AIT72" s="58"/>
      <c r="AIU72" s="58"/>
      <c r="AIV72" s="58"/>
      <c r="AIW72" s="58"/>
      <c r="AIX72" s="58"/>
      <c r="AIY72" s="58"/>
      <c r="AIZ72" s="58"/>
      <c r="AJA72" s="58"/>
      <c r="AJB72" s="58"/>
      <c r="AJC72" s="58"/>
      <c r="AJD72" s="58"/>
      <c r="AJE72" s="58"/>
      <c r="AJF72" s="58"/>
      <c r="AJG72" s="58"/>
      <c r="AJH72" s="58"/>
      <c r="AJI72" s="58"/>
      <c r="AJJ72" s="58"/>
      <c r="AJK72" s="58"/>
      <c r="AJL72" s="58"/>
      <c r="AJM72" s="58"/>
      <c r="AJN72" s="58"/>
      <c r="AJO72" s="58"/>
      <c r="AJP72" s="58"/>
      <c r="AJQ72" s="58"/>
      <c r="AJR72" s="58"/>
      <c r="AJS72" s="58"/>
      <c r="AJT72" s="58"/>
      <c r="AJU72" s="58"/>
      <c r="AJV72" s="58"/>
      <c r="AJW72" s="58"/>
      <c r="AJX72" s="58"/>
      <c r="AJY72" s="58"/>
      <c r="AJZ72" s="58"/>
      <c r="AKA72" s="58"/>
      <c r="AKB72" s="58"/>
      <c r="AKC72" s="58"/>
      <c r="AKD72" s="58"/>
      <c r="AKE72" s="58"/>
      <c r="AKF72" s="58"/>
      <c r="AKG72" s="58"/>
      <c r="AKH72" s="58"/>
      <c r="AKI72" s="58"/>
      <c r="AKJ72" s="58"/>
      <c r="AKK72" s="58"/>
      <c r="AKL72" s="58"/>
      <c r="AKM72" s="58"/>
    </row>
    <row r="73" spans="1:975" ht="24.75" customHeight="1" x14ac:dyDescent="0.3">
      <c r="A73" s="47">
        <v>2015</v>
      </c>
      <c r="B73" s="18" t="s">
        <v>72</v>
      </c>
      <c r="C73" s="46">
        <v>1104425.93</v>
      </c>
      <c r="D73" s="46">
        <v>1086446.1099999999</v>
      </c>
      <c r="E73" s="40">
        <v>-1.6279787998096047</v>
      </c>
      <c r="F73" s="39">
        <v>330771.95999999996</v>
      </c>
      <c r="G73" s="39">
        <v>359811.06</v>
      </c>
      <c r="H73" s="38">
        <v>8.7791903521689196</v>
      </c>
      <c r="I73" s="43" t="s">
        <v>3</v>
      </c>
    </row>
    <row r="74" spans="1:975" ht="13" customHeight="1" x14ac:dyDescent="0.3">
      <c r="A74" s="47">
        <v>4711</v>
      </c>
      <c r="B74" s="19" t="s">
        <v>73</v>
      </c>
      <c r="C74" s="42">
        <v>104799.45</v>
      </c>
      <c r="D74" s="42">
        <v>81835.05</v>
      </c>
      <c r="E74" s="32">
        <v>-21.912710419758877</v>
      </c>
      <c r="F74" s="33">
        <v>45580.45</v>
      </c>
      <c r="G74" s="33">
        <v>59094.05</v>
      </c>
      <c r="H74" s="32">
        <v>29.647798562761025</v>
      </c>
      <c r="I74" s="31" t="s">
        <v>3</v>
      </c>
    </row>
    <row r="75" spans="1:975" ht="13" customHeight="1" x14ac:dyDescent="0.3">
      <c r="A75" s="47">
        <v>4881</v>
      </c>
      <c r="B75" s="19" t="s">
        <v>74</v>
      </c>
      <c r="C75" s="42">
        <v>24720</v>
      </c>
      <c r="D75" s="42">
        <v>20912.02</v>
      </c>
      <c r="E75" s="32">
        <v>-15.4044498381877</v>
      </c>
      <c r="F75" s="33">
        <v>12808.25</v>
      </c>
      <c r="G75" s="33">
        <v>13953.44</v>
      </c>
      <c r="H75" s="32">
        <v>8.9410340991158073</v>
      </c>
      <c r="I75" s="31" t="s">
        <v>3</v>
      </c>
    </row>
    <row r="76" spans="1:975" ht="13" customHeight="1" x14ac:dyDescent="0.3">
      <c r="A76" s="47">
        <v>4891</v>
      </c>
      <c r="B76" s="19" t="s">
        <v>75</v>
      </c>
      <c r="C76" s="42">
        <v>126343.55</v>
      </c>
      <c r="D76" s="42">
        <v>142668.69</v>
      </c>
      <c r="E76" s="30">
        <v>12.921229457301145</v>
      </c>
      <c r="F76" s="33">
        <v>29724.160000000003</v>
      </c>
      <c r="G76" s="33">
        <v>33179.100000000006</v>
      </c>
      <c r="H76" s="32">
        <v>11.623339397984676</v>
      </c>
      <c r="I76" s="31" t="s">
        <v>3</v>
      </c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  <c r="LX76" s="58"/>
      <c r="LY76" s="58"/>
      <c r="LZ76" s="58"/>
      <c r="MA76" s="58"/>
      <c r="MB76" s="58"/>
      <c r="MC76" s="58"/>
      <c r="MD76" s="58"/>
      <c r="ME76" s="58"/>
      <c r="MF76" s="58"/>
      <c r="MG76" s="58"/>
      <c r="MH76" s="58"/>
      <c r="MI76" s="58"/>
      <c r="MJ76" s="58"/>
      <c r="MK76" s="58"/>
      <c r="ML76" s="58"/>
      <c r="MM76" s="58"/>
      <c r="MN76" s="58"/>
      <c r="MO76" s="58"/>
      <c r="MP76" s="58"/>
      <c r="MQ76" s="58"/>
      <c r="MR76" s="58"/>
      <c r="MS76" s="58"/>
      <c r="MT76" s="58"/>
      <c r="MU76" s="58"/>
      <c r="MV76" s="58"/>
      <c r="MW76" s="58"/>
      <c r="MX76" s="58"/>
      <c r="MY76" s="58"/>
      <c r="MZ76" s="58"/>
      <c r="NA76" s="58"/>
      <c r="NB76" s="58"/>
      <c r="NC76" s="58"/>
      <c r="ND76" s="58"/>
      <c r="NE76" s="58"/>
      <c r="NF76" s="58"/>
      <c r="NG76" s="58"/>
      <c r="NH76" s="58"/>
      <c r="NI76" s="58"/>
      <c r="NJ76" s="58"/>
      <c r="NK76" s="58"/>
      <c r="NL76" s="58"/>
      <c r="NM76" s="58"/>
      <c r="NN76" s="58"/>
      <c r="NO76" s="58"/>
      <c r="NP76" s="58"/>
      <c r="NQ76" s="58"/>
      <c r="NR76" s="58"/>
      <c r="NS76" s="58"/>
      <c r="NT76" s="58"/>
      <c r="NU76" s="58"/>
      <c r="NV76" s="58"/>
      <c r="NW76" s="58"/>
      <c r="NX76" s="58"/>
      <c r="NY76" s="58"/>
      <c r="NZ76" s="58"/>
      <c r="OA76" s="58"/>
      <c r="OB76" s="58"/>
      <c r="OC76" s="58"/>
      <c r="OD76" s="58"/>
      <c r="OE76" s="58"/>
      <c r="OF76" s="58"/>
      <c r="OG76" s="58"/>
      <c r="OH76" s="58"/>
      <c r="OI76" s="58"/>
      <c r="OJ76" s="58"/>
      <c r="OK76" s="58"/>
      <c r="OL76" s="58"/>
      <c r="OM76" s="58"/>
      <c r="ON76" s="58"/>
      <c r="OO76" s="58"/>
      <c r="OP76" s="58"/>
      <c r="OQ76" s="58"/>
      <c r="OR76" s="58"/>
      <c r="OS76" s="58"/>
      <c r="OT76" s="58"/>
      <c r="OU76" s="58"/>
      <c r="OV76" s="58"/>
      <c r="OW76" s="58"/>
      <c r="OX76" s="58"/>
      <c r="OY76" s="58"/>
      <c r="OZ76" s="58"/>
      <c r="PA76" s="58"/>
      <c r="PB76" s="58"/>
      <c r="PC76" s="58"/>
      <c r="PD76" s="58"/>
      <c r="PE76" s="58"/>
      <c r="PF76" s="58"/>
      <c r="PG76" s="58"/>
      <c r="PH76" s="58"/>
      <c r="PI76" s="58"/>
      <c r="PJ76" s="58"/>
      <c r="PK76" s="58"/>
      <c r="PL76" s="58"/>
      <c r="PM76" s="58"/>
      <c r="PN76" s="58"/>
      <c r="PO76" s="58"/>
      <c r="PP76" s="58"/>
      <c r="PQ76" s="58"/>
      <c r="PR76" s="58"/>
      <c r="PS76" s="58"/>
      <c r="PT76" s="58"/>
      <c r="PU76" s="58"/>
      <c r="PV76" s="58"/>
      <c r="PW76" s="58"/>
      <c r="PX76" s="58"/>
      <c r="PY76" s="58"/>
      <c r="PZ76" s="58"/>
      <c r="QA76" s="58"/>
      <c r="QB76" s="58"/>
      <c r="QC76" s="58"/>
      <c r="QD76" s="58"/>
      <c r="QE76" s="58"/>
      <c r="QF76" s="58"/>
      <c r="QG76" s="58"/>
      <c r="QH76" s="58"/>
      <c r="QI76" s="58"/>
      <c r="QJ76" s="58"/>
      <c r="QK76" s="58"/>
      <c r="QL76" s="58"/>
      <c r="QM76" s="58"/>
      <c r="QN76" s="58"/>
      <c r="QO76" s="58"/>
      <c r="QP76" s="58"/>
      <c r="QQ76" s="58"/>
      <c r="QR76" s="58"/>
      <c r="QS76" s="58"/>
      <c r="QT76" s="58"/>
      <c r="QU76" s="58"/>
      <c r="QV76" s="58"/>
      <c r="QW76" s="58"/>
      <c r="QX76" s="58"/>
      <c r="QY76" s="58"/>
      <c r="QZ76" s="58"/>
      <c r="RA76" s="58"/>
      <c r="RB76" s="58"/>
      <c r="RC76" s="58"/>
      <c r="RD76" s="58"/>
      <c r="RE76" s="58"/>
      <c r="RF76" s="58"/>
      <c r="RG76" s="58"/>
      <c r="RH76" s="58"/>
      <c r="RI76" s="58"/>
      <c r="RJ76" s="58"/>
      <c r="RK76" s="58"/>
      <c r="RL76" s="58"/>
      <c r="RM76" s="58"/>
      <c r="RN76" s="58"/>
      <c r="RO76" s="58"/>
      <c r="RP76" s="58"/>
      <c r="RQ76" s="58"/>
      <c r="RR76" s="58"/>
      <c r="RS76" s="58"/>
      <c r="RT76" s="58"/>
      <c r="RU76" s="58"/>
      <c r="RV76" s="58"/>
      <c r="RW76" s="58"/>
      <c r="RX76" s="58"/>
      <c r="RY76" s="58"/>
      <c r="RZ76" s="58"/>
      <c r="SA76" s="58"/>
      <c r="SB76" s="58"/>
      <c r="SC76" s="58"/>
      <c r="SD76" s="58"/>
      <c r="SE76" s="58"/>
      <c r="SF76" s="58"/>
      <c r="SG76" s="58"/>
      <c r="SH76" s="58"/>
      <c r="SI76" s="58"/>
      <c r="SJ76" s="58"/>
      <c r="SK76" s="58"/>
      <c r="SL76" s="58"/>
      <c r="SM76" s="58"/>
      <c r="SN76" s="58"/>
      <c r="SO76" s="58"/>
      <c r="SP76" s="58"/>
      <c r="SQ76" s="58"/>
      <c r="SR76" s="58"/>
      <c r="SS76" s="58"/>
      <c r="ST76" s="58"/>
      <c r="SU76" s="58"/>
      <c r="SV76" s="58"/>
      <c r="SW76" s="58"/>
      <c r="SX76" s="58"/>
      <c r="SY76" s="58"/>
      <c r="SZ76" s="58"/>
      <c r="TA76" s="58"/>
      <c r="TB76" s="58"/>
      <c r="TC76" s="58"/>
      <c r="TD76" s="58"/>
      <c r="TE76" s="58"/>
      <c r="TF76" s="58"/>
      <c r="TG76" s="58"/>
      <c r="TH76" s="58"/>
      <c r="TI76" s="58"/>
      <c r="TJ76" s="58"/>
      <c r="TK76" s="58"/>
      <c r="TL76" s="58"/>
      <c r="TM76" s="58"/>
      <c r="TN76" s="58"/>
      <c r="TO76" s="58"/>
      <c r="TP76" s="58"/>
      <c r="TQ76" s="58"/>
      <c r="TR76" s="58"/>
      <c r="TS76" s="58"/>
      <c r="TT76" s="58"/>
      <c r="TU76" s="58"/>
      <c r="TV76" s="58"/>
      <c r="TW76" s="58"/>
      <c r="TX76" s="58"/>
      <c r="TY76" s="58"/>
      <c r="TZ76" s="58"/>
      <c r="UA76" s="58"/>
      <c r="UB76" s="58"/>
      <c r="UC76" s="58"/>
      <c r="UD76" s="58"/>
      <c r="UE76" s="58"/>
      <c r="UF76" s="58"/>
      <c r="UG76" s="58"/>
      <c r="UH76" s="58"/>
      <c r="UI76" s="58"/>
      <c r="UJ76" s="58"/>
      <c r="UK76" s="58"/>
      <c r="UL76" s="58"/>
      <c r="UM76" s="58"/>
      <c r="UN76" s="58"/>
      <c r="UO76" s="58"/>
      <c r="UP76" s="58"/>
      <c r="UQ76" s="58"/>
      <c r="UR76" s="58"/>
      <c r="US76" s="58"/>
      <c r="UT76" s="58"/>
      <c r="UU76" s="58"/>
      <c r="UV76" s="58"/>
      <c r="UW76" s="58"/>
      <c r="UX76" s="58"/>
      <c r="UY76" s="58"/>
      <c r="UZ76" s="58"/>
      <c r="VA76" s="58"/>
      <c r="VB76" s="58"/>
      <c r="VC76" s="58"/>
      <c r="VD76" s="58"/>
      <c r="VE76" s="58"/>
      <c r="VF76" s="58"/>
      <c r="VG76" s="58"/>
      <c r="VH76" s="58"/>
      <c r="VI76" s="58"/>
      <c r="VJ76" s="58"/>
      <c r="VK76" s="58"/>
      <c r="VL76" s="58"/>
      <c r="VM76" s="58"/>
      <c r="VN76" s="58"/>
      <c r="VO76" s="58"/>
      <c r="VP76" s="58"/>
      <c r="VQ76" s="58"/>
      <c r="VR76" s="58"/>
      <c r="VS76" s="58"/>
      <c r="VT76" s="58"/>
      <c r="VU76" s="58"/>
      <c r="VV76" s="58"/>
      <c r="VW76" s="58"/>
      <c r="VX76" s="58"/>
      <c r="VY76" s="58"/>
      <c r="VZ76" s="58"/>
      <c r="WA76" s="58"/>
      <c r="WB76" s="58"/>
      <c r="WC76" s="58"/>
      <c r="WD76" s="58"/>
      <c r="WE76" s="58"/>
      <c r="WF76" s="58"/>
      <c r="WG76" s="58"/>
      <c r="WH76" s="58"/>
      <c r="WI76" s="58"/>
      <c r="WJ76" s="58"/>
      <c r="WK76" s="58"/>
      <c r="WL76" s="58"/>
      <c r="WM76" s="58"/>
      <c r="WN76" s="58"/>
      <c r="WO76" s="58"/>
      <c r="WP76" s="58"/>
      <c r="WQ76" s="58"/>
      <c r="WR76" s="58"/>
      <c r="WS76" s="58"/>
      <c r="WT76" s="58"/>
      <c r="WU76" s="58"/>
      <c r="WV76" s="58"/>
      <c r="WW76" s="58"/>
      <c r="WX76" s="58"/>
      <c r="WY76" s="58"/>
      <c r="WZ76" s="58"/>
      <c r="XA76" s="58"/>
      <c r="XB76" s="58"/>
      <c r="XC76" s="58"/>
      <c r="XD76" s="58"/>
      <c r="XE76" s="58"/>
      <c r="XF76" s="58"/>
      <c r="XG76" s="58"/>
      <c r="XH76" s="58"/>
      <c r="XI76" s="58"/>
      <c r="XJ76" s="58"/>
      <c r="XK76" s="58"/>
      <c r="XL76" s="58"/>
      <c r="XM76" s="58"/>
      <c r="XN76" s="58"/>
      <c r="XO76" s="58"/>
      <c r="XP76" s="58"/>
      <c r="XQ76" s="58"/>
      <c r="XR76" s="58"/>
      <c r="XS76" s="58"/>
      <c r="XT76" s="58"/>
      <c r="XU76" s="58"/>
      <c r="XV76" s="58"/>
      <c r="XW76" s="58"/>
      <c r="XX76" s="58"/>
      <c r="XY76" s="58"/>
      <c r="XZ76" s="58"/>
      <c r="YA76" s="58"/>
      <c r="YB76" s="58"/>
      <c r="YC76" s="58"/>
      <c r="YD76" s="58"/>
      <c r="YE76" s="58"/>
      <c r="YF76" s="58"/>
      <c r="YG76" s="58"/>
      <c r="YH76" s="58"/>
      <c r="YI76" s="58"/>
      <c r="YJ76" s="58"/>
      <c r="YK76" s="58"/>
      <c r="YL76" s="58"/>
      <c r="YM76" s="58"/>
      <c r="YN76" s="58"/>
      <c r="YO76" s="58"/>
      <c r="YP76" s="58"/>
      <c r="YQ76" s="58"/>
      <c r="YR76" s="58"/>
      <c r="YS76" s="58"/>
      <c r="YT76" s="58"/>
      <c r="YU76" s="58"/>
      <c r="YV76" s="58"/>
      <c r="YW76" s="58"/>
      <c r="YX76" s="58"/>
      <c r="YY76" s="58"/>
      <c r="YZ76" s="58"/>
      <c r="ZA76" s="58"/>
      <c r="ZB76" s="58"/>
      <c r="ZC76" s="58"/>
      <c r="ZD76" s="58"/>
      <c r="ZE76" s="58"/>
      <c r="ZF76" s="58"/>
      <c r="ZG76" s="58"/>
      <c r="ZH76" s="58"/>
      <c r="ZI76" s="58"/>
      <c r="ZJ76" s="58"/>
      <c r="ZK76" s="58"/>
      <c r="ZL76" s="58"/>
      <c r="ZM76" s="58"/>
      <c r="ZN76" s="58"/>
      <c r="ZO76" s="58"/>
      <c r="ZP76" s="58"/>
      <c r="ZQ76" s="58"/>
      <c r="ZR76" s="58"/>
      <c r="ZS76" s="58"/>
      <c r="ZT76" s="58"/>
      <c r="ZU76" s="58"/>
      <c r="ZV76" s="58"/>
      <c r="ZW76" s="58"/>
      <c r="ZX76" s="58"/>
      <c r="ZY76" s="58"/>
      <c r="ZZ76" s="58"/>
      <c r="AAA76" s="58"/>
      <c r="AAB76" s="58"/>
      <c r="AAC76" s="58"/>
      <c r="AAD76" s="58"/>
      <c r="AAE76" s="58"/>
      <c r="AAF76" s="58"/>
      <c r="AAG76" s="58"/>
      <c r="AAH76" s="58"/>
      <c r="AAI76" s="58"/>
      <c r="AAJ76" s="58"/>
      <c r="AAK76" s="58"/>
      <c r="AAL76" s="58"/>
      <c r="AAM76" s="58"/>
      <c r="AAN76" s="58"/>
      <c r="AAO76" s="58"/>
      <c r="AAP76" s="58"/>
      <c r="AAQ76" s="58"/>
      <c r="AAR76" s="58"/>
      <c r="AAS76" s="58"/>
      <c r="AAT76" s="58"/>
      <c r="AAU76" s="58"/>
      <c r="AAV76" s="58"/>
      <c r="AAW76" s="58"/>
      <c r="AAX76" s="58"/>
      <c r="AAY76" s="58"/>
      <c r="AAZ76" s="58"/>
      <c r="ABA76" s="58"/>
      <c r="ABB76" s="58"/>
      <c r="ABC76" s="58"/>
      <c r="ABD76" s="58"/>
      <c r="ABE76" s="58"/>
      <c r="ABF76" s="58"/>
      <c r="ABG76" s="58"/>
      <c r="ABH76" s="58"/>
      <c r="ABI76" s="58"/>
      <c r="ABJ76" s="58"/>
      <c r="ABK76" s="58"/>
      <c r="ABL76" s="58"/>
      <c r="ABM76" s="58"/>
      <c r="ABN76" s="58"/>
      <c r="ABO76" s="58"/>
      <c r="ABP76" s="58"/>
      <c r="ABQ76" s="58"/>
      <c r="ABR76" s="58"/>
      <c r="ABS76" s="58"/>
      <c r="ABT76" s="58"/>
      <c r="ABU76" s="58"/>
      <c r="ABV76" s="58"/>
      <c r="ABW76" s="58"/>
      <c r="ABX76" s="58"/>
      <c r="ABY76" s="58"/>
      <c r="ABZ76" s="58"/>
      <c r="ACA76" s="58"/>
      <c r="ACB76" s="58"/>
      <c r="ACC76" s="58"/>
      <c r="ACD76" s="58"/>
      <c r="ACE76" s="58"/>
      <c r="ACF76" s="58"/>
      <c r="ACG76" s="58"/>
      <c r="ACH76" s="58"/>
      <c r="ACI76" s="58"/>
      <c r="ACJ76" s="58"/>
      <c r="ACK76" s="58"/>
      <c r="ACL76" s="58"/>
      <c r="ACM76" s="58"/>
      <c r="ACN76" s="58"/>
      <c r="ACO76" s="58"/>
      <c r="ACP76" s="58"/>
      <c r="ACQ76" s="58"/>
      <c r="ACR76" s="58"/>
      <c r="ACS76" s="58"/>
      <c r="ACT76" s="58"/>
      <c r="ACU76" s="58"/>
      <c r="ACV76" s="58"/>
      <c r="ACW76" s="58"/>
      <c r="ACX76" s="58"/>
      <c r="ACY76" s="58"/>
      <c r="ACZ76" s="58"/>
      <c r="ADA76" s="58"/>
      <c r="ADB76" s="58"/>
      <c r="ADC76" s="58"/>
      <c r="ADD76" s="58"/>
      <c r="ADE76" s="58"/>
      <c r="ADF76" s="58"/>
      <c r="ADG76" s="58"/>
      <c r="ADH76" s="58"/>
      <c r="ADI76" s="58"/>
      <c r="ADJ76" s="58"/>
      <c r="ADK76" s="58"/>
      <c r="ADL76" s="58"/>
      <c r="ADM76" s="58"/>
      <c r="ADN76" s="58"/>
      <c r="ADO76" s="58"/>
      <c r="ADP76" s="58"/>
      <c r="ADQ76" s="58"/>
      <c r="ADR76" s="58"/>
      <c r="ADS76" s="58"/>
      <c r="ADT76" s="58"/>
      <c r="ADU76" s="58"/>
      <c r="ADV76" s="58"/>
      <c r="ADW76" s="58"/>
      <c r="ADX76" s="58"/>
      <c r="ADY76" s="58"/>
      <c r="ADZ76" s="58"/>
      <c r="AEA76" s="58"/>
      <c r="AEB76" s="58"/>
      <c r="AEC76" s="58"/>
      <c r="AED76" s="58"/>
      <c r="AEE76" s="58"/>
      <c r="AEF76" s="58"/>
      <c r="AEG76" s="58"/>
      <c r="AEH76" s="58"/>
      <c r="AEI76" s="58"/>
      <c r="AEJ76" s="58"/>
      <c r="AEK76" s="58"/>
      <c r="AEL76" s="58"/>
      <c r="AEM76" s="58"/>
      <c r="AEN76" s="58"/>
      <c r="AEO76" s="58"/>
      <c r="AEP76" s="58"/>
      <c r="AEQ76" s="58"/>
      <c r="AER76" s="58"/>
      <c r="AES76" s="58"/>
      <c r="AET76" s="58"/>
      <c r="AEU76" s="58"/>
      <c r="AEV76" s="58"/>
      <c r="AEW76" s="58"/>
      <c r="AEX76" s="58"/>
      <c r="AEY76" s="58"/>
      <c r="AEZ76" s="58"/>
      <c r="AFA76" s="58"/>
      <c r="AFB76" s="58"/>
      <c r="AFC76" s="58"/>
      <c r="AFD76" s="58"/>
      <c r="AFE76" s="58"/>
      <c r="AFF76" s="58"/>
      <c r="AFG76" s="58"/>
      <c r="AFH76" s="58"/>
      <c r="AFI76" s="58"/>
      <c r="AFJ76" s="58"/>
      <c r="AFK76" s="58"/>
      <c r="AFL76" s="58"/>
      <c r="AFM76" s="58"/>
      <c r="AFN76" s="58"/>
      <c r="AFO76" s="58"/>
      <c r="AFP76" s="58"/>
      <c r="AFQ76" s="58"/>
      <c r="AFR76" s="58"/>
      <c r="AFS76" s="58"/>
      <c r="AFT76" s="58"/>
      <c r="AFU76" s="58"/>
      <c r="AFV76" s="58"/>
      <c r="AFW76" s="58"/>
      <c r="AFX76" s="58"/>
      <c r="AFY76" s="58"/>
      <c r="AFZ76" s="58"/>
      <c r="AGA76" s="58"/>
      <c r="AGB76" s="58"/>
      <c r="AGC76" s="58"/>
      <c r="AGD76" s="58"/>
      <c r="AGE76" s="58"/>
      <c r="AGF76" s="58"/>
      <c r="AGG76" s="58"/>
      <c r="AGH76" s="58"/>
      <c r="AGI76" s="58"/>
      <c r="AGJ76" s="58"/>
      <c r="AGK76" s="58"/>
      <c r="AGL76" s="58"/>
      <c r="AGM76" s="58"/>
      <c r="AGN76" s="58"/>
      <c r="AGO76" s="58"/>
      <c r="AGP76" s="58"/>
      <c r="AGQ76" s="58"/>
      <c r="AGR76" s="58"/>
      <c r="AGS76" s="58"/>
      <c r="AGT76" s="58"/>
      <c r="AGU76" s="58"/>
      <c r="AGV76" s="58"/>
      <c r="AGW76" s="58"/>
      <c r="AGX76" s="58"/>
      <c r="AGY76" s="58"/>
      <c r="AGZ76" s="58"/>
      <c r="AHA76" s="58"/>
      <c r="AHB76" s="58"/>
      <c r="AHC76" s="58"/>
      <c r="AHD76" s="58"/>
      <c r="AHE76" s="58"/>
      <c r="AHF76" s="58"/>
      <c r="AHG76" s="58"/>
      <c r="AHH76" s="58"/>
      <c r="AHI76" s="58"/>
      <c r="AHJ76" s="58"/>
      <c r="AHK76" s="58"/>
      <c r="AHL76" s="58"/>
      <c r="AHM76" s="58"/>
      <c r="AHN76" s="58"/>
      <c r="AHO76" s="58"/>
      <c r="AHP76" s="58"/>
      <c r="AHQ76" s="58"/>
      <c r="AHR76" s="58"/>
      <c r="AHS76" s="58"/>
      <c r="AHT76" s="58"/>
      <c r="AHU76" s="58"/>
      <c r="AHV76" s="58"/>
      <c r="AHW76" s="58"/>
      <c r="AHX76" s="58"/>
      <c r="AHY76" s="58"/>
      <c r="AHZ76" s="58"/>
      <c r="AIA76" s="58"/>
      <c r="AIB76" s="58"/>
      <c r="AIC76" s="58"/>
      <c r="AID76" s="58"/>
      <c r="AIE76" s="58"/>
      <c r="AIF76" s="58"/>
      <c r="AIG76" s="58"/>
      <c r="AIH76" s="58"/>
      <c r="AII76" s="58"/>
      <c r="AIJ76" s="58"/>
      <c r="AIK76" s="58"/>
      <c r="AIL76" s="58"/>
      <c r="AIM76" s="58"/>
      <c r="AIN76" s="58"/>
      <c r="AIO76" s="58"/>
      <c r="AIP76" s="58"/>
      <c r="AIQ76" s="58"/>
      <c r="AIR76" s="58"/>
      <c r="AIS76" s="58"/>
      <c r="AIT76" s="58"/>
      <c r="AIU76" s="58"/>
      <c r="AIV76" s="58"/>
      <c r="AIW76" s="58"/>
      <c r="AIX76" s="58"/>
      <c r="AIY76" s="58"/>
      <c r="AIZ76" s="58"/>
      <c r="AJA76" s="58"/>
      <c r="AJB76" s="58"/>
      <c r="AJC76" s="58"/>
      <c r="AJD76" s="58"/>
      <c r="AJE76" s="58"/>
      <c r="AJF76" s="58"/>
      <c r="AJG76" s="58"/>
      <c r="AJH76" s="58"/>
      <c r="AJI76" s="58"/>
      <c r="AJJ76" s="58"/>
      <c r="AJK76" s="58"/>
      <c r="AJL76" s="58"/>
      <c r="AJM76" s="58"/>
      <c r="AJN76" s="58"/>
      <c r="AJO76" s="58"/>
      <c r="AJP76" s="58"/>
      <c r="AJQ76" s="58"/>
      <c r="AJR76" s="58"/>
      <c r="AJS76" s="58"/>
      <c r="AJT76" s="58"/>
      <c r="AJU76" s="58"/>
      <c r="AJV76" s="58"/>
      <c r="AJW76" s="58"/>
      <c r="AJX76" s="58"/>
      <c r="AJY76" s="58"/>
      <c r="AJZ76" s="58"/>
      <c r="AKA76" s="58"/>
      <c r="AKB76" s="58"/>
      <c r="AKC76" s="58"/>
      <c r="AKD76" s="58"/>
      <c r="AKE76" s="58"/>
      <c r="AKF76" s="58"/>
      <c r="AKG76" s="58"/>
      <c r="AKH76" s="58"/>
      <c r="AKI76" s="58"/>
      <c r="AKJ76" s="58"/>
      <c r="AKK76" s="58"/>
      <c r="AKL76" s="58"/>
      <c r="AKM76" s="58"/>
    </row>
    <row r="77" spans="1:975" ht="13" customHeight="1" x14ac:dyDescent="0.3">
      <c r="A77" s="47">
        <v>4901</v>
      </c>
      <c r="B77" s="19" t="s">
        <v>76</v>
      </c>
      <c r="C77" s="42">
        <v>8076</v>
      </c>
      <c r="D77" s="42">
        <v>8612.2000000000007</v>
      </c>
      <c r="E77" s="30">
        <v>6.6394254581476062</v>
      </c>
      <c r="F77" s="33">
        <v>0</v>
      </c>
      <c r="G77" s="33">
        <v>-1122.1999999999989</v>
      </c>
      <c r="H77" s="32" t="s">
        <v>103</v>
      </c>
      <c r="I77" s="31" t="s">
        <v>6</v>
      </c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  <c r="AFQ77" s="58"/>
      <c r="AFR77" s="58"/>
      <c r="AFS77" s="58"/>
      <c r="AFT77" s="58"/>
      <c r="AFU77" s="58"/>
      <c r="AFV77" s="58"/>
      <c r="AFW77" s="58"/>
      <c r="AFX77" s="58"/>
      <c r="AFY77" s="58"/>
      <c r="AFZ77" s="58"/>
      <c r="AGA77" s="58"/>
      <c r="AGB77" s="58"/>
      <c r="AGC77" s="58"/>
      <c r="AGD77" s="58"/>
      <c r="AGE77" s="58"/>
      <c r="AGF77" s="58"/>
      <c r="AGG77" s="58"/>
      <c r="AGH77" s="58"/>
      <c r="AGI77" s="58"/>
      <c r="AGJ77" s="58"/>
      <c r="AGK77" s="58"/>
      <c r="AGL77" s="58"/>
      <c r="AGM77" s="58"/>
      <c r="AGN77" s="58"/>
      <c r="AGO77" s="58"/>
      <c r="AGP77" s="58"/>
      <c r="AGQ77" s="58"/>
      <c r="AGR77" s="58"/>
      <c r="AGS77" s="58"/>
      <c r="AGT77" s="58"/>
      <c r="AGU77" s="58"/>
      <c r="AGV77" s="58"/>
      <c r="AGW77" s="58"/>
      <c r="AGX77" s="58"/>
      <c r="AGY77" s="58"/>
      <c r="AGZ77" s="58"/>
      <c r="AHA77" s="58"/>
      <c r="AHB77" s="58"/>
      <c r="AHC77" s="58"/>
      <c r="AHD77" s="58"/>
      <c r="AHE77" s="58"/>
      <c r="AHF77" s="58"/>
      <c r="AHG77" s="58"/>
      <c r="AHH77" s="58"/>
      <c r="AHI77" s="58"/>
      <c r="AHJ77" s="58"/>
      <c r="AHK77" s="58"/>
      <c r="AHL77" s="58"/>
      <c r="AHM77" s="58"/>
      <c r="AHN77" s="58"/>
      <c r="AHO77" s="58"/>
      <c r="AHP77" s="58"/>
      <c r="AHQ77" s="58"/>
      <c r="AHR77" s="58"/>
      <c r="AHS77" s="58"/>
      <c r="AHT77" s="58"/>
      <c r="AHU77" s="58"/>
      <c r="AHV77" s="58"/>
      <c r="AHW77" s="58"/>
      <c r="AHX77" s="58"/>
      <c r="AHY77" s="58"/>
      <c r="AHZ77" s="58"/>
      <c r="AIA77" s="58"/>
      <c r="AIB77" s="58"/>
      <c r="AIC77" s="58"/>
      <c r="AID77" s="58"/>
      <c r="AIE77" s="58"/>
      <c r="AIF77" s="58"/>
      <c r="AIG77" s="58"/>
      <c r="AIH77" s="58"/>
      <c r="AII77" s="58"/>
      <c r="AIJ77" s="58"/>
      <c r="AIK77" s="58"/>
      <c r="AIL77" s="58"/>
      <c r="AIM77" s="58"/>
      <c r="AIN77" s="58"/>
      <c r="AIO77" s="58"/>
      <c r="AIP77" s="58"/>
      <c r="AIQ77" s="58"/>
      <c r="AIR77" s="58"/>
      <c r="AIS77" s="58"/>
      <c r="AIT77" s="58"/>
      <c r="AIU77" s="58"/>
      <c r="AIV77" s="58"/>
      <c r="AIW77" s="58"/>
      <c r="AIX77" s="58"/>
      <c r="AIY77" s="58"/>
      <c r="AIZ77" s="58"/>
      <c r="AJA77" s="58"/>
      <c r="AJB77" s="58"/>
      <c r="AJC77" s="58"/>
      <c r="AJD77" s="58"/>
      <c r="AJE77" s="58"/>
      <c r="AJF77" s="58"/>
      <c r="AJG77" s="58"/>
      <c r="AJH77" s="58"/>
      <c r="AJI77" s="58"/>
      <c r="AJJ77" s="58"/>
      <c r="AJK77" s="58"/>
      <c r="AJL77" s="58"/>
      <c r="AJM77" s="58"/>
      <c r="AJN77" s="58"/>
      <c r="AJO77" s="58"/>
      <c r="AJP77" s="58"/>
      <c r="AJQ77" s="58"/>
      <c r="AJR77" s="58"/>
      <c r="AJS77" s="58"/>
      <c r="AJT77" s="58"/>
      <c r="AJU77" s="58"/>
      <c r="AJV77" s="58"/>
      <c r="AJW77" s="58"/>
      <c r="AJX77" s="58"/>
      <c r="AJY77" s="58"/>
      <c r="AJZ77" s="58"/>
      <c r="AKA77" s="58"/>
      <c r="AKB77" s="58"/>
      <c r="AKC77" s="58"/>
      <c r="AKD77" s="58"/>
      <c r="AKE77" s="58"/>
      <c r="AKF77" s="58"/>
      <c r="AKG77" s="58"/>
      <c r="AKH77" s="58"/>
      <c r="AKI77" s="58"/>
      <c r="AKJ77" s="58"/>
      <c r="AKK77" s="58"/>
      <c r="AKL77" s="58"/>
      <c r="AKM77" s="58"/>
    </row>
    <row r="78" spans="1:975" ht="13" customHeight="1" x14ac:dyDescent="0.3">
      <c r="A78" s="47">
        <v>4471</v>
      </c>
      <c r="B78" s="19" t="s">
        <v>77</v>
      </c>
      <c r="C78" s="42">
        <v>124041.55</v>
      </c>
      <c r="D78" s="42">
        <v>181414.7</v>
      </c>
      <c r="E78" s="32">
        <v>46.2531708125221</v>
      </c>
      <c r="F78" s="33">
        <v>52665.2</v>
      </c>
      <c r="G78" s="33">
        <v>101978.70000000001</v>
      </c>
      <c r="H78" s="35">
        <v>93.63583542832842</v>
      </c>
      <c r="I78" s="31" t="s">
        <v>3</v>
      </c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  <c r="LX78" s="58"/>
      <c r="LY78" s="58"/>
      <c r="LZ78" s="58"/>
      <c r="MA78" s="58"/>
      <c r="MB78" s="58"/>
      <c r="MC78" s="58"/>
      <c r="MD78" s="58"/>
      <c r="ME78" s="58"/>
      <c r="MF78" s="58"/>
      <c r="MG78" s="58"/>
      <c r="MH78" s="58"/>
      <c r="MI78" s="58"/>
      <c r="MJ78" s="58"/>
      <c r="MK78" s="58"/>
      <c r="ML78" s="58"/>
      <c r="MM78" s="58"/>
      <c r="MN78" s="58"/>
      <c r="MO78" s="58"/>
      <c r="MP78" s="58"/>
      <c r="MQ78" s="58"/>
      <c r="MR78" s="58"/>
      <c r="MS78" s="58"/>
      <c r="MT78" s="58"/>
      <c r="MU78" s="58"/>
      <c r="MV78" s="58"/>
      <c r="MW78" s="58"/>
      <c r="MX78" s="58"/>
      <c r="MY78" s="58"/>
      <c r="MZ78" s="58"/>
      <c r="NA78" s="58"/>
      <c r="NB78" s="58"/>
      <c r="NC78" s="58"/>
      <c r="ND78" s="58"/>
      <c r="NE78" s="58"/>
      <c r="NF78" s="58"/>
      <c r="NG78" s="58"/>
      <c r="NH78" s="58"/>
      <c r="NI78" s="58"/>
      <c r="NJ78" s="58"/>
      <c r="NK78" s="58"/>
      <c r="NL78" s="58"/>
      <c r="NM78" s="58"/>
      <c r="NN78" s="58"/>
      <c r="NO78" s="58"/>
      <c r="NP78" s="58"/>
      <c r="NQ78" s="58"/>
      <c r="NR78" s="58"/>
      <c r="NS78" s="58"/>
      <c r="NT78" s="58"/>
      <c r="NU78" s="58"/>
      <c r="NV78" s="58"/>
      <c r="NW78" s="58"/>
      <c r="NX78" s="58"/>
      <c r="NY78" s="58"/>
      <c r="NZ78" s="58"/>
      <c r="OA78" s="58"/>
      <c r="OB78" s="58"/>
      <c r="OC78" s="58"/>
      <c r="OD78" s="58"/>
      <c r="OE78" s="58"/>
      <c r="OF78" s="58"/>
      <c r="OG78" s="58"/>
      <c r="OH78" s="58"/>
      <c r="OI78" s="58"/>
      <c r="OJ78" s="58"/>
      <c r="OK78" s="58"/>
      <c r="OL78" s="58"/>
      <c r="OM78" s="58"/>
      <c r="ON78" s="58"/>
      <c r="OO78" s="58"/>
      <c r="OP78" s="58"/>
      <c r="OQ78" s="58"/>
      <c r="OR78" s="58"/>
      <c r="OS78" s="58"/>
      <c r="OT78" s="58"/>
      <c r="OU78" s="58"/>
      <c r="OV78" s="58"/>
      <c r="OW78" s="58"/>
      <c r="OX78" s="58"/>
      <c r="OY78" s="58"/>
      <c r="OZ78" s="58"/>
      <c r="PA78" s="58"/>
      <c r="PB78" s="58"/>
      <c r="PC78" s="58"/>
      <c r="PD78" s="58"/>
      <c r="PE78" s="58"/>
      <c r="PF78" s="58"/>
      <c r="PG78" s="58"/>
      <c r="PH78" s="58"/>
      <c r="PI78" s="58"/>
      <c r="PJ78" s="58"/>
      <c r="PK78" s="58"/>
      <c r="PL78" s="58"/>
      <c r="PM78" s="58"/>
      <c r="PN78" s="58"/>
      <c r="PO78" s="58"/>
      <c r="PP78" s="58"/>
      <c r="PQ78" s="58"/>
      <c r="PR78" s="58"/>
      <c r="PS78" s="58"/>
      <c r="PT78" s="58"/>
      <c r="PU78" s="58"/>
      <c r="PV78" s="58"/>
      <c r="PW78" s="58"/>
      <c r="PX78" s="58"/>
      <c r="PY78" s="58"/>
      <c r="PZ78" s="58"/>
      <c r="QA78" s="58"/>
      <c r="QB78" s="58"/>
      <c r="QC78" s="58"/>
      <c r="QD78" s="58"/>
      <c r="QE78" s="58"/>
      <c r="QF78" s="58"/>
      <c r="QG78" s="58"/>
      <c r="QH78" s="58"/>
      <c r="QI78" s="58"/>
      <c r="QJ78" s="58"/>
      <c r="QK78" s="58"/>
      <c r="QL78" s="58"/>
      <c r="QM78" s="58"/>
      <c r="QN78" s="58"/>
      <c r="QO78" s="58"/>
      <c r="QP78" s="58"/>
      <c r="QQ78" s="58"/>
      <c r="QR78" s="58"/>
      <c r="QS78" s="58"/>
      <c r="QT78" s="58"/>
      <c r="QU78" s="58"/>
      <c r="QV78" s="58"/>
      <c r="QW78" s="58"/>
      <c r="QX78" s="58"/>
      <c r="QY78" s="58"/>
      <c r="QZ78" s="58"/>
      <c r="RA78" s="58"/>
      <c r="RB78" s="58"/>
      <c r="RC78" s="58"/>
      <c r="RD78" s="58"/>
      <c r="RE78" s="58"/>
      <c r="RF78" s="58"/>
      <c r="RG78" s="58"/>
      <c r="RH78" s="58"/>
      <c r="RI78" s="58"/>
      <c r="RJ78" s="58"/>
      <c r="RK78" s="58"/>
      <c r="RL78" s="58"/>
      <c r="RM78" s="58"/>
      <c r="RN78" s="58"/>
      <c r="RO78" s="58"/>
      <c r="RP78" s="58"/>
      <c r="RQ78" s="58"/>
      <c r="RR78" s="58"/>
      <c r="RS78" s="58"/>
      <c r="RT78" s="58"/>
      <c r="RU78" s="58"/>
      <c r="RV78" s="58"/>
      <c r="RW78" s="58"/>
      <c r="RX78" s="58"/>
      <c r="RY78" s="58"/>
      <c r="RZ78" s="58"/>
      <c r="SA78" s="58"/>
      <c r="SB78" s="58"/>
      <c r="SC78" s="58"/>
      <c r="SD78" s="58"/>
      <c r="SE78" s="58"/>
      <c r="SF78" s="58"/>
      <c r="SG78" s="58"/>
      <c r="SH78" s="58"/>
      <c r="SI78" s="58"/>
      <c r="SJ78" s="58"/>
      <c r="SK78" s="58"/>
      <c r="SL78" s="58"/>
      <c r="SM78" s="58"/>
      <c r="SN78" s="58"/>
      <c r="SO78" s="58"/>
      <c r="SP78" s="58"/>
      <c r="SQ78" s="58"/>
      <c r="SR78" s="58"/>
      <c r="SS78" s="58"/>
      <c r="ST78" s="58"/>
      <c r="SU78" s="58"/>
      <c r="SV78" s="58"/>
      <c r="SW78" s="58"/>
      <c r="SX78" s="58"/>
      <c r="SY78" s="58"/>
      <c r="SZ78" s="58"/>
      <c r="TA78" s="58"/>
      <c r="TB78" s="58"/>
      <c r="TC78" s="58"/>
      <c r="TD78" s="58"/>
      <c r="TE78" s="58"/>
      <c r="TF78" s="58"/>
      <c r="TG78" s="58"/>
      <c r="TH78" s="58"/>
      <c r="TI78" s="58"/>
      <c r="TJ78" s="58"/>
      <c r="TK78" s="58"/>
      <c r="TL78" s="58"/>
      <c r="TM78" s="58"/>
      <c r="TN78" s="58"/>
      <c r="TO78" s="58"/>
      <c r="TP78" s="58"/>
      <c r="TQ78" s="58"/>
      <c r="TR78" s="58"/>
      <c r="TS78" s="58"/>
      <c r="TT78" s="58"/>
      <c r="TU78" s="58"/>
      <c r="TV78" s="58"/>
      <c r="TW78" s="58"/>
      <c r="TX78" s="58"/>
      <c r="TY78" s="58"/>
      <c r="TZ78" s="58"/>
      <c r="UA78" s="58"/>
      <c r="UB78" s="58"/>
      <c r="UC78" s="58"/>
      <c r="UD78" s="58"/>
      <c r="UE78" s="58"/>
      <c r="UF78" s="58"/>
      <c r="UG78" s="58"/>
      <c r="UH78" s="58"/>
      <c r="UI78" s="58"/>
      <c r="UJ78" s="58"/>
      <c r="UK78" s="58"/>
      <c r="UL78" s="58"/>
      <c r="UM78" s="58"/>
      <c r="UN78" s="58"/>
      <c r="UO78" s="58"/>
      <c r="UP78" s="58"/>
      <c r="UQ78" s="58"/>
      <c r="UR78" s="58"/>
      <c r="US78" s="58"/>
      <c r="UT78" s="58"/>
      <c r="UU78" s="58"/>
      <c r="UV78" s="58"/>
      <c r="UW78" s="58"/>
      <c r="UX78" s="58"/>
      <c r="UY78" s="58"/>
      <c r="UZ78" s="58"/>
      <c r="VA78" s="58"/>
      <c r="VB78" s="58"/>
      <c r="VC78" s="58"/>
      <c r="VD78" s="58"/>
      <c r="VE78" s="58"/>
      <c r="VF78" s="58"/>
      <c r="VG78" s="58"/>
      <c r="VH78" s="58"/>
      <c r="VI78" s="58"/>
      <c r="VJ78" s="58"/>
      <c r="VK78" s="58"/>
      <c r="VL78" s="58"/>
      <c r="VM78" s="58"/>
      <c r="VN78" s="58"/>
      <c r="VO78" s="58"/>
      <c r="VP78" s="58"/>
      <c r="VQ78" s="58"/>
      <c r="VR78" s="58"/>
      <c r="VS78" s="58"/>
      <c r="VT78" s="58"/>
      <c r="VU78" s="58"/>
      <c r="VV78" s="58"/>
      <c r="VW78" s="58"/>
      <c r="VX78" s="58"/>
      <c r="VY78" s="58"/>
      <c r="VZ78" s="58"/>
      <c r="WA78" s="58"/>
      <c r="WB78" s="58"/>
      <c r="WC78" s="58"/>
      <c r="WD78" s="58"/>
      <c r="WE78" s="58"/>
      <c r="WF78" s="58"/>
      <c r="WG78" s="58"/>
      <c r="WH78" s="58"/>
      <c r="WI78" s="58"/>
      <c r="WJ78" s="58"/>
      <c r="WK78" s="58"/>
      <c r="WL78" s="58"/>
      <c r="WM78" s="58"/>
      <c r="WN78" s="58"/>
      <c r="WO78" s="58"/>
      <c r="WP78" s="58"/>
      <c r="WQ78" s="58"/>
      <c r="WR78" s="58"/>
      <c r="WS78" s="58"/>
      <c r="WT78" s="58"/>
      <c r="WU78" s="58"/>
      <c r="WV78" s="58"/>
      <c r="WW78" s="58"/>
      <c r="WX78" s="58"/>
      <c r="WY78" s="58"/>
      <c r="WZ78" s="58"/>
      <c r="XA78" s="58"/>
      <c r="XB78" s="58"/>
      <c r="XC78" s="58"/>
      <c r="XD78" s="58"/>
      <c r="XE78" s="58"/>
      <c r="XF78" s="58"/>
      <c r="XG78" s="58"/>
      <c r="XH78" s="58"/>
      <c r="XI78" s="58"/>
      <c r="XJ78" s="58"/>
      <c r="XK78" s="58"/>
      <c r="XL78" s="58"/>
      <c r="XM78" s="58"/>
      <c r="XN78" s="58"/>
      <c r="XO78" s="58"/>
      <c r="XP78" s="58"/>
      <c r="XQ78" s="58"/>
      <c r="XR78" s="58"/>
      <c r="XS78" s="58"/>
      <c r="XT78" s="58"/>
      <c r="XU78" s="58"/>
      <c r="XV78" s="58"/>
      <c r="XW78" s="58"/>
      <c r="XX78" s="58"/>
      <c r="XY78" s="58"/>
      <c r="XZ78" s="58"/>
      <c r="YA78" s="58"/>
      <c r="YB78" s="58"/>
      <c r="YC78" s="58"/>
      <c r="YD78" s="58"/>
      <c r="YE78" s="58"/>
      <c r="YF78" s="58"/>
      <c r="YG78" s="58"/>
      <c r="YH78" s="58"/>
      <c r="YI78" s="58"/>
      <c r="YJ78" s="58"/>
      <c r="YK78" s="58"/>
      <c r="YL78" s="58"/>
      <c r="YM78" s="58"/>
      <c r="YN78" s="58"/>
      <c r="YO78" s="58"/>
      <c r="YP78" s="58"/>
      <c r="YQ78" s="58"/>
      <c r="YR78" s="58"/>
      <c r="YS78" s="58"/>
      <c r="YT78" s="58"/>
      <c r="YU78" s="58"/>
      <c r="YV78" s="58"/>
      <c r="YW78" s="58"/>
      <c r="YX78" s="58"/>
      <c r="YY78" s="58"/>
      <c r="YZ78" s="58"/>
      <c r="ZA78" s="58"/>
      <c r="ZB78" s="58"/>
      <c r="ZC78" s="58"/>
      <c r="ZD78" s="58"/>
      <c r="ZE78" s="58"/>
      <c r="ZF78" s="58"/>
      <c r="ZG78" s="58"/>
      <c r="ZH78" s="58"/>
      <c r="ZI78" s="58"/>
      <c r="ZJ78" s="58"/>
      <c r="ZK78" s="58"/>
      <c r="ZL78" s="58"/>
      <c r="ZM78" s="58"/>
      <c r="ZN78" s="58"/>
      <c r="ZO78" s="58"/>
      <c r="ZP78" s="58"/>
      <c r="ZQ78" s="58"/>
      <c r="ZR78" s="58"/>
      <c r="ZS78" s="58"/>
      <c r="ZT78" s="58"/>
      <c r="ZU78" s="58"/>
      <c r="ZV78" s="58"/>
      <c r="ZW78" s="58"/>
      <c r="ZX78" s="58"/>
      <c r="ZY78" s="58"/>
      <c r="ZZ78" s="58"/>
      <c r="AAA78" s="58"/>
      <c r="AAB78" s="58"/>
      <c r="AAC78" s="58"/>
      <c r="AAD78" s="58"/>
      <c r="AAE78" s="58"/>
      <c r="AAF78" s="58"/>
      <c r="AAG78" s="58"/>
      <c r="AAH78" s="58"/>
      <c r="AAI78" s="58"/>
      <c r="AAJ78" s="58"/>
      <c r="AAK78" s="58"/>
      <c r="AAL78" s="58"/>
      <c r="AAM78" s="58"/>
      <c r="AAN78" s="58"/>
      <c r="AAO78" s="58"/>
      <c r="AAP78" s="58"/>
      <c r="AAQ78" s="58"/>
      <c r="AAR78" s="58"/>
      <c r="AAS78" s="58"/>
      <c r="AAT78" s="58"/>
      <c r="AAU78" s="58"/>
      <c r="AAV78" s="58"/>
      <c r="AAW78" s="58"/>
      <c r="AAX78" s="58"/>
      <c r="AAY78" s="58"/>
      <c r="AAZ78" s="58"/>
      <c r="ABA78" s="58"/>
      <c r="ABB78" s="58"/>
      <c r="ABC78" s="58"/>
      <c r="ABD78" s="58"/>
      <c r="ABE78" s="58"/>
      <c r="ABF78" s="58"/>
      <c r="ABG78" s="58"/>
      <c r="ABH78" s="58"/>
      <c r="ABI78" s="58"/>
      <c r="ABJ78" s="58"/>
      <c r="ABK78" s="58"/>
      <c r="ABL78" s="58"/>
      <c r="ABM78" s="58"/>
      <c r="ABN78" s="58"/>
      <c r="ABO78" s="58"/>
      <c r="ABP78" s="58"/>
      <c r="ABQ78" s="58"/>
      <c r="ABR78" s="58"/>
      <c r="ABS78" s="58"/>
      <c r="ABT78" s="58"/>
      <c r="ABU78" s="58"/>
      <c r="ABV78" s="58"/>
      <c r="ABW78" s="58"/>
      <c r="ABX78" s="58"/>
      <c r="ABY78" s="58"/>
      <c r="ABZ78" s="58"/>
      <c r="ACA78" s="58"/>
      <c r="ACB78" s="58"/>
      <c r="ACC78" s="58"/>
      <c r="ACD78" s="58"/>
      <c r="ACE78" s="58"/>
      <c r="ACF78" s="58"/>
      <c r="ACG78" s="58"/>
      <c r="ACH78" s="58"/>
      <c r="ACI78" s="58"/>
      <c r="ACJ78" s="58"/>
      <c r="ACK78" s="58"/>
      <c r="ACL78" s="58"/>
      <c r="ACM78" s="58"/>
      <c r="ACN78" s="58"/>
      <c r="ACO78" s="58"/>
      <c r="ACP78" s="58"/>
      <c r="ACQ78" s="58"/>
      <c r="ACR78" s="58"/>
      <c r="ACS78" s="58"/>
      <c r="ACT78" s="58"/>
      <c r="ACU78" s="58"/>
      <c r="ACV78" s="58"/>
      <c r="ACW78" s="58"/>
      <c r="ACX78" s="58"/>
      <c r="ACY78" s="58"/>
      <c r="ACZ78" s="58"/>
      <c r="ADA78" s="58"/>
      <c r="ADB78" s="58"/>
      <c r="ADC78" s="58"/>
      <c r="ADD78" s="58"/>
      <c r="ADE78" s="58"/>
      <c r="ADF78" s="58"/>
      <c r="ADG78" s="58"/>
      <c r="ADH78" s="58"/>
      <c r="ADI78" s="58"/>
      <c r="ADJ78" s="58"/>
      <c r="ADK78" s="58"/>
      <c r="ADL78" s="58"/>
      <c r="ADM78" s="58"/>
      <c r="ADN78" s="58"/>
      <c r="ADO78" s="58"/>
      <c r="ADP78" s="58"/>
      <c r="ADQ78" s="58"/>
      <c r="ADR78" s="58"/>
      <c r="ADS78" s="58"/>
      <c r="ADT78" s="58"/>
      <c r="ADU78" s="58"/>
      <c r="ADV78" s="58"/>
      <c r="ADW78" s="58"/>
      <c r="ADX78" s="58"/>
      <c r="ADY78" s="58"/>
      <c r="ADZ78" s="58"/>
      <c r="AEA78" s="58"/>
      <c r="AEB78" s="58"/>
      <c r="AEC78" s="58"/>
      <c r="AED78" s="58"/>
      <c r="AEE78" s="58"/>
      <c r="AEF78" s="58"/>
      <c r="AEG78" s="58"/>
      <c r="AEH78" s="58"/>
      <c r="AEI78" s="58"/>
      <c r="AEJ78" s="58"/>
      <c r="AEK78" s="58"/>
      <c r="AEL78" s="58"/>
      <c r="AEM78" s="58"/>
      <c r="AEN78" s="58"/>
      <c r="AEO78" s="58"/>
      <c r="AEP78" s="58"/>
      <c r="AEQ78" s="58"/>
      <c r="AER78" s="58"/>
      <c r="AES78" s="58"/>
      <c r="AET78" s="58"/>
      <c r="AEU78" s="58"/>
      <c r="AEV78" s="58"/>
      <c r="AEW78" s="58"/>
      <c r="AEX78" s="58"/>
      <c r="AEY78" s="58"/>
      <c r="AEZ78" s="58"/>
      <c r="AFA78" s="58"/>
      <c r="AFB78" s="58"/>
      <c r="AFC78" s="58"/>
      <c r="AFD78" s="58"/>
      <c r="AFE78" s="58"/>
      <c r="AFF78" s="58"/>
      <c r="AFG78" s="58"/>
      <c r="AFH78" s="58"/>
      <c r="AFI78" s="58"/>
      <c r="AFJ78" s="58"/>
      <c r="AFK78" s="58"/>
      <c r="AFL78" s="58"/>
      <c r="AFM78" s="58"/>
      <c r="AFN78" s="58"/>
      <c r="AFO78" s="58"/>
      <c r="AFP78" s="58"/>
      <c r="AFQ78" s="58"/>
      <c r="AFR78" s="58"/>
      <c r="AFS78" s="58"/>
      <c r="AFT78" s="58"/>
      <c r="AFU78" s="58"/>
      <c r="AFV78" s="58"/>
      <c r="AFW78" s="58"/>
      <c r="AFX78" s="58"/>
      <c r="AFY78" s="58"/>
      <c r="AFZ78" s="58"/>
      <c r="AGA78" s="58"/>
      <c r="AGB78" s="58"/>
      <c r="AGC78" s="58"/>
      <c r="AGD78" s="58"/>
      <c r="AGE78" s="58"/>
      <c r="AGF78" s="58"/>
      <c r="AGG78" s="58"/>
      <c r="AGH78" s="58"/>
      <c r="AGI78" s="58"/>
      <c r="AGJ78" s="58"/>
      <c r="AGK78" s="58"/>
      <c r="AGL78" s="58"/>
      <c r="AGM78" s="58"/>
      <c r="AGN78" s="58"/>
      <c r="AGO78" s="58"/>
      <c r="AGP78" s="58"/>
      <c r="AGQ78" s="58"/>
      <c r="AGR78" s="58"/>
      <c r="AGS78" s="58"/>
      <c r="AGT78" s="58"/>
      <c r="AGU78" s="58"/>
      <c r="AGV78" s="58"/>
      <c r="AGW78" s="58"/>
      <c r="AGX78" s="58"/>
      <c r="AGY78" s="58"/>
      <c r="AGZ78" s="58"/>
      <c r="AHA78" s="58"/>
      <c r="AHB78" s="58"/>
      <c r="AHC78" s="58"/>
      <c r="AHD78" s="58"/>
      <c r="AHE78" s="58"/>
      <c r="AHF78" s="58"/>
      <c r="AHG78" s="58"/>
      <c r="AHH78" s="58"/>
      <c r="AHI78" s="58"/>
      <c r="AHJ78" s="58"/>
      <c r="AHK78" s="58"/>
      <c r="AHL78" s="58"/>
      <c r="AHM78" s="58"/>
      <c r="AHN78" s="58"/>
      <c r="AHO78" s="58"/>
      <c r="AHP78" s="58"/>
      <c r="AHQ78" s="58"/>
      <c r="AHR78" s="58"/>
      <c r="AHS78" s="58"/>
      <c r="AHT78" s="58"/>
      <c r="AHU78" s="58"/>
      <c r="AHV78" s="58"/>
      <c r="AHW78" s="58"/>
      <c r="AHX78" s="58"/>
      <c r="AHY78" s="58"/>
      <c r="AHZ78" s="58"/>
      <c r="AIA78" s="58"/>
      <c r="AIB78" s="58"/>
      <c r="AIC78" s="58"/>
      <c r="AID78" s="58"/>
      <c r="AIE78" s="58"/>
      <c r="AIF78" s="58"/>
      <c r="AIG78" s="58"/>
      <c r="AIH78" s="58"/>
      <c r="AII78" s="58"/>
      <c r="AIJ78" s="58"/>
      <c r="AIK78" s="58"/>
      <c r="AIL78" s="58"/>
      <c r="AIM78" s="58"/>
      <c r="AIN78" s="58"/>
      <c r="AIO78" s="58"/>
      <c r="AIP78" s="58"/>
      <c r="AIQ78" s="58"/>
      <c r="AIR78" s="58"/>
      <c r="AIS78" s="58"/>
      <c r="AIT78" s="58"/>
      <c r="AIU78" s="58"/>
      <c r="AIV78" s="58"/>
      <c r="AIW78" s="58"/>
      <c r="AIX78" s="58"/>
      <c r="AIY78" s="58"/>
      <c r="AIZ78" s="58"/>
      <c r="AJA78" s="58"/>
      <c r="AJB78" s="58"/>
      <c r="AJC78" s="58"/>
      <c r="AJD78" s="58"/>
      <c r="AJE78" s="58"/>
      <c r="AJF78" s="58"/>
      <c r="AJG78" s="58"/>
      <c r="AJH78" s="58"/>
      <c r="AJI78" s="58"/>
      <c r="AJJ78" s="58"/>
      <c r="AJK78" s="58"/>
      <c r="AJL78" s="58"/>
      <c r="AJM78" s="58"/>
      <c r="AJN78" s="58"/>
      <c r="AJO78" s="58"/>
      <c r="AJP78" s="58"/>
      <c r="AJQ78" s="58"/>
      <c r="AJR78" s="58"/>
      <c r="AJS78" s="58"/>
      <c r="AJT78" s="58"/>
      <c r="AJU78" s="58"/>
      <c r="AJV78" s="58"/>
      <c r="AJW78" s="58"/>
      <c r="AJX78" s="58"/>
      <c r="AJY78" s="58"/>
      <c r="AJZ78" s="58"/>
      <c r="AKA78" s="58"/>
      <c r="AKB78" s="58"/>
      <c r="AKC78" s="58"/>
      <c r="AKD78" s="58"/>
      <c r="AKE78" s="58"/>
      <c r="AKF78" s="58"/>
      <c r="AKG78" s="58"/>
      <c r="AKH78" s="58"/>
      <c r="AKI78" s="58"/>
      <c r="AKJ78" s="58"/>
      <c r="AKK78" s="58"/>
      <c r="AKL78" s="58"/>
      <c r="AKM78" s="58"/>
    </row>
    <row r="79" spans="1:975" ht="13" customHeight="1" x14ac:dyDescent="0.3">
      <c r="A79" s="47">
        <v>4911</v>
      </c>
      <c r="B79" s="19" t="s">
        <v>78</v>
      </c>
      <c r="C79" s="42">
        <v>145363.57999999999</v>
      </c>
      <c r="D79" s="42">
        <v>22382</v>
      </c>
      <c r="E79" s="32">
        <v>-84.602745749657515</v>
      </c>
      <c r="F79" s="33">
        <v>11338.529999999999</v>
      </c>
      <c r="G79" s="33">
        <v>-5208.8499999999985</v>
      </c>
      <c r="H79" s="32" t="s">
        <v>99</v>
      </c>
      <c r="I79" s="31" t="s">
        <v>6</v>
      </c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  <c r="LX79" s="58"/>
      <c r="LY79" s="58"/>
      <c r="LZ79" s="58"/>
      <c r="MA79" s="58"/>
      <c r="MB79" s="58"/>
      <c r="MC79" s="58"/>
      <c r="MD79" s="58"/>
      <c r="ME79" s="58"/>
      <c r="MF79" s="58"/>
      <c r="MG79" s="58"/>
      <c r="MH79" s="58"/>
      <c r="MI79" s="58"/>
      <c r="MJ79" s="58"/>
      <c r="MK79" s="58"/>
      <c r="ML79" s="58"/>
      <c r="MM79" s="58"/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D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  <c r="RV79" s="58"/>
      <c r="RW79" s="58"/>
      <c r="RX79" s="58"/>
      <c r="RY79" s="58"/>
      <c r="RZ79" s="58"/>
      <c r="SA79" s="58"/>
      <c r="SB79" s="58"/>
      <c r="SC79" s="58"/>
      <c r="SD79" s="58"/>
      <c r="SE79" s="58"/>
      <c r="SF79" s="58"/>
      <c r="SG79" s="58"/>
      <c r="SH79" s="58"/>
      <c r="SI79" s="58"/>
      <c r="SJ79" s="58"/>
      <c r="SK79" s="58"/>
      <c r="SL79" s="58"/>
      <c r="SM79" s="58"/>
      <c r="SN79" s="58"/>
      <c r="SO79" s="58"/>
      <c r="SP79" s="58"/>
      <c r="SQ79" s="58"/>
      <c r="SR79" s="58"/>
      <c r="SS79" s="58"/>
      <c r="ST79" s="58"/>
      <c r="SU79" s="58"/>
      <c r="SV79" s="58"/>
      <c r="SW79" s="58"/>
      <c r="SX79" s="58"/>
      <c r="SY79" s="58"/>
      <c r="SZ79" s="58"/>
      <c r="TA79" s="58"/>
      <c r="TB79" s="58"/>
      <c r="TC79" s="58"/>
      <c r="TD79" s="58"/>
      <c r="TE79" s="58"/>
      <c r="TF79" s="58"/>
      <c r="TG79" s="58"/>
      <c r="TH79" s="58"/>
      <c r="TI79" s="58"/>
      <c r="TJ79" s="58"/>
      <c r="TK79" s="58"/>
      <c r="TL79" s="58"/>
      <c r="TM79" s="58"/>
      <c r="TN79" s="58"/>
      <c r="TO79" s="58"/>
      <c r="TP79" s="58"/>
      <c r="TQ79" s="58"/>
      <c r="TR79" s="58"/>
      <c r="TS79" s="58"/>
      <c r="TT79" s="58"/>
      <c r="TU79" s="58"/>
      <c r="TV79" s="58"/>
      <c r="TW79" s="58"/>
      <c r="TX79" s="58"/>
      <c r="TY79" s="58"/>
      <c r="TZ79" s="58"/>
      <c r="UA79" s="58"/>
      <c r="UB79" s="58"/>
      <c r="UC79" s="58"/>
      <c r="UD79" s="58"/>
      <c r="UE79" s="58"/>
      <c r="UF79" s="58"/>
      <c r="UG79" s="58"/>
      <c r="UH79" s="58"/>
      <c r="UI79" s="58"/>
      <c r="UJ79" s="58"/>
      <c r="UK79" s="58"/>
      <c r="UL79" s="58"/>
      <c r="UM79" s="58"/>
      <c r="UN79" s="58"/>
      <c r="UO79" s="58"/>
      <c r="UP79" s="58"/>
      <c r="UQ79" s="58"/>
      <c r="UR79" s="58"/>
      <c r="US79" s="58"/>
      <c r="UT79" s="58"/>
      <c r="UU79" s="58"/>
      <c r="UV79" s="58"/>
      <c r="UW79" s="58"/>
      <c r="UX79" s="58"/>
      <c r="UY79" s="58"/>
      <c r="UZ79" s="58"/>
      <c r="VA79" s="58"/>
      <c r="VB79" s="58"/>
      <c r="VC79" s="58"/>
      <c r="VD79" s="58"/>
      <c r="VE79" s="58"/>
      <c r="VF79" s="58"/>
      <c r="VG79" s="58"/>
      <c r="VH79" s="58"/>
      <c r="VI79" s="58"/>
      <c r="VJ79" s="58"/>
      <c r="VK79" s="58"/>
      <c r="VL79" s="58"/>
      <c r="VM79" s="58"/>
      <c r="VN79" s="58"/>
      <c r="VO79" s="58"/>
      <c r="VP79" s="58"/>
      <c r="VQ79" s="58"/>
      <c r="VR79" s="58"/>
      <c r="VS79" s="58"/>
      <c r="VT79" s="58"/>
      <c r="VU79" s="58"/>
      <c r="VV79" s="58"/>
      <c r="VW79" s="58"/>
      <c r="VX79" s="58"/>
      <c r="VY79" s="58"/>
      <c r="VZ79" s="58"/>
      <c r="WA79" s="58"/>
      <c r="WB79" s="58"/>
      <c r="WC79" s="58"/>
      <c r="WD79" s="58"/>
      <c r="WE79" s="58"/>
      <c r="WF79" s="58"/>
      <c r="WG79" s="58"/>
      <c r="WH79" s="58"/>
      <c r="WI79" s="58"/>
      <c r="WJ79" s="58"/>
      <c r="WK79" s="58"/>
      <c r="WL79" s="58"/>
      <c r="WM79" s="58"/>
      <c r="WN79" s="58"/>
      <c r="WO79" s="58"/>
      <c r="WP79" s="58"/>
      <c r="WQ79" s="58"/>
      <c r="WR79" s="58"/>
      <c r="WS79" s="58"/>
      <c r="WT79" s="58"/>
      <c r="WU79" s="58"/>
      <c r="WV79" s="58"/>
      <c r="WW79" s="58"/>
      <c r="WX79" s="58"/>
      <c r="WY79" s="58"/>
      <c r="WZ79" s="58"/>
      <c r="XA79" s="58"/>
      <c r="XB79" s="58"/>
      <c r="XC79" s="58"/>
      <c r="XD79" s="58"/>
      <c r="XE79" s="58"/>
      <c r="XF79" s="58"/>
      <c r="XG79" s="58"/>
      <c r="XH79" s="58"/>
      <c r="XI79" s="58"/>
      <c r="XJ79" s="58"/>
      <c r="XK79" s="58"/>
      <c r="XL79" s="58"/>
      <c r="XM79" s="58"/>
      <c r="XN79" s="58"/>
      <c r="XO79" s="58"/>
      <c r="XP79" s="58"/>
      <c r="XQ79" s="58"/>
      <c r="XR79" s="58"/>
      <c r="XS79" s="58"/>
      <c r="XT79" s="58"/>
      <c r="XU79" s="58"/>
      <c r="XV79" s="58"/>
      <c r="XW79" s="58"/>
      <c r="XX79" s="58"/>
      <c r="XY79" s="58"/>
      <c r="XZ79" s="58"/>
      <c r="YA79" s="58"/>
      <c r="YB79" s="58"/>
      <c r="YC79" s="58"/>
      <c r="YD79" s="58"/>
      <c r="YE79" s="58"/>
      <c r="YF79" s="58"/>
      <c r="YG79" s="58"/>
      <c r="YH79" s="58"/>
      <c r="YI79" s="58"/>
      <c r="YJ79" s="58"/>
      <c r="YK79" s="58"/>
      <c r="YL79" s="58"/>
      <c r="YM79" s="58"/>
      <c r="YN79" s="58"/>
      <c r="YO79" s="58"/>
      <c r="YP79" s="58"/>
      <c r="YQ79" s="58"/>
      <c r="YR79" s="58"/>
      <c r="YS79" s="58"/>
      <c r="YT79" s="58"/>
      <c r="YU79" s="58"/>
      <c r="YV79" s="58"/>
      <c r="YW79" s="58"/>
      <c r="YX79" s="58"/>
      <c r="YY79" s="58"/>
      <c r="YZ79" s="58"/>
      <c r="ZA79" s="58"/>
      <c r="ZB79" s="58"/>
      <c r="ZC79" s="58"/>
      <c r="ZD79" s="58"/>
      <c r="ZE79" s="58"/>
      <c r="ZF79" s="58"/>
      <c r="ZG79" s="58"/>
      <c r="ZH79" s="58"/>
      <c r="ZI79" s="58"/>
      <c r="ZJ79" s="58"/>
      <c r="ZK79" s="58"/>
      <c r="ZL79" s="58"/>
      <c r="ZM79" s="58"/>
      <c r="ZN79" s="58"/>
      <c r="ZO79" s="58"/>
      <c r="ZP79" s="58"/>
      <c r="ZQ79" s="58"/>
      <c r="ZR79" s="58"/>
      <c r="ZS79" s="58"/>
      <c r="ZT79" s="58"/>
      <c r="ZU79" s="58"/>
      <c r="ZV79" s="58"/>
      <c r="ZW79" s="58"/>
      <c r="ZX79" s="58"/>
      <c r="ZY79" s="58"/>
      <c r="ZZ79" s="58"/>
      <c r="AAA79" s="58"/>
      <c r="AAB79" s="58"/>
      <c r="AAC79" s="58"/>
      <c r="AAD79" s="58"/>
      <c r="AAE79" s="58"/>
      <c r="AAF79" s="58"/>
      <c r="AAG79" s="58"/>
      <c r="AAH79" s="58"/>
      <c r="AAI79" s="58"/>
      <c r="AAJ79" s="58"/>
      <c r="AAK79" s="58"/>
      <c r="AAL79" s="58"/>
      <c r="AAM79" s="58"/>
      <c r="AAN79" s="58"/>
      <c r="AAO79" s="58"/>
      <c r="AAP79" s="58"/>
      <c r="AAQ79" s="58"/>
      <c r="AAR79" s="58"/>
      <c r="AAS79" s="58"/>
      <c r="AAT79" s="58"/>
      <c r="AAU79" s="58"/>
      <c r="AAV79" s="58"/>
      <c r="AAW79" s="58"/>
      <c r="AAX79" s="58"/>
      <c r="AAY79" s="58"/>
      <c r="AAZ79" s="58"/>
      <c r="ABA79" s="58"/>
      <c r="ABB79" s="58"/>
      <c r="ABC79" s="58"/>
      <c r="ABD79" s="58"/>
      <c r="ABE79" s="58"/>
      <c r="ABF79" s="58"/>
      <c r="ABG79" s="58"/>
      <c r="ABH79" s="58"/>
      <c r="ABI79" s="58"/>
      <c r="ABJ79" s="58"/>
      <c r="ABK79" s="58"/>
      <c r="ABL79" s="58"/>
      <c r="ABM79" s="58"/>
      <c r="ABN79" s="58"/>
      <c r="ABO79" s="58"/>
      <c r="ABP79" s="58"/>
      <c r="ABQ79" s="58"/>
      <c r="ABR79" s="58"/>
      <c r="ABS79" s="58"/>
      <c r="ABT79" s="58"/>
      <c r="ABU79" s="58"/>
      <c r="ABV79" s="58"/>
      <c r="ABW79" s="58"/>
      <c r="ABX79" s="58"/>
      <c r="ABY79" s="58"/>
      <c r="ABZ79" s="58"/>
      <c r="ACA79" s="58"/>
      <c r="ACB79" s="58"/>
      <c r="ACC79" s="58"/>
      <c r="ACD79" s="58"/>
      <c r="ACE79" s="58"/>
      <c r="ACF79" s="58"/>
      <c r="ACG79" s="58"/>
      <c r="ACH79" s="58"/>
      <c r="ACI79" s="58"/>
      <c r="ACJ79" s="58"/>
      <c r="ACK79" s="58"/>
      <c r="ACL79" s="58"/>
      <c r="ACM79" s="58"/>
      <c r="ACN79" s="58"/>
      <c r="ACO79" s="58"/>
      <c r="ACP79" s="58"/>
      <c r="ACQ79" s="58"/>
      <c r="ACR79" s="58"/>
      <c r="ACS79" s="58"/>
      <c r="ACT79" s="58"/>
      <c r="ACU79" s="58"/>
      <c r="ACV79" s="58"/>
      <c r="ACW79" s="58"/>
      <c r="ACX79" s="58"/>
      <c r="ACY79" s="58"/>
      <c r="ACZ79" s="58"/>
      <c r="ADA79" s="58"/>
      <c r="ADB79" s="58"/>
      <c r="ADC79" s="58"/>
      <c r="ADD79" s="58"/>
      <c r="ADE79" s="58"/>
      <c r="ADF79" s="58"/>
      <c r="ADG79" s="58"/>
      <c r="ADH79" s="58"/>
      <c r="ADI79" s="58"/>
      <c r="ADJ79" s="58"/>
      <c r="ADK79" s="58"/>
      <c r="ADL79" s="58"/>
      <c r="ADM79" s="58"/>
      <c r="ADN79" s="58"/>
      <c r="ADO79" s="58"/>
      <c r="ADP79" s="58"/>
      <c r="ADQ79" s="58"/>
      <c r="ADR79" s="58"/>
      <c r="ADS79" s="58"/>
      <c r="ADT79" s="58"/>
      <c r="ADU79" s="58"/>
      <c r="ADV79" s="58"/>
      <c r="ADW79" s="58"/>
      <c r="ADX79" s="58"/>
      <c r="ADY79" s="58"/>
      <c r="ADZ79" s="58"/>
      <c r="AEA79" s="58"/>
      <c r="AEB79" s="58"/>
      <c r="AEC79" s="58"/>
      <c r="AED79" s="58"/>
      <c r="AEE79" s="58"/>
      <c r="AEF79" s="58"/>
      <c r="AEG79" s="58"/>
      <c r="AEH79" s="58"/>
      <c r="AEI79" s="58"/>
      <c r="AEJ79" s="58"/>
      <c r="AEK79" s="58"/>
      <c r="AEL79" s="58"/>
      <c r="AEM79" s="58"/>
      <c r="AEN79" s="58"/>
      <c r="AEO79" s="58"/>
      <c r="AEP79" s="58"/>
      <c r="AEQ79" s="58"/>
      <c r="AER79" s="58"/>
      <c r="AES79" s="58"/>
      <c r="AET79" s="58"/>
      <c r="AEU79" s="58"/>
      <c r="AEV79" s="58"/>
      <c r="AEW79" s="58"/>
      <c r="AEX79" s="58"/>
      <c r="AEY79" s="58"/>
      <c r="AEZ79" s="58"/>
      <c r="AFA79" s="58"/>
      <c r="AFB79" s="58"/>
      <c r="AFC79" s="58"/>
      <c r="AFD79" s="58"/>
      <c r="AFE79" s="58"/>
      <c r="AFF79" s="58"/>
      <c r="AFG79" s="58"/>
      <c r="AFH79" s="58"/>
      <c r="AFI79" s="58"/>
      <c r="AFJ79" s="58"/>
      <c r="AFK79" s="58"/>
      <c r="AFL79" s="58"/>
      <c r="AFM79" s="58"/>
      <c r="AFN79" s="58"/>
      <c r="AFO79" s="58"/>
      <c r="AFP79" s="58"/>
      <c r="AFQ79" s="58"/>
      <c r="AFR79" s="58"/>
      <c r="AFS79" s="58"/>
      <c r="AFT79" s="58"/>
      <c r="AFU79" s="58"/>
      <c r="AFV79" s="58"/>
      <c r="AFW79" s="58"/>
      <c r="AFX79" s="58"/>
      <c r="AFY79" s="58"/>
      <c r="AFZ79" s="58"/>
      <c r="AGA79" s="58"/>
      <c r="AGB79" s="58"/>
      <c r="AGC79" s="58"/>
      <c r="AGD79" s="58"/>
      <c r="AGE79" s="58"/>
      <c r="AGF79" s="58"/>
      <c r="AGG79" s="58"/>
      <c r="AGH79" s="58"/>
      <c r="AGI79" s="58"/>
      <c r="AGJ79" s="58"/>
      <c r="AGK79" s="58"/>
      <c r="AGL79" s="58"/>
      <c r="AGM79" s="58"/>
      <c r="AGN79" s="58"/>
      <c r="AGO79" s="58"/>
      <c r="AGP79" s="58"/>
      <c r="AGQ79" s="58"/>
      <c r="AGR79" s="58"/>
      <c r="AGS79" s="58"/>
      <c r="AGT79" s="58"/>
      <c r="AGU79" s="58"/>
      <c r="AGV79" s="58"/>
      <c r="AGW79" s="58"/>
      <c r="AGX79" s="58"/>
      <c r="AGY79" s="58"/>
      <c r="AGZ79" s="58"/>
      <c r="AHA79" s="58"/>
      <c r="AHB79" s="58"/>
      <c r="AHC79" s="58"/>
      <c r="AHD79" s="58"/>
      <c r="AHE79" s="58"/>
      <c r="AHF79" s="58"/>
      <c r="AHG79" s="58"/>
      <c r="AHH79" s="58"/>
      <c r="AHI79" s="58"/>
      <c r="AHJ79" s="58"/>
      <c r="AHK79" s="58"/>
      <c r="AHL79" s="58"/>
      <c r="AHM79" s="58"/>
      <c r="AHN79" s="58"/>
      <c r="AHO79" s="58"/>
      <c r="AHP79" s="58"/>
      <c r="AHQ79" s="58"/>
      <c r="AHR79" s="58"/>
      <c r="AHS79" s="58"/>
      <c r="AHT79" s="58"/>
      <c r="AHU79" s="58"/>
      <c r="AHV79" s="58"/>
      <c r="AHW79" s="58"/>
      <c r="AHX79" s="58"/>
      <c r="AHY79" s="58"/>
      <c r="AHZ79" s="58"/>
      <c r="AIA79" s="58"/>
      <c r="AIB79" s="58"/>
      <c r="AIC79" s="58"/>
      <c r="AID79" s="58"/>
      <c r="AIE79" s="58"/>
      <c r="AIF79" s="58"/>
      <c r="AIG79" s="58"/>
      <c r="AIH79" s="58"/>
      <c r="AII79" s="58"/>
      <c r="AIJ79" s="58"/>
      <c r="AIK79" s="58"/>
      <c r="AIL79" s="58"/>
      <c r="AIM79" s="58"/>
      <c r="AIN79" s="58"/>
      <c r="AIO79" s="58"/>
      <c r="AIP79" s="58"/>
      <c r="AIQ79" s="58"/>
      <c r="AIR79" s="58"/>
      <c r="AIS79" s="58"/>
      <c r="AIT79" s="58"/>
      <c r="AIU79" s="58"/>
      <c r="AIV79" s="58"/>
      <c r="AIW79" s="58"/>
      <c r="AIX79" s="58"/>
      <c r="AIY79" s="58"/>
      <c r="AIZ79" s="58"/>
      <c r="AJA79" s="58"/>
      <c r="AJB79" s="58"/>
      <c r="AJC79" s="58"/>
      <c r="AJD79" s="58"/>
      <c r="AJE79" s="58"/>
      <c r="AJF79" s="58"/>
      <c r="AJG79" s="58"/>
      <c r="AJH79" s="58"/>
      <c r="AJI79" s="58"/>
      <c r="AJJ79" s="58"/>
      <c r="AJK79" s="58"/>
      <c r="AJL79" s="58"/>
      <c r="AJM79" s="58"/>
      <c r="AJN79" s="58"/>
      <c r="AJO79" s="58"/>
      <c r="AJP79" s="58"/>
      <c r="AJQ79" s="58"/>
      <c r="AJR79" s="58"/>
      <c r="AJS79" s="58"/>
      <c r="AJT79" s="58"/>
      <c r="AJU79" s="58"/>
      <c r="AJV79" s="58"/>
      <c r="AJW79" s="58"/>
      <c r="AJX79" s="58"/>
      <c r="AJY79" s="58"/>
      <c r="AJZ79" s="58"/>
      <c r="AKA79" s="58"/>
      <c r="AKB79" s="58"/>
      <c r="AKC79" s="58"/>
      <c r="AKD79" s="58"/>
      <c r="AKE79" s="58"/>
      <c r="AKF79" s="58"/>
      <c r="AKG79" s="58"/>
      <c r="AKH79" s="58"/>
      <c r="AKI79" s="58"/>
      <c r="AKJ79" s="58"/>
      <c r="AKK79" s="58"/>
      <c r="AKL79" s="58"/>
      <c r="AKM79" s="58"/>
    </row>
    <row r="80" spans="1:975" ht="13" customHeight="1" x14ac:dyDescent="0.3">
      <c r="A80" s="47">
        <v>4921</v>
      </c>
      <c r="B80" s="19" t="s">
        <v>79</v>
      </c>
      <c r="C80" s="42">
        <v>43672.6</v>
      </c>
      <c r="D80" s="42">
        <v>99975.55</v>
      </c>
      <c r="E80" s="30" t="s">
        <v>98</v>
      </c>
      <c r="F80" s="33">
        <v>15855.599999999999</v>
      </c>
      <c r="G80" s="33">
        <v>-26052.36</v>
      </c>
      <c r="H80" s="32" t="s">
        <v>99</v>
      </c>
      <c r="I80" s="31" t="s">
        <v>6</v>
      </c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  <c r="LX80" s="58"/>
      <c r="LY80" s="58"/>
      <c r="LZ80" s="58"/>
      <c r="MA80" s="58"/>
      <c r="MB80" s="58"/>
      <c r="MC80" s="58"/>
      <c r="MD80" s="58"/>
      <c r="ME80" s="58"/>
      <c r="MF80" s="58"/>
      <c r="MG80" s="58"/>
      <c r="MH80" s="58"/>
      <c r="MI80" s="58"/>
      <c r="MJ80" s="58"/>
      <c r="MK80" s="58"/>
      <c r="ML80" s="58"/>
      <c r="MM80" s="58"/>
      <c r="MN80" s="58"/>
      <c r="MO80" s="58"/>
      <c r="MP80" s="58"/>
      <c r="MQ80" s="58"/>
      <c r="MR80" s="58"/>
      <c r="MS80" s="58"/>
      <c r="MT80" s="58"/>
      <c r="MU80" s="58"/>
      <c r="MV80" s="58"/>
      <c r="MW80" s="58"/>
      <c r="MX80" s="58"/>
      <c r="MY80" s="58"/>
      <c r="MZ80" s="58"/>
      <c r="NA80" s="58"/>
      <c r="NB80" s="58"/>
      <c r="NC80" s="58"/>
      <c r="ND80" s="58"/>
      <c r="NE80" s="58"/>
      <c r="NF80" s="58"/>
      <c r="NG80" s="58"/>
      <c r="NH80" s="58"/>
      <c r="NI80" s="58"/>
      <c r="NJ80" s="58"/>
      <c r="NK80" s="58"/>
      <c r="NL80" s="58"/>
      <c r="NM80" s="58"/>
      <c r="NN80" s="58"/>
      <c r="NO80" s="58"/>
      <c r="NP80" s="58"/>
      <c r="NQ80" s="58"/>
      <c r="NR80" s="58"/>
      <c r="NS80" s="58"/>
      <c r="NT80" s="58"/>
      <c r="NU80" s="58"/>
      <c r="NV80" s="58"/>
      <c r="NW80" s="58"/>
      <c r="NX80" s="58"/>
      <c r="NY80" s="58"/>
      <c r="NZ80" s="58"/>
      <c r="OA80" s="58"/>
      <c r="OB80" s="58"/>
      <c r="OC80" s="58"/>
      <c r="OD80" s="58"/>
      <c r="OE80" s="58"/>
      <c r="OF80" s="58"/>
      <c r="OG80" s="58"/>
      <c r="OH80" s="58"/>
      <c r="OI80" s="58"/>
      <c r="OJ80" s="58"/>
      <c r="OK80" s="58"/>
      <c r="OL80" s="58"/>
      <c r="OM80" s="58"/>
      <c r="ON80" s="58"/>
      <c r="OO80" s="58"/>
      <c r="OP80" s="58"/>
      <c r="OQ80" s="58"/>
      <c r="OR80" s="58"/>
      <c r="OS80" s="58"/>
      <c r="OT80" s="58"/>
      <c r="OU80" s="58"/>
      <c r="OV80" s="58"/>
      <c r="OW80" s="58"/>
      <c r="OX80" s="58"/>
      <c r="OY80" s="58"/>
      <c r="OZ80" s="58"/>
      <c r="PA80" s="58"/>
      <c r="PB80" s="58"/>
      <c r="PC80" s="58"/>
      <c r="PD80" s="58"/>
      <c r="PE80" s="58"/>
      <c r="PF80" s="58"/>
      <c r="PG80" s="58"/>
      <c r="PH80" s="58"/>
      <c r="PI80" s="58"/>
      <c r="PJ80" s="58"/>
      <c r="PK80" s="58"/>
      <c r="PL80" s="58"/>
      <c r="PM80" s="58"/>
      <c r="PN80" s="58"/>
      <c r="PO80" s="58"/>
      <c r="PP80" s="58"/>
      <c r="PQ80" s="58"/>
      <c r="PR80" s="58"/>
      <c r="PS80" s="58"/>
      <c r="PT80" s="58"/>
      <c r="PU80" s="58"/>
      <c r="PV80" s="58"/>
      <c r="PW80" s="58"/>
      <c r="PX80" s="58"/>
      <c r="PY80" s="58"/>
      <c r="PZ80" s="58"/>
      <c r="QA80" s="58"/>
      <c r="QB80" s="58"/>
      <c r="QC80" s="58"/>
      <c r="QD80" s="58"/>
      <c r="QE80" s="58"/>
      <c r="QF80" s="58"/>
      <c r="QG80" s="58"/>
      <c r="QH80" s="58"/>
      <c r="QI80" s="58"/>
      <c r="QJ80" s="58"/>
      <c r="QK80" s="58"/>
      <c r="QL80" s="58"/>
      <c r="QM80" s="58"/>
      <c r="QN80" s="58"/>
      <c r="QO80" s="58"/>
      <c r="QP80" s="58"/>
      <c r="QQ80" s="58"/>
      <c r="QR80" s="58"/>
      <c r="QS80" s="58"/>
      <c r="QT80" s="58"/>
      <c r="QU80" s="58"/>
      <c r="QV80" s="58"/>
      <c r="QW80" s="58"/>
      <c r="QX80" s="58"/>
      <c r="QY80" s="58"/>
      <c r="QZ80" s="58"/>
      <c r="RA80" s="58"/>
      <c r="RB80" s="58"/>
      <c r="RC80" s="58"/>
      <c r="RD80" s="58"/>
      <c r="RE80" s="58"/>
      <c r="RF80" s="58"/>
      <c r="RG80" s="58"/>
      <c r="RH80" s="58"/>
      <c r="RI80" s="58"/>
      <c r="RJ80" s="58"/>
      <c r="RK80" s="58"/>
      <c r="RL80" s="58"/>
      <c r="RM80" s="58"/>
      <c r="RN80" s="58"/>
      <c r="RO80" s="58"/>
      <c r="RP80" s="58"/>
      <c r="RQ80" s="58"/>
      <c r="RR80" s="58"/>
      <c r="RS80" s="58"/>
      <c r="RT80" s="58"/>
      <c r="RU80" s="58"/>
      <c r="RV80" s="58"/>
      <c r="RW80" s="58"/>
      <c r="RX80" s="58"/>
      <c r="RY80" s="58"/>
      <c r="RZ80" s="58"/>
      <c r="SA80" s="58"/>
      <c r="SB80" s="58"/>
      <c r="SC80" s="58"/>
      <c r="SD80" s="58"/>
      <c r="SE80" s="58"/>
      <c r="SF80" s="58"/>
      <c r="SG80" s="58"/>
      <c r="SH80" s="58"/>
      <c r="SI80" s="58"/>
      <c r="SJ80" s="58"/>
      <c r="SK80" s="58"/>
      <c r="SL80" s="58"/>
      <c r="SM80" s="58"/>
      <c r="SN80" s="58"/>
      <c r="SO80" s="58"/>
      <c r="SP80" s="58"/>
      <c r="SQ80" s="58"/>
      <c r="SR80" s="58"/>
      <c r="SS80" s="58"/>
      <c r="ST80" s="58"/>
      <c r="SU80" s="58"/>
      <c r="SV80" s="58"/>
      <c r="SW80" s="58"/>
      <c r="SX80" s="58"/>
      <c r="SY80" s="58"/>
      <c r="SZ80" s="58"/>
      <c r="TA80" s="58"/>
      <c r="TB80" s="58"/>
      <c r="TC80" s="58"/>
      <c r="TD80" s="58"/>
      <c r="TE80" s="58"/>
      <c r="TF80" s="58"/>
      <c r="TG80" s="58"/>
      <c r="TH80" s="58"/>
      <c r="TI80" s="58"/>
      <c r="TJ80" s="58"/>
      <c r="TK80" s="58"/>
      <c r="TL80" s="58"/>
      <c r="TM80" s="58"/>
      <c r="TN80" s="58"/>
      <c r="TO80" s="58"/>
      <c r="TP80" s="58"/>
      <c r="TQ80" s="58"/>
      <c r="TR80" s="58"/>
      <c r="TS80" s="58"/>
      <c r="TT80" s="58"/>
      <c r="TU80" s="58"/>
      <c r="TV80" s="58"/>
      <c r="TW80" s="58"/>
      <c r="TX80" s="58"/>
      <c r="TY80" s="58"/>
      <c r="TZ80" s="58"/>
      <c r="UA80" s="58"/>
      <c r="UB80" s="58"/>
      <c r="UC80" s="58"/>
      <c r="UD80" s="58"/>
      <c r="UE80" s="58"/>
      <c r="UF80" s="58"/>
      <c r="UG80" s="58"/>
      <c r="UH80" s="58"/>
      <c r="UI80" s="58"/>
      <c r="UJ80" s="58"/>
      <c r="UK80" s="58"/>
      <c r="UL80" s="58"/>
      <c r="UM80" s="58"/>
      <c r="UN80" s="58"/>
      <c r="UO80" s="58"/>
      <c r="UP80" s="58"/>
      <c r="UQ80" s="58"/>
      <c r="UR80" s="58"/>
      <c r="US80" s="58"/>
      <c r="UT80" s="58"/>
      <c r="UU80" s="58"/>
      <c r="UV80" s="58"/>
      <c r="UW80" s="58"/>
      <c r="UX80" s="58"/>
      <c r="UY80" s="58"/>
      <c r="UZ80" s="58"/>
      <c r="VA80" s="58"/>
      <c r="VB80" s="58"/>
      <c r="VC80" s="58"/>
      <c r="VD80" s="58"/>
      <c r="VE80" s="58"/>
      <c r="VF80" s="58"/>
      <c r="VG80" s="58"/>
      <c r="VH80" s="58"/>
      <c r="VI80" s="58"/>
      <c r="VJ80" s="58"/>
      <c r="VK80" s="58"/>
      <c r="VL80" s="58"/>
      <c r="VM80" s="58"/>
      <c r="VN80" s="58"/>
      <c r="VO80" s="58"/>
      <c r="VP80" s="58"/>
      <c r="VQ80" s="58"/>
      <c r="VR80" s="58"/>
      <c r="VS80" s="58"/>
      <c r="VT80" s="58"/>
      <c r="VU80" s="58"/>
      <c r="VV80" s="58"/>
      <c r="VW80" s="58"/>
      <c r="VX80" s="58"/>
      <c r="VY80" s="58"/>
      <c r="VZ80" s="58"/>
      <c r="WA80" s="58"/>
      <c r="WB80" s="58"/>
      <c r="WC80" s="58"/>
      <c r="WD80" s="58"/>
      <c r="WE80" s="58"/>
      <c r="WF80" s="58"/>
      <c r="WG80" s="58"/>
      <c r="WH80" s="58"/>
      <c r="WI80" s="58"/>
      <c r="WJ80" s="58"/>
      <c r="WK80" s="58"/>
      <c r="WL80" s="58"/>
      <c r="WM80" s="58"/>
      <c r="WN80" s="58"/>
      <c r="WO80" s="58"/>
      <c r="WP80" s="58"/>
      <c r="WQ80" s="58"/>
      <c r="WR80" s="58"/>
      <c r="WS80" s="58"/>
      <c r="WT80" s="58"/>
      <c r="WU80" s="58"/>
      <c r="WV80" s="58"/>
      <c r="WW80" s="58"/>
      <c r="WX80" s="58"/>
      <c r="WY80" s="58"/>
      <c r="WZ80" s="58"/>
      <c r="XA80" s="58"/>
      <c r="XB80" s="58"/>
      <c r="XC80" s="58"/>
      <c r="XD80" s="58"/>
      <c r="XE80" s="58"/>
      <c r="XF80" s="58"/>
      <c r="XG80" s="58"/>
      <c r="XH80" s="58"/>
      <c r="XI80" s="58"/>
      <c r="XJ80" s="58"/>
      <c r="XK80" s="58"/>
      <c r="XL80" s="58"/>
      <c r="XM80" s="58"/>
      <c r="XN80" s="58"/>
      <c r="XO80" s="58"/>
      <c r="XP80" s="58"/>
      <c r="XQ80" s="58"/>
      <c r="XR80" s="58"/>
      <c r="XS80" s="58"/>
      <c r="XT80" s="58"/>
      <c r="XU80" s="58"/>
      <c r="XV80" s="58"/>
      <c r="XW80" s="58"/>
      <c r="XX80" s="58"/>
      <c r="XY80" s="58"/>
      <c r="XZ80" s="58"/>
      <c r="YA80" s="58"/>
      <c r="YB80" s="58"/>
      <c r="YC80" s="58"/>
      <c r="YD80" s="58"/>
      <c r="YE80" s="58"/>
      <c r="YF80" s="58"/>
      <c r="YG80" s="58"/>
      <c r="YH80" s="58"/>
      <c r="YI80" s="58"/>
      <c r="YJ80" s="58"/>
      <c r="YK80" s="58"/>
      <c r="YL80" s="58"/>
      <c r="YM80" s="58"/>
      <c r="YN80" s="58"/>
      <c r="YO80" s="58"/>
      <c r="YP80" s="58"/>
      <c r="YQ80" s="58"/>
      <c r="YR80" s="58"/>
      <c r="YS80" s="58"/>
      <c r="YT80" s="58"/>
      <c r="YU80" s="58"/>
      <c r="YV80" s="58"/>
      <c r="YW80" s="58"/>
      <c r="YX80" s="58"/>
      <c r="YY80" s="58"/>
      <c r="YZ80" s="58"/>
      <c r="ZA80" s="58"/>
      <c r="ZB80" s="58"/>
      <c r="ZC80" s="58"/>
      <c r="ZD80" s="58"/>
      <c r="ZE80" s="58"/>
      <c r="ZF80" s="58"/>
      <c r="ZG80" s="58"/>
      <c r="ZH80" s="58"/>
      <c r="ZI80" s="58"/>
      <c r="ZJ80" s="58"/>
      <c r="ZK80" s="58"/>
      <c r="ZL80" s="58"/>
      <c r="ZM80" s="58"/>
      <c r="ZN80" s="58"/>
      <c r="ZO80" s="58"/>
      <c r="ZP80" s="58"/>
      <c r="ZQ80" s="58"/>
      <c r="ZR80" s="58"/>
      <c r="ZS80" s="58"/>
      <c r="ZT80" s="58"/>
      <c r="ZU80" s="58"/>
      <c r="ZV80" s="58"/>
      <c r="ZW80" s="58"/>
      <c r="ZX80" s="58"/>
      <c r="ZY80" s="58"/>
      <c r="ZZ80" s="58"/>
      <c r="AAA80" s="58"/>
      <c r="AAB80" s="58"/>
      <c r="AAC80" s="58"/>
      <c r="AAD80" s="58"/>
      <c r="AAE80" s="58"/>
      <c r="AAF80" s="58"/>
      <c r="AAG80" s="58"/>
      <c r="AAH80" s="58"/>
      <c r="AAI80" s="58"/>
      <c r="AAJ80" s="58"/>
      <c r="AAK80" s="58"/>
      <c r="AAL80" s="58"/>
      <c r="AAM80" s="58"/>
      <c r="AAN80" s="58"/>
      <c r="AAO80" s="58"/>
      <c r="AAP80" s="58"/>
      <c r="AAQ80" s="58"/>
      <c r="AAR80" s="58"/>
      <c r="AAS80" s="58"/>
      <c r="AAT80" s="58"/>
      <c r="AAU80" s="58"/>
      <c r="AAV80" s="58"/>
      <c r="AAW80" s="58"/>
      <c r="AAX80" s="58"/>
      <c r="AAY80" s="58"/>
      <c r="AAZ80" s="58"/>
      <c r="ABA80" s="58"/>
      <c r="ABB80" s="58"/>
      <c r="ABC80" s="58"/>
      <c r="ABD80" s="58"/>
      <c r="ABE80" s="58"/>
      <c r="ABF80" s="58"/>
      <c r="ABG80" s="58"/>
      <c r="ABH80" s="58"/>
      <c r="ABI80" s="58"/>
      <c r="ABJ80" s="58"/>
      <c r="ABK80" s="58"/>
      <c r="ABL80" s="58"/>
      <c r="ABM80" s="58"/>
      <c r="ABN80" s="58"/>
      <c r="ABO80" s="58"/>
      <c r="ABP80" s="58"/>
      <c r="ABQ80" s="58"/>
      <c r="ABR80" s="58"/>
      <c r="ABS80" s="58"/>
      <c r="ABT80" s="58"/>
      <c r="ABU80" s="58"/>
      <c r="ABV80" s="58"/>
      <c r="ABW80" s="58"/>
      <c r="ABX80" s="58"/>
      <c r="ABY80" s="58"/>
      <c r="ABZ80" s="58"/>
      <c r="ACA80" s="58"/>
      <c r="ACB80" s="58"/>
      <c r="ACC80" s="58"/>
      <c r="ACD80" s="58"/>
      <c r="ACE80" s="58"/>
      <c r="ACF80" s="58"/>
      <c r="ACG80" s="58"/>
      <c r="ACH80" s="58"/>
      <c r="ACI80" s="58"/>
      <c r="ACJ80" s="58"/>
      <c r="ACK80" s="58"/>
      <c r="ACL80" s="58"/>
      <c r="ACM80" s="58"/>
      <c r="ACN80" s="58"/>
      <c r="ACO80" s="58"/>
      <c r="ACP80" s="58"/>
      <c r="ACQ80" s="58"/>
      <c r="ACR80" s="58"/>
      <c r="ACS80" s="58"/>
      <c r="ACT80" s="58"/>
      <c r="ACU80" s="58"/>
      <c r="ACV80" s="58"/>
      <c r="ACW80" s="58"/>
      <c r="ACX80" s="58"/>
      <c r="ACY80" s="58"/>
      <c r="ACZ80" s="58"/>
      <c r="ADA80" s="58"/>
      <c r="ADB80" s="58"/>
      <c r="ADC80" s="58"/>
      <c r="ADD80" s="58"/>
      <c r="ADE80" s="58"/>
      <c r="ADF80" s="58"/>
      <c r="ADG80" s="58"/>
      <c r="ADH80" s="58"/>
      <c r="ADI80" s="58"/>
      <c r="ADJ80" s="58"/>
      <c r="ADK80" s="58"/>
      <c r="ADL80" s="58"/>
      <c r="ADM80" s="58"/>
      <c r="ADN80" s="58"/>
      <c r="ADO80" s="58"/>
      <c r="ADP80" s="58"/>
      <c r="ADQ80" s="58"/>
      <c r="ADR80" s="58"/>
      <c r="ADS80" s="58"/>
      <c r="ADT80" s="58"/>
      <c r="ADU80" s="58"/>
      <c r="ADV80" s="58"/>
      <c r="ADW80" s="58"/>
      <c r="ADX80" s="58"/>
      <c r="ADY80" s="58"/>
      <c r="ADZ80" s="58"/>
      <c r="AEA80" s="58"/>
      <c r="AEB80" s="58"/>
      <c r="AEC80" s="58"/>
      <c r="AED80" s="58"/>
      <c r="AEE80" s="58"/>
      <c r="AEF80" s="58"/>
      <c r="AEG80" s="58"/>
      <c r="AEH80" s="58"/>
      <c r="AEI80" s="58"/>
      <c r="AEJ80" s="58"/>
      <c r="AEK80" s="58"/>
      <c r="AEL80" s="58"/>
      <c r="AEM80" s="58"/>
      <c r="AEN80" s="58"/>
      <c r="AEO80" s="58"/>
      <c r="AEP80" s="58"/>
      <c r="AEQ80" s="58"/>
      <c r="AER80" s="58"/>
      <c r="AES80" s="58"/>
      <c r="AET80" s="58"/>
      <c r="AEU80" s="58"/>
      <c r="AEV80" s="58"/>
      <c r="AEW80" s="58"/>
      <c r="AEX80" s="58"/>
      <c r="AEY80" s="58"/>
      <c r="AEZ80" s="58"/>
      <c r="AFA80" s="58"/>
      <c r="AFB80" s="58"/>
      <c r="AFC80" s="58"/>
      <c r="AFD80" s="58"/>
      <c r="AFE80" s="58"/>
      <c r="AFF80" s="58"/>
      <c r="AFG80" s="58"/>
      <c r="AFH80" s="58"/>
      <c r="AFI80" s="58"/>
      <c r="AFJ80" s="58"/>
      <c r="AFK80" s="58"/>
      <c r="AFL80" s="58"/>
      <c r="AFM80" s="58"/>
      <c r="AFN80" s="58"/>
      <c r="AFO80" s="58"/>
      <c r="AFP80" s="58"/>
      <c r="AFQ80" s="58"/>
      <c r="AFR80" s="58"/>
      <c r="AFS80" s="58"/>
      <c r="AFT80" s="58"/>
      <c r="AFU80" s="58"/>
      <c r="AFV80" s="58"/>
      <c r="AFW80" s="58"/>
      <c r="AFX80" s="58"/>
      <c r="AFY80" s="58"/>
      <c r="AFZ80" s="58"/>
      <c r="AGA80" s="58"/>
      <c r="AGB80" s="58"/>
      <c r="AGC80" s="58"/>
      <c r="AGD80" s="58"/>
      <c r="AGE80" s="58"/>
      <c r="AGF80" s="58"/>
      <c r="AGG80" s="58"/>
      <c r="AGH80" s="58"/>
      <c r="AGI80" s="58"/>
      <c r="AGJ80" s="58"/>
      <c r="AGK80" s="58"/>
      <c r="AGL80" s="58"/>
      <c r="AGM80" s="58"/>
      <c r="AGN80" s="58"/>
      <c r="AGO80" s="58"/>
      <c r="AGP80" s="58"/>
      <c r="AGQ80" s="58"/>
      <c r="AGR80" s="58"/>
      <c r="AGS80" s="58"/>
      <c r="AGT80" s="58"/>
      <c r="AGU80" s="58"/>
      <c r="AGV80" s="58"/>
      <c r="AGW80" s="58"/>
      <c r="AGX80" s="58"/>
      <c r="AGY80" s="58"/>
      <c r="AGZ80" s="58"/>
      <c r="AHA80" s="58"/>
      <c r="AHB80" s="58"/>
      <c r="AHC80" s="58"/>
      <c r="AHD80" s="58"/>
      <c r="AHE80" s="58"/>
      <c r="AHF80" s="58"/>
      <c r="AHG80" s="58"/>
      <c r="AHH80" s="58"/>
      <c r="AHI80" s="58"/>
      <c r="AHJ80" s="58"/>
      <c r="AHK80" s="58"/>
      <c r="AHL80" s="58"/>
      <c r="AHM80" s="58"/>
      <c r="AHN80" s="58"/>
      <c r="AHO80" s="58"/>
      <c r="AHP80" s="58"/>
      <c r="AHQ80" s="58"/>
      <c r="AHR80" s="58"/>
      <c r="AHS80" s="58"/>
      <c r="AHT80" s="58"/>
      <c r="AHU80" s="58"/>
      <c r="AHV80" s="58"/>
      <c r="AHW80" s="58"/>
      <c r="AHX80" s="58"/>
      <c r="AHY80" s="58"/>
      <c r="AHZ80" s="58"/>
      <c r="AIA80" s="58"/>
      <c r="AIB80" s="58"/>
      <c r="AIC80" s="58"/>
      <c r="AID80" s="58"/>
      <c r="AIE80" s="58"/>
      <c r="AIF80" s="58"/>
      <c r="AIG80" s="58"/>
      <c r="AIH80" s="58"/>
      <c r="AII80" s="58"/>
      <c r="AIJ80" s="58"/>
      <c r="AIK80" s="58"/>
      <c r="AIL80" s="58"/>
      <c r="AIM80" s="58"/>
      <c r="AIN80" s="58"/>
      <c r="AIO80" s="58"/>
      <c r="AIP80" s="58"/>
      <c r="AIQ80" s="58"/>
      <c r="AIR80" s="58"/>
      <c r="AIS80" s="58"/>
      <c r="AIT80" s="58"/>
      <c r="AIU80" s="58"/>
      <c r="AIV80" s="58"/>
      <c r="AIW80" s="58"/>
      <c r="AIX80" s="58"/>
      <c r="AIY80" s="58"/>
      <c r="AIZ80" s="58"/>
      <c r="AJA80" s="58"/>
      <c r="AJB80" s="58"/>
      <c r="AJC80" s="58"/>
      <c r="AJD80" s="58"/>
      <c r="AJE80" s="58"/>
      <c r="AJF80" s="58"/>
      <c r="AJG80" s="58"/>
      <c r="AJH80" s="58"/>
      <c r="AJI80" s="58"/>
      <c r="AJJ80" s="58"/>
      <c r="AJK80" s="58"/>
      <c r="AJL80" s="58"/>
      <c r="AJM80" s="58"/>
      <c r="AJN80" s="58"/>
      <c r="AJO80" s="58"/>
      <c r="AJP80" s="58"/>
      <c r="AJQ80" s="58"/>
      <c r="AJR80" s="58"/>
      <c r="AJS80" s="58"/>
      <c r="AJT80" s="58"/>
      <c r="AJU80" s="58"/>
      <c r="AJV80" s="58"/>
      <c r="AJW80" s="58"/>
      <c r="AJX80" s="58"/>
      <c r="AJY80" s="58"/>
      <c r="AJZ80" s="58"/>
      <c r="AKA80" s="58"/>
      <c r="AKB80" s="58"/>
      <c r="AKC80" s="58"/>
      <c r="AKD80" s="58"/>
      <c r="AKE80" s="58"/>
      <c r="AKF80" s="58"/>
      <c r="AKG80" s="58"/>
      <c r="AKH80" s="58"/>
      <c r="AKI80" s="58"/>
      <c r="AKJ80" s="58"/>
      <c r="AKK80" s="58"/>
      <c r="AKL80" s="58"/>
      <c r="AKM80" s="58"/>
    </row>
    <row r="81" spans="1:975" ht="13" customHeight="1" x14ac:dyDescent="0.3">
      <c r="A81" s="48">
        <v>4476</v>
      </c>
      <c r="B81" s="19" t="s">
        <v>80</v>
      </c>
      <c r="C81" s="42">
        <v>22312.2</v>
      </c>
      <c r="D81" s="42">
        <v>46743.6</v>
      </c>
      <c r="E81" s="30" t="s">
        <v>98</v>
      </c>
      <c r="F81" s="33">
        <v>10579.650000000001</v>
      </c>
      <c r="G81" s="33">
        <v>35036.1</v>
      </c>
      <c r="H81" s="30" t="s">
        <v>98</v>
      </c>
      <c r="I81" s="31" t="s">
        <v>3</v>
      </c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  <c r="IQ81" s="58"/>
      <c r="IR81" s="58"/>
      <c r="IS81" s="58"/>
      <c r="IT81" s="58"/>
      <c r="IU81" s="58"/>
      <c r="IV81" s="58"/>
      <c r="IW81" s="58"/>
      <c r="IX81" s="58"/>
      <c r="IY81" s="58"/>
      <c r="IZ81" s="58"/>
      <c r="JA81" s="58"/>
      <c r="JB81" s="58"/>
      <c r="JC81" s="58"/>
      <c r="JD81" s="58"/>
      <c r="JE81" s="58"/>
      <c r="JF81" s="58"/>
      <c r="JG81" s="58"/>
      <c r="JH81" s="58"/>
      <c r="JI81" s="58"/>
      <c r="JJ81" s="58"/>
      <c r="JK81" s="58"/>
      <c r="JL81" s="58"/>
      <c r="JM81" s="58"/>
      <c r="JN81" s="58"/>
      <c r="JO81" s="58"/>
      <c r="JP81" s="58"/>
      <c r="JQ81" s="58"/>
      <c r="JR81" s="58"/>
      <c r="JS81" s="58"/>
      <c r="JT81" s="58"/>
      <c r="JU81" s="58"/>
      <c r="JV81" s="58"/>
      <c r="JW81" s="58"/>
      <c r="JX81" s="58"/>
      <c r="JY81" s="58"/>
      <c r="JZ81" s="58"/>
      <c r="KA81" s="58"/>
      <c r="KB81" s="58"/>
      <c r="KC81" s="58"/>
      <c r="KD81" s="58"/>
      <c r="KE81" s="58"/>
      <c r="KF81" s="58"/>
      <c r="KG81" s="58"/>
      <c r="KH81" s="58"/>
      <c r="KI81" s="58"/>
      <c r="KJ81" s="58"/>
      <c r="KK81" s="58"/>
      <c r="KL81" s="58"/>
      <c r="KM81" s="58"/>
      <c r="KN81" s="58"/>
      <c r="KO81" s="58"/>
      <c r="KP81" s="58"/>
      <c r="KQ81" s="58"/>
      <c r="KR81" s="58"/>
      <c r="KS81" s="58"/>
      <c r="KT81" s="58"/>
      <c r="KU81" s="58"/>
      <c r="KV81" s="58"/>
      <c r="KW81" s="58"/>
      <c r="KX81" s="58"/>
      <c r="KY81" s="58"/>
      <c r="KZ81" s="58"/>
      <c r="LA81" s="58"/>
      <c r="LB81" s="58"/>
      <c r="LC81" s="58"/>
      <c r="LD81" s="58"/>
      <c r="LE81" s="58"/>
      <c r="LF81" s="58"/>
      <c r="LG81" s="58"/>
      <c r="LH81" s="58"/>
      <c r="LI81" s="58"/>
      <c r="LJ81" s="58"/>
      <c r="LK81" s="58"/>
      <c r="LL81" s="58"/>
      <c r="LM81" s="58"/>
      <c r="LN81" s="58"/>
      <c r="LO81" s="58"/>
      <c r="LP81" s="58"/>
      <c r="LQ81" s="58"/>
      <c r="LR81" s="58"/>
      <c r="LS81" s="58"/>
      <c r="LT81" s="58"/>
      <c r="LU81" s="58"/>
      <c r="LV81" s="58"/>
      <c r="LW81" s="58"/>
      <c r="LX81" s="58"/>
      <c r="LY81" s="58"/>
      <c r="LZ81" s="58"/>
      <c r="MA81" s="58"/>
      <c r="MB81" s="58"/>
      <c r="MC81" s="58"/>
      <c r="MD81" s="58"/>
      <c r="ME81" s="58"/>
      <c r="MF81" s="58"/>
      <c r="MG81" s="58"/>
      <c r="MH81" s="58"/>
      <c r="MI81" s="58"/>
      <c r="MJ81" s="58"/>
      <c r="MK81" s="58"/>
      <c r="ML81" s="58"/>
      <c r="MM81" s="58"/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D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  <c r="RV81" s="58"/>
      <c r="RW81" s="58"/>
      <c r="RX81" s="58"/>
      <c r="RY81" s="58"/>
      <c r="RZ81" s="58"/>
      <c r="SA81" s="58"/>
      <c r="SB81" s="58"/>
      <c r="SC81" s="58"/>
      <c r="SD81" s="58"/>
      <c r="SE81" s="58"/>
      <c r="SF81" s="58"/>
      <c r="SG81" s="58"/>
      <c r="SH81" s="58"/>
      <c r="SI81" s="58"/>
      <c r="SJ81" s="58"/>
      <c r="SK81" s="58"/>
      <c r="SL81" s="58"/>
      <c r="SM81" s="58"/>
      <c r="SN81" s="58"/>
      <c r="SO81" s="58"/>
      <c r="SP81" s="58"/>
      <c r="SQ81" s="58"/>
      <c r="SR81" s="58"/>
      <c r="SS81" s="58"/>
      <c r="ST81" s="58"/>
      <c r="SU81" s="58"/>
      <c r="SV81" s="58"/>
      <c r="SW81" s="58"/>
      <c r="SX81" s="58"/>
      <c r="SY81" s="58"/>
      <c r="SZ81" s="58"/>
      <c r="TA81" s="58"/>
      <c r="TB81" s="58"/>
      <c r="TC81" s="58"/>
      <c r="TD81" s="58"/>
      <c r="TE81" s="58"/>
      <c r="TF81" s="58"/>
      <c r="TG81" s="58"/>
      <c r="TH81" s="58"/>
      <c r="TI81" s="58"/>
      <c r="TJ81" s="58"/>
      <c r="TK81" s="58"/>
      <c r="TL81" s="58"/>
      <c r="TM81" s="58"/>
      <c r="TN81" s="58"/>
      <c r="TO81" s="58"/>
      <c r="TP81" s="58"/>
      <c r="TQ81" s="58"/>
      <c r="TR81" s="58"/>
      <c r="TS81" s="58"/>
      <c r="TT81" s="58"/>
      <c r="TU81" s="58"/>
      <c r="TV81" s="58"/>
      <c r="TW81" s="58"/>
      <c r="TX81" s="58"/>
      <c r="TY81" s="58"/>
      <c r="TZ81" s="58"/>
      <c r="UA81" s="58"/>
      <c r="UB81" s="58"/>
      <c r="UC81" s="58"/>
      <c r="UD81" s="58"/>
      <c r="UE81" s="58"/>
      <c r="UF81" s="58"/>
      <c r="UG81" s="58"/>
      <c r="UH81" s="58"/>
      <c r="UI81" s="58"/>
      <c r="UJ81" s="58"/>
      <c r="UK81" s="58"/>
      <c r="UL81" s="58"/>
      <c r="UM81" s="58"/>
      <c r="UN81" s="58"/>
      <c r="UO81" s="58"/>
      <c r="UP81" s="58"/>
      <c r="UQ81" s="58"/>
      <c r="UR81" s="58"/>
      <c r="US81" s="58"/>
      <c r="UT81" s="58"/>
      <c r="UU81" s="58"/>
      <c r="UV81" s="58"/>
      <c r="UW81" s="58"/>
      <c r="UX81" s="58"/>
      <c r="UY81" s="58"/>
      <c r="UZ81" s="58"/>
      <c r="VA81" s="58"/>
      <c r="VB81" s="58"/>
      <c r="VC81" s="58"/>
      <c r="VD81" s="58"/>
      <c r="VE81" s="58"/>
      <c r="VF81" s="58"/>
      <c r="VG81" s="58"/>
      <c r="VH81" s="58"/>
      <c r="VI81" s="58"/>
      <c r="VJ81" s="58"/>
      <c r="VK81" s="58"/>
      <c r="VL81" s="58"/>
      <c r="VM81" s="58"/>
      <c r="VN81" s="58"/>
      <c r="VO81" s="58"/>
      <c r="VP81" s="58"/>
      <c r="VQ81" s="58"/>
      <c r="VR81" s="58"/>
      <c r="VS81" s="58"/>
      <c r="VT81" s="58"/>
      <c r="VU81" s="58"/>
      <c r="VV81" s="58"/>
      <c r="VW81" s="58"/>
      <c r="VX81" s="58"/>
      <c r="VY81" s="58"/>
      <c r="VZ81" s="58"/>
      <c r="WA81" s="58"/>
      <c r="WB81" s="58"/>
      <c r="WC81" s="58"/>
      <c r="WD81" s="58"/>
      <c r="WE81" s="58"/>
      <c r="WF81" s="58"/>
      <c r="WG81" s="58"/>
      <c r="WH81" s="58"/>
      <c r="WI81" s="58"/>
      <c r="WJ81" s="58"/>
      <c r="WK81" s="58"/>
      <c r="WL81" s="58"/>
      <c r="WM81" s="58"/>
      <c r="WN81" s="58"/>
      <c r="WO81" s="58"/>
      <c r="WP81" s="58"/>
      <c r="WQ81" s="58"/>
      <c r="WR81" s="58"/>
      <c r="WS81" s="58"/>
      <c r="WT81" s="58"/>
      <c r="WU81" s="58"/>
      <c r="WV81" s="58"/>
      <c r="WW81" s="58"/>
      <c r="WX81" s="58"/>
      <c r="WY81" s="58"/>
      <c r="WZ81" s="58"/>
      <c r="XA81" s="58"/>
      <c r="XB81" s="58"/>
      <c r="XC81" s="58"/>
      <c r="XD81" s="58"/>
      <c r="XE81" s="58"/>
      <c r="XF81" s="58"/>
      <c r="XG81" s="58"/>
      <c r="XH81" s="58"/>
      <c r="XI81" s="58"/>
      <c r="XJ81" s="58"/>
      <c r="XK81" s="58"/>
      <c r="XL81" s="58"/>
      <c r="XM81" s="58"/>
      <c r="XN81" s="58"/>
      <c r="XO81" s="58"/>
      <c r="XP81" s="58"/>
      <c r="XQ81" s="58"/>
      <c r="XR81" s="58"/>
      <c r="XS81" s="58"/>
      <c r="XT81" s="58"/>
      <c r="XU81" s="58"/>
      <c r="XV81" s="58"/>
      <c r="XW81" s="58"/>
      <c r="XX81" s="58"/>
      <c r="XY81" s="58"/>
      <c r="XZ81" s="58"/>
      <c r="YA81" s="58"/>
      <c r="YB81" s="58"/>
      <c r="YC81" s="58"/>
      <c r="YD81" s="58"/>
      <c r="YE81" s="58"/>
      <c r="YF81" s="58"/>
      <c r="YG81" s="58"/>
      <c r="YH81" s="58"/>
      <c r="YI81" s="58"/>
      <c r="YJ81" s="58"/>
      <c r="YK81" s="58"/>
      <c r="YL81" s="58"/>
      <c r="YM81" s="58"/>
      <c r="YN81" s="58"/>
      <c r="YO81" s="58"/>
      <c r="YP81" s="58"/>
      <c r="YQ81" s="58"/>
      <c r="YR81" s="58"/>
      <c r="YS81" s="58"/>
      <c r="YT81" s="58"/>
      <c r="YU81" s="58"/>
      <c r="YV81" s="58"/>
      <c r="YW81" s="58"/>
      <c r="YX81" s="58"/>
      <c r="YY81" s="58"/>
      <c r="YZ81" s="58"/>
      <c r="ZA81" s="58"/>
      <c r="ZB81" s="58"/>
      <c r="ZC81" s="58"/>
      <c r="ZD81" s="58"/>
      <c r="ZE81" s="58"/>
      <c r="ZF81" s="58"/>
      <c r="ZG81" s="58"/>
      <c r="ZH81" s="58"/>
      <c r="ZI81" s="58"/>
      <c r="ZJ81" s="58"/>
      <c r="ZK81" s="58"/>
      <c r="ZL81" s="58"/>
      <c r="ZM81" s="58"/>
      <c r="ZN81" s="58"/>
      <c r="ZO81" s="58"/>
      <c r="ZP81" s="58"/>
      <c r="ZQ81" s="58"/>
      <c r="ZR81" s="58"/>
      <c r="ZS81" s="58"/>
      <c r="ZT81" s="58"/>
      <c r="ZU81" s="58"/>
      <c r="ZV81" s="58"/>
      <c r="ZW81" s="58"/>
      <c r="ZX81" s="58"/>
      <c r="ZY81" s="58"/>
      <c r="ZZ81" s="58"/>
      <c r="AAA81" s="58"/>
      <c r="AAB81" s="58"/>
      <c r="AAC81" s="58"/>
      <c r="AAD81" s="58"/>
      <c r="AAE81" s="58"/>
      <c r="AAF81" s="58"/>
      <c r="AAG81" s="58"/>
      <c r="AAH81" s="58"/>
      <c r="AAI81" s="58"/>
      <c r="AAJ81" s="58"/>
      <c r="AAK81" s="58"/>
      <c r="AAL81" s="58"/>
      <c r="AAM81" s="58"/>
      <c r="AAN81" s="58"/>
      <c r="AAO81" s="58"/>
      <c r="AAP81" s="58"/>
      <c r="AAQ81" s="58"/>
      <c r="AAR81" s="58"/>
      <c r="AAS81" s="58"/>
      <c r="AAT81" s="58"/>
      <c r="AAU81" s="58"/>
      <c r="AAV81" s="58"/>
      <c r="AAW81" s="58"/>
      <c r="AAX81" s="58"/>
      <c r="AAY81" s="58"/>
      <c r="AAZ81" s="58"/>
      <c r="ABA81" s="58"/>
      <c r="ABB81" s="58"/>
      <c r="ABC81" s="58"/>
      <c r="ABD81" s="58"/>
      <c r="ABE81" s="58"/>
      <c r="ABF81" s="58"/>
      <c r="ABG81" s="58"/>
      <c r="ABH81" s="58"/>
      <c r="ABI81" s="58"/>
      <c r="ABJ81" s="58"/>
      <c r="ABK81" s="58"/>
      <c r="ABL81" s="58"/>
      <c r="ABM81" s="58"/>
      <c r="ABN81" s="58"/>
      <c r="ABO81" s="58"/>
      <c r="ABP81" s="58"/>
      <c r="ABQ81" s="58"/>
      <c r="ABR81" s="58"/>
      <c r="ABS81" s="58"/>
      <c r="ABT81" s="58"/>
      <c r="ABU81" s="58"/>
      <c r="ABV81" s="58"/>
      <c r="ABW81" s="58"/>
      <c r="ABX81" s="58"/>
      <c r="ABY81" s="58"/>
      <c r="ABZ81" s="58"/>
      <c r="ACA81" s="58"/>
      <c r="ACB81" s="58"/>
      <c r="ACC81" s="58"/>
      <c r="ACD81" s="58"/>
      <c r="ACE81" s="58"/>
      <c r="ACF81" s="58"/>
      <c r="ACG81" s="58"/>
      <c r="ACH81" s="58"/>
      <c r="ACI81" s="58"/>
      <c r="ACJ81" s="58"/>
      <c r="ACK81" s="58"/>
      <c r="ACL81" s="58"/>
      <c r="ACM81" s="58"/>
      <c r="ACN81" s="58"/>
      <c r="ACO81" s="58"/>
      <c r="ACP81" s="58"/>
      <c r="ACQ81" s="58"/>
      <c r="ACR81" s="58"/>
      <c r="ACS81" s="58"/>
      <c r="ACT81" s="58"/>
      <c r="ACU81" s="58"/>
      <c r="ACV81" s="58"/>
      <c r="ACW81" s="58"/>
      <c r="ACX81" s="58"/>
      <c r="ACY81" s="58"/>
      <c r="ACZ81" s="58"/>
      <c r="ADA81" s="58"/>
      <c r="ADB81" s="58"/>
      <c r="ADC81" s="58"/>
      <c r="ADD81" s="58"/>
      <c r="ADE81" s="58"/>
      <c r="ADF81" s="58"/>
      <c r="ADG81" s="58"/>
      <c r="ADH81" s="58"/>
      <c r="ADI81" s="58"/>
      <c r="ADJ81" s="58"/>
      <c r="ADK81" s="58"/>
      <c r="ADL81" s="58"/>
      <c r="ADM81" s="58"/>
      <c r="ADN81" s="58"/>
      <c r="ADO81" s="58"/>
      <c r="ADP81" s="58"/>
      <c r="ADQ81" s="58"/>
      <c r="ADR81" s="58"/>
      <c r="ADS81" s="58"/>
      <c r="ADT81" s="58"/>
      <c r="ADU81" s="58"/>
      <c r="ADV81" s="58"/>
      <c r="ADW81" s="58"/>
      <c r="ADX81" s="58"/>
      <c r="ADY81" s="58"/>
      <c r="ADZ81" s="58"/>
      <c r="AEA81" s="58"/>
      <c r="AEB81" s="58"/>
      <c r="AEC81" s="58"/>
      <c r="AED81" s="58"/>
      <c r="AEE81" s="58"/>
      <c r="AEF81" s="58"/>
      <c r="AEG81" s="58"/>
      <c r="AEH81" s="58"/>
      <c r="AEI81" s="58"/>
      <c r="AEJ81" s="58"/>
      <c r="AEK81" s="58"/>
      <c r="AEL81" s="58"/>
      <c r="AEM81" s="58"/>
      <c r="AEN81" s="58"/>
      <c r="AEO81" s="58"/>
      <c r="AEP81" s="58"/>
      <c r="AEQ81" s="58"/>
      <c r="AER81" s="58"/>
      <c r="AES81" s="58"/>
      <c r="AET81" s="58"/>
      <c r="AEU81" s="58"/>
      <c r="AEV81" s="58"/>
      <c r="AEW81" s="58"/>
      <c r="AEX81" s="58"/>
      <c r="AEY81" s="58"/>
      <c r="AEZ81" s="58"/>
      <c r="AFA81" s="58"/>
      <c r="AFB81" s="58"/>
      <c r="AFC81" s="58"/>
      <c r="AFD81" s="58"/>
      <c r="AFE81" s="58"/>
      <c r="AFF81" s="58"/>
      <c r="AFG81" s="58"/>
      <c r="AFH81" s="58"/>
      <c r="AFI81" s="58"/>
      <c r="AFJ81" s="58"/>
      <c r="AFK81" s="58"/>
      <c r="AFL81" s="58"/>
      <c r="AFM81" s="58"/>
      <c r="AFN81" s="58"/>
      <c r="AFO81" s="58"/>
      <c r="AFP81" s="58"/>
      <c r="AFQ81" s="58"/>
      <c r="AFR81" s="58"/>
      <c r="AFS81" s="58"/>
      <c r="AFT81" s="58"/>
      <c r="AFU81" s="58"/>
      <c r="AFV81" s="58"/>
      <c r="AFW81" s="58"/>
      <c r="AFX81" s="58"/>
      <c r="AFY81" s="58"/>
      <c r="AFZ81" s="58"/>
      <c r="AGA81" s="58"/>
      <c r="AGB81" s="58"/>
      <c r="AGC81" s="58"/>
      <c r="AGD81" s="58"/>
      <c r="AGE81" s="58"/>
      <c r="AGF81" s="58"/>
      <c r="AGG81" s="58"/>
      <c r="AGH81" s="58"/>
      <c r="AGI81" s="58"/>
      <c r="AGJ81" s="58"/>
      <c r="AGK81" s="58"/>
      <c r="AGL81" s="58"/>
      <c r="AGM81" s="58"/>
      <c r="AGN81" s="58"/>
      <c r="AGO81" s="58"/>
      <c r="AGP81" s="58"/>
      <c r="AGQ81" s="58"/>
      <c r="AGR81" s="58"/>
      <c r="AGS81" s="58"/>
      <c r="AGT81" s="58"/>
      <c r="AGU81" s="58"/>
      <c r="AGV81" s="58"/>
      <c r="AGW81" s="58"/>
      <c r="AGX81" s="58"/>
      <c r="AGY81" s="58"/>
      <c r="AGZ81" s="58"/>
      <c r="AHA81" s="58"/>
      <c r="AHB81" s="58"/>
      <c r="AHC81" s="58"/>
      <c r="AHD81" s="58"/>
      <c r="AHE81" s="58"/>
      <c r="AHF81" s="58"/>
      <c r="AHG81" s="58"/>
      <c r="AHH81" s="58"/>
      <c r="AHI81" s="58"/>
      <c r="AHJ81" s="58"/>
      <c r="AHK81" s="58"/>
      <c r="AHL81" s="58"/>
      <c r="AHM81" s="58"/>
      <c r="AHN81" s="58"/>
      <c r="AHO81" s="58"/>
      <c r="AHP81" s="58"/>
      <c r="AHQ81" s="58"/>
      <c r="AHR81" s="58"/>
      <c r="AHS81" s="58"/>
      <c r="AHT81" s="58"/>
      <c r="AHU81" s="58"/>
      <c r="AHV81" s="58"/>
      <c r="AHW81" s="58"/>
      <c r="AHX81" s="58"/>
      <c r="AHY81" s="58"/>
      <c r="AHZ81" s="58"/>
      <c r="AIA81" s="58"/>
      <c r="AIB81" s="58"/>
      <c r="AIC81" s="58"/>
      <c r="AID81" s="58"/>
      <c r="AIE81" s="58"/>
      <c r="AIF81" s="58"/>
      <c r="AIG81" s="58"/>
      <c r="AIH81" s="58"/>
      <c r="AII81" s="58"/>
      <c r="AIJ81" s="58"/>
      <c r="AIK81" s="58"/>
      <c r="AIL81" s="58"/>
      <c r="AIM81" s="58"/>
      <c r="AIN81" s="58"/>
      <c r="AIO81" s="58"/>
      <c r="AIP81" s="58"/>
      <c r="AIQ81" s="58"/>
      <c r="AIR81" s="58"/>
      <c r="AIS81" s="58"/>
      <c r="AIT81" s="58"/>
      <c r="AIU81" s="58"/>
      <c r="AIV81" s="58"/>
      <c r="AIW81" s="58"/>
      <c r="AIX81" s="58"/>
      <c r="AIY81" s="58"/>
      <c r="AIZ81" s="58"/>
      <c r="AJA81" s="58"/>
      <c r="AJB81" s="58"/>
      <c r="AJC81" s="58"/>
      <c r="AJD81" s="58"/>
      <c r="AJE81" s="58"/>
      <c r="AJF81" s="58"/>
      <c r="AJG81" s="58"/>
      <c r="AJH81" s="58"/>
      <c r="AJI81" s="58"/>
      <c r="AJJ81" s="58"/>
      <c r="AJK81" s="58"/>
      <c r="AJL81" s="58"/>
      <c r="AJM81" s="58"/>
      <c r="AJN81" s="58"/>
      <c r="AJO81" s="58"/>
      <c r="AJP81" s="58"/>
      <c r="AJQ81" s="58"/>
      <c r="AJR81" s="58"/>
      <c r="AJS81" s="58"/>
      <c r="AJT81" s="58"/>
      <c r="AJU81" s="58"/>
      <c r="AJV81" s="58"/>
      <c r="AJW81" s="58"/>
      <c r="AJX81" s="58"/>
      <c r="AJY81" s="58"/>
      <c r="AJZ81" s="58"/>
      <c r="AKA81" s="58"/>
      <c r="AKB81" s="58"/>
      <c r="AKC81" s="58"/>
      <c r="AKD81" s="58"/>
      <c r="AKE81" s="58"/>
      <c r="AKF81" s="58"/>
      <c r="AKG81" s="58"/>
      <c r="AKH81" s="58"/>
      <c r="AKI81" s="58"/>
      <c r="AKJ81" s="58"/>
      <c r="AKK81" s="58"/>
      <c r="AKL81" s="58"/>
      <c r="AKM81" s="58"/>
    </row>
    <row r="82" spans="1:975" ht="13" customHeight="1" x14ac:dyDescent="0.3">
      <c r="A82" s="48">
        <v>4486</v>
      </c>
      <c r="B82" s="19" t="s">
        <v>81</v>
      </c>
      <c r="C82" s="42">
        <v>11401.8</v>
      </c>
      <c r="D82" s="42">
        <v>1201.2</v>
      </c>
      <c r="E82" s="30">
        <v>-89.46482134399831</v>
      </c>
      <c r="F82" s="37">
        <v>11401.8</v>
      </c>
      <c r="G82" s="37">
        <v>2201.1999999999998</v>
      </c>
      <c r="H82" s="32">
        <v>-80.694276342331904</v>
      </c>
      <c r="I82" s="31" t="s">
        <v>6</v>
      </c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  <c r="IW82" s="58"/>
      <c r="IX82" s="58"/>
      <c r="IY82" s="58"/>
      <c r="IZ82" s="58"/>
      <c r="JA82" s="58"/>
      <c r="JB82" s="58"/>
      <c r="JC82" s="58"/>
      <c r="JD82" s="58"/>
      <c r="JE82" s="58"/>
      <c r="JF82" s="58"/>
      <c r="JG82" s="58"/>
      <c r="JH82" s="58"/>
      <c r="JI82" s="58"/>
      <c r="JJ82" s="58"/>
      <c r="JK82" s="58"/>
      <c r="JL82" s="58"/>
      <c r="JM82" s="58"/>
      <c r="JN82" s="58"/>
      <c r="JO82" s="58"/>
      <c r="JP82" s="58"/>
      <c r="JQ82" s="58"/>
      <c r="JR82" s="58"/>
      <c r="JS82" s="58"/>
      <c r="JT82" s="58"/>
      <c r="JU82" s="58"/>
      <c r="JV82" s="58"/>
      <c r="JW82" s="58"/>
      <c r="JX82" s="58"/>
      <c r="JY82" s="58"/>
      <c r="JZ82" s="58"/>
      <c r="KA82" s="58"/>
      <c r="KB82" s="58"/>
      <c r="KC82" s="58"/>
      <c r="KD82" s="58"/>
      <c r="KE82" s="58"/>
      <c r="KF82" s="58"/>
      <c r="KG82" s="58"/>
      <c r="KH82" s="58"/>
      <c r="KI82" s="58"/>
      <c r="KJ82" s="58"/>
      <c r="KK82" s="58"/>
      <c r="KL82" s="58"/>
      <c r="KM82" s="58"/>
      <c r="KN82" s="58"/>
      <c r="KO82" s="58"/>
      <c r="KP82" s="58"/>
      <c r="KQ82" s="58"/>
      <c r="KR82" s="58"/>
      <c r="KS82" s="58"/>
      <c r="KT82" s="58"/>
      <c r="KU82" s="58"/>
      <c r="KV82" s="58"/>
      <c r="KW82" s="58"/>
      <c r="KX82" s="58"/>
      <c r="KY82" s="58"/>
      <c r="KZ82" s="58"/>
      <c r="LA82" s="58"/>
      <c r="LB82" s="58"/>
      <c r="LC82" s="58"/>
      <c r="LD82" s="58"/>
      <c r="LE82" s="58"/>
      <c r="LF82" s="58"/>
      <c r="LG82" s="58"/>
      <c r="LH82" s="58"/>
      <c r="LI82" s="58"/>
      <c r="LJ82" s="58"/>
      <c r="LK82" s="58"/>
      <c r="LL82" s="58"/>
      <c r="LM82" s="58"/>
      <c r="LN82" s="58"/>
      <c r="LO82" s="58"/>
      <c r="LP82" s="58"/>
      <c r="LQ82" s="58"/>
      <c r="LR82" s="58"/>
      <c r="LS82" s="58"/>
      <c r="LT82" s="58"/>
      <c r="LU82" s="58"/>
      <c r="LV82" s="58"/>
      <c r="LW82" s="58"/>
      <c r="LX82" s="58"/>
      <c r="LY82" s="58"/>
      <c r="LZ82" s="58"/>
      <c r="MA82" s="58"/>
      <c r="MB82" s="58"/>
      <c r="MC82" s="58"/>
      <c r="MD82" s="58"/>
      <c r="ME82" s="58"/>
      <c r="MF82" s="58"/>
      <c r="MG82" s="58"/>
      <c r="MH82" s="58"/>
      <c r="MI82" s="58"/>
      <c r="MJ82" s="58"/>
      <c r="MK82" s="58"/>
      <c r="ML82" s="58"/>
      <c r="MM82" s="58"/>
      <c r="MN82" s="58"/>
      <c r="MO82" s="58"/>
      <c r="MP82" s="58"/>
      <c r="MQ82" s="58"/>
      <c r="MR82" s="58"/>
      <c r="MS82" s="58"/>
      <c r="MT82" s="58"/>
      <c r="MU82" s="58"/>
      <c r="MV82" s="58"/>
      <c r="MW82" s="58"/>
      <c r="MX82" s="58"/>
      <c r="MY82" s="58"/>
      <c r="MZ82" s="58"/>
      <c r="NA82" s="58"/>
      <c r="NB82" s="58"/>
      <c r="NC82" s="58"/>
      <c r="ND82" s="58"/>
      <c r="NE82" s="58"/>
      <c r="NF82" s="58"/>
      <c r="NG82" s="58"/>
      <c r="NH82" s="58"/>
      <c r="NI82" s="58"/>
      <c r="NJ82" s="58"/>
      <c r="NK82" s="58"/>
      <c r="NL82" s="58"/>
      <c r="NM82" s="58"/>
      <c r="NN82" s="58"/>
      <c r="NO82" s="58"/>
      <c r="NP82" s="58"/>
      <c r="NQ82" s="58"/>
      <c r="NR82" s="58"/>
      <c r="NS82" s="58"/>
      <c r="NT82" s="58"/>
      <c r="NU82" s="58"/>
      <c r="NV82" s="58"/>
      <c r="NW82" s="58"/>
      <c r="NX82" s="58"/>
      <c r="NY82" s="58"/>
      <c r="NZ82" s="58"/>
      <c r="OA82" s="58"/>
      <c r="OB82" s="58"/>
      <c r="OC82" s="58"/>
      <c r="OD82" s="58"/>
      <c r="OE82" s="58"/>
      <c r="OF82" s="58"/>
      <c r="OG82" s="58"/>
      <c r="OH82" s="58"/>
      <c r="OI82" s="58"/>
      <c r="OJ82" s="58"/>
      <c r="OK82" s="58"/>
      <c r="OL82" s="58"/>
      <c r="OM82" s="58"/>
      <c r="ON82" s="58"/>
      <c r="OO82" s="58"/>
      <c r="OP82" s="58"/>
      <c r="OQ82" s="58"/>
      <c r="OR82" s="58"/>
      <c r="OS82" s="58"/>
      <c r="OT82" s="58"/>
      <c r="OU82" s="58"/>
      <c r="OV82" s="58"/>
      <c r="OW82" s="58"/>
      <c r="OX82" s="58"/>
      <c r="OY82" s="58"/>
      <c r="OZ82" s="58"/>
      <c r="PA82" s="58"/>
      <c r="PB82" s="58"/>
      <c r="PC82" s="58"/>
      <c r="PD82" s="58"/>
      <c r="PE82" s="58"/>
      <c r="PF82" s="58"/>
      <c r="PG82" s="58"/>
      <c r="PH82" s="58"/>
      <c r="PI82" s="58"/>
      <c r="PJ82" s="58"/>
      <c r="PK82" s="58"/>
      <c r="PL82" s="58"/>
      <c r="PM82" s="58"/>
      <c r="PN82" s="58"/>
      <c r="PO82" s="58"/>
      <c r="PP82" s="58"/>
      <c r="PQ82" s="58"/>
      <c r="PR82" s="58"/>
      <c r="PS82" s="58"/>
      <c r="PT82" s="58"/>
      <c r="PU82" s="58"/>
      <c r="PV82" s="58"/>
      <c r="PW82" s="58"/>
      <c r="PX82" s="58"/>
      <c r="PY82" s="58"/>
      <c r="PZ82" s="58"/>
      <c r="QA82" s="58"/>
      <c r="QB82" s="58"/>
      <c r="QC82" s="58"/>
      <c r="QD82" s="58"/>
      <c r="QE82" s="58"/>
      <c r="QF82" s="58"/>
      <c r="QG82" s="58"/>
      <c r="QH82" s="58"/>
      <c r="QI82" s="58"/>
      <c r="QJ82" s="58"/>
      <c r="QK82" s="58"/>
      <c r="QL82" s="58"/>
      <c r="QM82" s="58"/>
      <c r="QN82" s="58"/>
      <c r="QO82" s="58"/>
      <c r="QP82" s="58"/>
      <c r="QQ82" s="58"/>
      <c r="QR82" s="58"/>
      <c r="QS82" s="58"/>
      <c r="QT82" s="58"/>
      <c r="QU82" s="58"/>
      <c r="QV82" s="58"/>
      <c r="QW82" s="58"/>
      <c r="QX82" s="58"/>
      <c r="QY82" s="58"/>
      <c r="QZ82" s="58"/>
      <c r="RA82" s="58"/>
      <c r="RB82" s="58"/>
      <c r="RC82" s="58"/>
      <c r="RD82" s="58"/>
      <c r="RE82" s="58"/>
      <c r="RF82" s="58"/>
      <c r="RG82" s="58"/>
      <c r="RH82" s="58"/>
      <c r="RI82" s="58"/>
      <c r="RJ82" s="58"/>
      <c r="RK82" s="58"/>
      <c r="RL82" s="58"/>
      <c r="RM82" s="58"/>
      <c r="RN82" s="58"/>
      <c r="RO82" s="58"/>
      <c r="RP82" s="58"/>
      <c r="RQ82" s="58"/>
      <c r="RR82" s="58"/>
      <c r="RS82" s="58"/>
      <c r="RT82" s="58"/>
      <c r="RU82" s="58"/>
      <c r="RV82" s="58"/>
      <c r="RW82" s="58"/>
      <c r="RX82" s="58"/>
      <c r="RY82" s="58"/>
      <c r="RZ82" s="58"/>
      <c r="SA82" s="58"/>
      <c r="SB82" s="58"/>
      <c r="SC82" s="58"/>
      <c r="SD82" s="58"/>
      <c r="SE82" s="58"/>
      <c r="SF82" s="58"/>
      <c r="SG82" s="58"/>
      <c r="SH82" s="58"/>
      <c r="SI82" s="58"/>
      <c r="SJ82" s="58"/>
      <c r="SK82" s="58"/>
      <c r="SL82" s="58"/>
      <c r="SM82" s="58"/>
      <c r="SN82" s="58"/>
      <c r="SO82" s="58"/>
      <c r="SP82" s="58"/>
      <c r="SQ82" s="58"/>
      <c r="SR82" s="58"/>
      <c r="SS82" s="58"/>
      <c r="ST82" s="58"/>
      <c r="SU82" s="58"/>
      <c r="SV82" s="58"/>
      <c r="SW82" s="58"/>
      <c r="SX82" s="58"/>
      <c r="SY82" s="58"/>
      <c r="SZ82" s="58"/>
      <c r="TA82" s="58"/>
      <c r="TB82" s="58"/>
      <c r="TC82" s="58"/>
      <c r="TD82" s="58"/>
      <c r="TE82" s="58"/>
      <c r="TF82" s="58"/>
      <c r="TG82" s="58"/>
      <c r="TH82" s="58"/>
      <c r="TI82" s="58"/>
      <c r="TJ82" s="58"/>
      <c r="TK82" s="58"/>
      <c r="TL82" s="58"/>
      <c r="TM82" s="58"/>
      <c r="TN82" s="58"/>
      <c r="TO82" s="58"/>
      <c r="TP82" s="58"/>
      <c r="TQ82" s="58"/>
      <c r="TR82" s="58"/>
      <c r="TS82" s="58"/>
      <c r="TT82" s="58"/>
      <c r="TU82" s="58"/>
      <c r="TV82" s="58"/>
      <c r="TW82" s="58"/>
      <c r="TX82" s="58"/>
      <c r="TY82" s="58"/>
      <c r="TZ82" s="58"/>
      <c r="UA82" s="58"/>
      <c r="UB82" s="58"/>
      <c r="UC82" s="58"/>
      <c r="UD82" s="58"/>
      <c r="UE82" s="58"/>
      <c r="UF82" s="58"/>
      <c r="UG82" s="58"/>
      <c r="UH82" s="58"/>
      <c r="UI82" s="58"/>
      <c r="UJ82" s="58"/>
      <c r="UK82" s="58"/>
      <c r="UL82" s="58"/>
      <c r="UM82" s="58"/>
      <c r="UN82" s="58"/>
      <c r="UO82" s="58"/>
      <c r="UP82" s="58"/>
      <c r="UQ82" s="58"/>
      <c r="UR82" s="58"/>
      <c r="US82" s="58"/>
      <c r="UT82" s="58"/>
      <c r="UU82" s="58"/>
      <c r="UV82" s="58"/>
      <c r="UW82" s="58"/>
      <c r="UX82" s="58"/>
      <c r="UY82" s="58"/>
      <c r="UZ82" s="58"/>
      <c r="VA82" s="58"/>
      <c r="VB82" s="58"/>
      <c r="VC82" s="58"/>
      <c r="VD82" s="58"/>
      <c r="VE82" s="58"/>
      <c r="VF82" s="58"/>
      <c r="VG82" s="58"/>
      <c r="VH82" s="58"/>
      <c r="VI82" s="58"/>
      <c r="VJ82" s="58"/>
      <c r="VK82" s="58"/>
      <c r="VL82" s="58"/>
      <c r="VM82" s="58"/>
      <c r="VN82" s="58"/>
      <c r="VO82" s="58"/>
      <c r="VP82" s="58"/>
      <c r="VQ82" s="58"/>
      <c r="VR82" s="58"/>
      <c r="VS82" s="58"/>
      <c r="VT82" s="58"/>
      <c r="VU82" s="58"/>
      <c r="VV82" s="58"/>
      <c r="VW82" s="58"/>
      <c r="VX82" s="58"/>
      <c r="VY82" s="58"/>
      <c r="VZ82" s="58"/>
      <c r="WA82" s="58"/>
      <c r="WB82" s="58"/>
      <c r="WC82" s="58"/>
      <c r="WD82" s="58"/>
      <c r="WE82" s="58"/>
      <c r="WF82" s="58"/>
      <c r="WG82" s="58"/>
      <c r="WH82" s="58"/>
      <c r="WI82" s="58"/>
      <c r="WJ82" s="58"/>
      <c r="WK82" s="58"/>
      <c r="WL82" s="58"/>
      <c r="WM82" s="58"/>
      <c r="WN82" s="58"/>
      <c r="WO82" s="58"/>
      <c r="WP82" s="58"/>
      <c r="WQ82" s="58"/>
      <c r="WR82" s="58"/>
      <c r="WS82" s="58"/>
      <c r="WT82" s="58"/>
      <c r="WU82" s="58"/>
      <c r="WV82" s="58"/>
      <c r="WW82" s="58"/>
      <c r="WX82" s="58"/>
      <c r="WY82" s="58"/>
      <c r="WZ82" s="58"/>
      <c r="XA82" s="58"/>
      <c r="XB82" s="58"/>
      <c r="XC82" s="58"/>
      <c r="XD82" s="58"/>
      <c r="XE82" s="58"/>
      <c r="XF82" s="58"/>
      <c r="XG82" s="58"/>
      <c r="XH82" s="58"/>
      <c r="XI82" s="58"/>
      <c r="XJ82" s="58"/>
      <c r="XK82" s="58"/>
      <c r="XL82" s="58"/>
      <c r="XM82" s="58"/>
      <c r="XN82" s="58"/>
      <c r="XO82" s="58"/>
      <c r="XP82" s="58"/>
      <c r="XQ82" s="58"/>
      <c r="XR82" s="58"/>
      <c r="XS82" s="58"/>
      <c r="XT82" s="58"/>
      <c r="XU82" s="58"/>
      <c r="XV82" s="58"/>
      <c r="XW82" s="58"/>
      <c r="XX82" s="58"/>
      <c r="XY82" s="58"/>
      <c r="XZ82" s="58"/>
      <c r="YA82" s="58"/>
      <c r="YB82" s="58"/>
      <c r="YC82" s="58"/>
      <c r="YD82" s="58"/>
      <c r="YE82" s="58"/>
      <c r="YF82" s="58"/>
      <c r="YG82" s="58"/>
      <c r="YH82" s="58"/>
      <c r="YI82" s="58"/>
      <c r="YJ82" s="58"/>
      <c r="YK82" s="58"/>
      <c r="YL82" s="58"/>
      <c r="YM82" s="58"/>
      <c r="YN82" s="58"/>
      <c r="YO82" s="58"/>
      <c r="YP82" s="58"/>
      <c r="YQ82" s="58"/>
      <c r="YR82" s="58"/>
      <c r="YS82" s="58"/>
      <c r="YT82" s="58"/>
      <c r="YU82" s="58"/>
      <c r="YV82" s="58"/>
      <c r="YW82" s="58"/>
      <c r="YX82" s="58"/>
      <c r="YY82" s="58"/>
      <c r="YZ82" s="58"/>
      <c r="ZA82" s="58"/>
      <c r="ZB82" s="58"/>
      <c r="ZC82" s="58"/>
      <c r="ZD82" s="58"/>
      <c r="ZE82" s="58"/>
      <c r="ZF82" s="58"/>
      <c r="ZG82" s="58"/>
      <c r="ZH82" s="58"/>
      <c r="ZI82" s="58"/>
      <c r="ZJ82" s="58"/>
      <c r="ZK82" s="58"/>
      <c r="ZL82" s="58"/>
      <c r="ZM82" s="58"/>
      <c r="ZN82" s="58"/>
      <c r="ZO82" s="58"/>
      <c r="ZP82" s="58"/>
      <c r="ZQ82" s="58"/>
      <c r="ZR82" s="58"/>
      <c r="ZS82" s="58"/>
      <c r="ZT82" s="58"/>
      <c r="ZU82" s="58"/>
      <c r="ZV82" s="58"/>
      <c r="ZW82" s="58"/>
      <c r="ZX82" s="58"/>
      <c r="ZY82" s="58"/>
      <c r="ZZ82" s="58"/>
      <c r="AAA82" s="58"/>
      <c r="AAB82" s="58"/>
      <c r="AAC82" s="58"/>
      <c r="AAD82" s="58"/>
      <c r="AAE82" s="58"/>
      <c r="AAF82" s="58"/>
      <c r="AAG82" s="58"/>
      <c r="AAH82" s="58"/>
      <c r="AAI82" s="58"/>
      <c r="AAJ82" s="58"/>
      <c r="AAK82" s="58"/>
      <c r="AAL82" s="58"/>
      <c r="AAM82" s="58"/>
      <c r="AAN82" s="58"/>
      <c r="AAO82" s="58"/>
      <c r="AAP82" s="58"/>
      <c r="AAQ82" s="58"/>
      <c r="AAR82" s="58"/>
      <c r="AAS82" s="58"/>
      <c r="AAT82" s="58"/>
      <c r="AAU82" s="58"/>
      <c r="AAV82" s="58"/>
      <c r="AAW82" s="58"/>
      <c r="AAX82" s="58"/>
      <c r="AAY82" s="58"/>
      <c r="AAZ82" s="58"/>
      <c r="ABA82" s="58"/>
      <c r="ABB82" s="58"/>
      <c r="ABC82" s="58"/>
      <c r="ABD82" s="58"/>
      <c r="ABE82" s="58"/>
      <c r="ABF82" s="58"/>
      <c r="ABG82" s="58"/>
      <c r="ABH82" s="58"/>
      <c r="ABI82" s="58"/>
      <c r="ABJ82" s="58"/>
      <c r="ABK82" s="58"/>
      <c r="ABL82" s="58"/>
      <c r="ABM82" s="58"/>
      <c r="ABN82" s="58"/>
      <c r="ABO82" s="58"/>
      <c r="ABP82" s="58"/>
      <c r="ABQ82" s="58"/>
      <c r="ABR82" s="58"/>
      <c r="ABS82" s="58"/>
      <c r="ABT82" s="58"/>
      <c r="ABU82" s="58"/>
      <c r="ABV82" s="58"/>
      <c r="ABW82" s="58"/>
      <c r="ABX82" s="58"/>
      <c r="ABY82" s="58"/>
      <c r="ABZ82" s="58"/>
      <c r="ACA82" s="58"/>
      <c r="ACB82" s="58"/>
      <c r="ACC82" s="58"/>
      <c r="ACD82" s="58"/>
      <c r="ACE82" s="58"/>
      <c r="ACF82" s="58"/>
      <c r="ACG82" s="58"/>
      <c r="ACH82" s="58"/>
      <c r="ACI82" s="58"/>
      <c r="ACJ82" s="58"/>
      <c r="ACK82" s="58"/>
      <c r="ACL82" s="58"/>
      <c r="ACM82" s="58"/>
      <c r="ACN82" s="58"/>
      <c r="ACO82" s="58"/>
      <c r="ACP82" s="58"/>
      <c r="ACQ82" s="58"/>
      <c r="ACR82" s="58"/>
      <c r="ACS82" s="58"/>
      <c r="ACT82" s="58"/>
      <c r="ACU82" s="58"/>
      <c r="ACV82" s="58"/>
      <c r="ACW82" s="58"/>
      <c r="ACX82" s="58"/>
      <c r="ACY82" s="58"/>
      <c r="ACZ82" s="58"/>
      <c r="ADA82" s="58"/>
      <c r="ADB82" s="58"/>
      <c r="ADC82" s="58"/>
      <c r="ADD82" s="58"/>
      <c r="ADE82" s="58"/>
      <c r="ADF82" s="58"/>
      <c r="ADG82" s="58"/>
      <c r="ADH82" s="58"/>
      <c r="ADI82" s="58"/>
      <c r="ADJ82" s="58"/>
      <c r="ADK82" s="58"/>
      <c r="ADL82" s="58"/>
      <c r="ADM82" s="58"/>
      <c r="ADN82" s="58"/>
      <c r="ADO82" s="58"/>
      <c r="ADP82" s="58"/>
      <c r="ADQ82" s="58"/>
      <c r="ADR82" s="58"/>
      <c r="ADS82" s="58"/>
      <c r="ADT82" s="58"/>
      <c r="ADU82" s="58"/>
      <c r="ADV82" s="58"/>
      <c r="ADW82" s="58"/>
      <c r="ADX82" s="58"/>
      <c r="ADY82" s="58"/>
      <c r="ADZ82" s="58"/>
      <c r="AEA82" s="58"/>
      <c r="AEB82" s="58"/>
      <c r="AEC82" s="58"/>
      <c r="AED82" s="58"/>
      <c r="AEE82" s="58"/>
      <c r="AEF82" s="58"/>
      <c r="AEG82" s="58"/>
      <c r="AEH82" s="58"/>
      <c r="AEI82" s="58"/>
      <c r="AEJ82" s="58"/>
      <c r="AEK82" s="58"/>
      <c r="AEL82" s="58"/>
      <c r="AEM82" s="58"/>
      <c r="AEN82" s="58"/>
      <c r="AEO82" s="58"/>
      <c r="AEP82" s="58"/>
      <c r="AEQ82" s="58"/>
      <c r="AER82" s="58"/>
      <c r="AES82" s="58"/>
      <c r="AET82" s="58"/>
      <c r="AEU82" s="58"/>
      <c r="AEV82" s="58"/>
      <c r="AEW82" s="58"/>
      <c r="AEX82" s="58"/>
      <c r="AEY82" s="58"/>
      <c r="AEZ82" s="58"/>
      <c r="AFA82" s="58"/>
      <c r="AFB82" s="58"/>
      <c r="AFC82" s="58"/>
      <c r="AFD82" s="58"/>
      <c r="AFE82" s="58"/>
      <c r="AFF82" s="58"/>
      <c r="AFG82" s="58"/>
      <c r="AFH82" s="58"/>
      <c r="AFI82" s="58"/>
      <c r="AFJ82" s="58"/>
      <c r="AFK82" s="58"/>
      <c r="AFL82" s="58"/>
      <c r="AFM82" s="58"/>
      <c r="AFN82" s="58"/>
      <c r="AFO82" s="58"/>
      <c r="AFP82" s="58"/>
      <c r="AFQ82" s="58"/>
      <c r="AFR82" s="58"/>
      <c r="AFS82" s="58"/>
      <c r="AFT82" s="58"/>
      <c r="AFU82" s="58"/>
      <c r="AFV82" s="58"/>
      <c r="AFW82" s="58"/>
      <c r="AFX82" s="58"/>
      <c r="AFY82" s="58"/>
      <c r="AFZ82" s="58"/>
      <c r="AGA82" s="58"/>
      <c r="AGB82" s="58"/>
      <c r="AGC82" s="58"/>
      <c r="AGD82" s="58"/>
      <c r="AGE82" s="58"/>
      <c r="AGF82" s="58"/>
      <c r="AGG82" s="58"/>
      <c r="AGH82" s="58"/>
      <c r="AGI82" s="58"/>
      <c r="AGJ82" s="58"/>
      <c r="AGK82" s="58"/>
      <c r="AGL82" s="58"/>
      <c r="AGM82" s="58"/>
      <c r="AGN82" s="58"/>
      <c r="AGO82" s="58"/>
      <c r="AGP82" s="58"/>
      <c r="AGQ82" s="58"/>
      <c r="AGR82" s="58"/>
      <c r="AGS82" s="58"/>
      <c r="AGT82" s="58"/>
      <c r="AGU82" s="58"/>
      <c r="AGV82" s="58"/>
      <c r="AGW82" s="58"/>
      <c r="AGX82" s="58"/>
      <c r="AGY82" s="58"/>
      <c r="AGZ82" s="58"/>
      <c r="AHA82" s="58"/>
      <c r="AHB82" s="58"/>
      <c r="AHC82" s="58"/>
      <c r="AHD82" s="58"/>
      <c r="AHE82" s="58"/>
      <c r="AHF82" s="58"/>
      <c r="AHG82" s="58"/>
      <c r="AHH82" s="58"/>
      <c r="AHI82" s="58"/>
      <c r="AHJ82" s="58"/>
      <c r="AHK82" s="58"/>
      <c r="AHL82" s="58"/>
      <c r="AHM82" s="58"/>
      <c r="AHN82" s="58"/>
      <c r="AHO82" s="58"/>
      <c r="AHP82" s="58"/>
      <c r="AHQ82" s="58"/>
      <c r="AHR82" s="58"/>
      <c r="AHS82" s="58"/>
      <c r="AHT82" s="58"/>
      <c r="AHU82" s="58"/>
      <c r="AHV82" s="58"/>
      <c r="AHW82" s="58"/>
      <c r="AHX82" s="58"/>
      <c r="AHY82" s="58"/>
      <c r="AHZ82" s="58"/>
      <c r="AIA82" s="58"/>
      <c r="AIB82" s="58"/>
      <c r="AIC82" s="58"/>
      <c r="AID82" s="58"/>
      <c r="AIE82" s="58"/>
      <c r="AIF82" s="58"/>
      <c r="AIG82" s="58"/>
      <c r="AIH82" s="58"/>
      <c r="AII82" s="58"/>
      <c r="AIJ82" s="58"/>
      <c r="AIK82" s="58"/>
      <c r="AIL82" s="58"/>
      <c r="AIM82" s="58"/>
      <c r="AIN82" s="58"/>
      <c r="AIO82" s="58"/>
      <c r="AIP82" s="58"/>
      <c r="AIQ82" s="58"/>
      <c r="AIR82" s="58"/>
      <c r="AIS82" s="58"/>
      <c r="AIT82" s="58"/>
      <c r="AIU82" s="58"/>
      <c r="AIV82" s="58"/>
      <c r="AIW82" s="58"/>
      <c r="AIX82" s="58"/>
      <c r="AIY82" s="58"/>
      <c r="AIZ82" s="58"/>
      <c r="AJA82" s="58"/>
      <c r="AJB82" s="58"/>
      <c r="AJC82" s="58"/>
      <c r="AJD82" s="58"/>
      <c r="AJE82" s="58"/>
      <c r="AJF82" s="58"/>
      <c r="AJG82" s="58"/>
      <c r="AJH82" s="58"/>
      <c r="AJI82" s="58"/>
      <c r="AJJ82" s="58"/>
      <c r="AJK82" s="58"/>
      <c r="AJL82" s="58"/>
      <c r="AJM82" s="58"/>
      <c r="AJN82" s="58"/>
      <c r="AJO82" s="58"/>
      <c r="AJP82" s="58"/>
      <c r="AJQ82" s="58"/>
      <c r="AJR82" s="58"/>
      <c r="AJS82" s="58"/>
      <c r="AJT82" s="58"/>
      <c r="AJU82" s="58"/>
      <c r="AJV82" s="58"/>
      <c r="AJW82" s="58"/>
      <c r="AJX82" s="58"/>
      <c r="AJY82" s="58"/>
      <c r="AJZ82" s="58"/>
      <c r="AKA82" s="58"/>
      <c r="AKB82" s="58"/>
      <c r="AKC82" s="58"/>
      <c r="AKD82" s="58"/>
      <c r="AKE82" s="58"/>
      <c r="AKF82" s="58"/>
      <c r="AKG82" s="58"/>
      <c r="AKH82" s="58"/>
      <c r="AKI82" s="58"/>
      <c r="AKJ82" s="58"/>
      <c r="AKK82" s="58"/>
      <c r="AKL82" s="58"/>
      <c r="AKM82" s="58"/>
    </row>
    <row r="83" spans="1:975" ht="13" customHeight="1" x14ac:dyDescent="0.3">
      <c r="A83" s="48">
        <v>4495</v>
      </c>
      <c r="B83" s="19" t="s">
        <v>82</v>
      </c>
      <c r="C83" s="42">
        <v>0</v>
      </c>
      <c r="D83" s="42">
        <v>0</v>
      </c>
      <c r="E83" s="32" t="s">
        <v>103</v>
      </c>
      <c r="F83" s="37">
        <v>0</v>
      </c>
      <c r="G83" s="37">
        <v>0</v>
      </c>
      <c r="H83" s="32" t="s">
        <v>103</v>
      </c>
      <c r="I83" s="31" t="s">
        <v>21</v>
      </c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  <c r="IQ83" s="58"/>
      <c r="IR83" s="58"/>
      <c r="IS83" s="58"/>
      <c r="IT83" s="58"/>
      <c r="IU83" s="58"/>
      <c r="IV83" s="58"/>
      <c r="IW83" s="58"/>
      <c r="IX83" s="58"/>
      <c r="IY83" s="58"/>
      <c r="IZ83" s="58"/>
      <c r="JA83" s="58"/>
      <c r="JB83" s="58"/>
      <c r="JC83" s="58"/>
      <c r="JD83" s="58"/>
      <c r="JE83" s="58"/>
      <c r="JF83" s="58"/>
      <c r="JG83" s="58"/>
      <c r="JH83" s="58"/>
      <c r="JI83" s="58"/>
      <c r="JJ83" s="58"/>
      <c r="JK83" s="58"/>
      <c r="JL83" s="58"/>
      <c r="JM83" s="58"/>
      <c r="JN83" s="58"/>
      <c r="JO83" s="58"/>
      <c r="JP83" s="58"/>
      <c r="JQ83" s="58"/>
      <c r="JR83" s="58"/>
      <c r="JS83" s="58"/>
      <c r="JT83" s="58"/>
      <c r="JU83" s="58"/>
      <c r="JV83" s="58"/>
      <c r="JW83" s="58"/>
      <c r="JX83" s="58"/>
      <c r="JY83" s="58"/>
      <c r="JZ83" s="58"/>
      <c r="KA83" s="58"/>
      <c r="KB83" s="58"/>
      <c r="KC83" s="58"/>
      <c r="KD83" s="58"/>
      <c r="KE83" s="58"/>
      <c r="KF83" s="58"/>
      <c r="KG83" s="58"/>
      <c r="KH83" s="58"/>
      <c r="KI83" s="58"/>
      <c r="KJ83" s="58"/>
      <c r="KK83" s="58"/>
      <c r="KL83" s="58"/>
      <c r="KM83" s="58"/>
      <c r="KN83" s="58"/>
      <c r="KO83" s="58"/>
      <c r="KP83" s="58"/>
      <c r="KQ83" s="58"/>
      <c r="KR83" s="58"/>
      <c r="KS83" s="58"/>
      <c r="KT83" s="58"/>
      <c r="KU83" s="58"/>
      <c r="KV83" s="58"/>
      <c r="KW83" s="58"/>
      <c r="KX83" s="58"/>
      <c r="KY83" s="58"/>
      <c r="KZ83" s="58"/>
      <c r="LA83" s="58"/>
      <c r="LB83" s="58"/>
      <c r="LC83" s="58"/>
      <c r="LD83" s="58"/>
      <c r="LE83" s="58"/>
      <c r="LF83" s="58"/>
      <c r="LG83" s="58"/>
      <c r="LH83" s="58"/>
      <c r="LI83" s="58"/>
      <c r="LJ83" s="58"/>
      <c r="LK83" s="58"/>
      <c r="LL83" s="58"/>
      <c r="LM83" s="58"/>
      <c r="LN83" s="58"/>
      <c r="LO83" s="58"/>
      <c r="LP83" s="58"/>
      <c r="LQ83" s="58"/>
      <c r="LR83" s="58"/>
      <c r="LS83" s="58"/>
      <c r="LT83" s="58"/>
      <c r="LU83" s="58"/>
      <c r="LV83" s="58"/>
      <c r="LW83" s="58"/>
      <c r="LX83" s="58"/>
      <c r="LY83" s="58"/>
      <c r="LZ83" s="58"/>
      <c r="MA83" s="58"/>
      <c r="MB83" s="58"/>
      <c r="MC83" s="58"/>
      <c r="MD83" s="58"/>
      <c r="ME83" s="58"/>
      <c r="MF83" s="58"/>
      <c r="MG83" s="58"/>
      <c r="MH83" s="58"/>
      <c r="MI83" s="58"/>
      <c r="MJ83" s="58"/>
      <c r="MK83" s="58"/>
      <c r="ML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D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  <c r="RV83" s="58"/>
      <c r="RW83" s="58"/>
      <c r="RX83" s="58"/>
      <c r="RY83" s="58"/>
      <c r="RZ83" s="58"/>
      <c r="SA83" s="58"/>
      <c r="SB83" s="58"/>
      <c r="SC83" s="58"/>
      <c r="SD83" s="58"/>
      <c r="SE83" s="58"/>
      <c r="SF83" s="58"/>
      <c r="SG83" s="58"/>
      <c r="SH83" s="58"/>
      <c r="SI83" s="58"/>
      <c r="SJ83" s="58"/>
      <c r="SK83" s="58"/>
      <c r="SL83" s="58"/>
      <c r="SM83" s="58"/>
      <c r="SN83" s="58"/>
      <c r="SO83" s="58"/>
      <c r="SP83" s="58"/>
      <c r="SQ83" s="58"/>
      <c r="SR83" s="58"/>
      <c r="SS83" s="58"/>
      <c r="ST83" s="58"/>
      <c r="SU83" s="58"/>
      <c r="SV83" s="58"/>
      <c r="SW83" s="58"/>
      <c r="SX83" s="58"/>
      <c r="SY83" s="58"/>
      <c r="SZ83" s="58"/>
      <c r="TA83" s="58"/>
      <c r="TB83" s="58"/>
      <c r="TC83" s="58"/>
      <c r="TD83" s="58"/>
      <c r="TE83" s="58"/>
      <c r="TF83" s="58"/>
      <c r="TG83" s="58"/>
      <c r="TH83" s="58"/>
      <c r="TI83" s="58"/>
      <c r="TJ83" s="58"/>
      <c r="TK83" s="58"/>
      <c r="TL83" s="58"/>
      <c r="TM83" s="58"/>
      <c r="TN83" s="58"/>
      <c r="TO83" s="58"/>
      <c r="TP83" s="58"/>
      <c r="TQ83" s="58"/>
      <c r="TR83" s="58"/>
      <c r="TS83" s="58"/>
      <c r="TT83" s="58"/>
      <c r="TU83" s="58"/>
      <c r="TV83" s="58"/>
      <c r="TW83" s="58"/>
      <c r="TX83" s="58"/>
      <c r="TY83" s="58"/>
      <c r="TZ83" s="58"/>
      <c r="UA83" s="58"/>
      <c r="UB83" s="58"/>
      <c r="UC83" s="58"/>
      <c r="UD83" s="58"/>
      <c r="UE83" s="58"/>
      <c r="UF83" s="58"/>
      <c r="UG83" s="58"/>
      <c r="UH83" s="58"/>
      <c r="UI83" s="58"/>
      <c r="UJ83" s="58"/>
      <c r="UK83" s="58"/>
      <c r="UL83" s="58"/>
      <c r="UM83" s="58"/>
      <c r="UN83" s="58"/>
      <c r="UO83" s="58"/>
      <c r="UP83" s="58"/>
      <c r="UQ83" s="58"/>
      <c r="UR83" s="58"/>
      <c r="US83" s="58"/>
      <c r="UT83" s="58"/>
      <c r="UU83" s="58"/>
      <c r="UV83" s="58"/>
      <c r="UW83" s="58"/>
      <c r="UX83" s="58"/>
      <c r="UY83" s="58"/>
      <c r="UZ83" s="58"/>
      <c r="VA83" s="58"/>
      <c r="VB83" s="58"/>
      <c r="VC83" s="58"/>
      <c r="VD83" s="58"/>
      <c r="VE83" s="58"/>
      <c r="VF83" s="58"/>
      <c r="VG83" s="58"/>
      <c r="VH83" s="58"/>
      <c r="VI83" s="58"/>
      <c r="VJ83" s="58"/>
      <c r="VK83" s="58"/>
      <c r="VL83" s="58"/>
      <c r="VM83" s="58"/>
      <c r="VN83" s="58"/>
      <c r="VO83" s="58"/>
      <c r="VP83" s="58"/>
      <c r="VQ83" s="58"/>
      <c r="VR83" s="58"/>
      <c r="VS83" s="58"/>
      <c r="VT83" s="58"/>
      <c r="VU83" s="58"/>
      <c r="VV83" s="58"/>
      <c r="VW83" s="58"/>
      <c r="VX83" s="58"/>
      <c r="VY83" s="58"/>
      <c r="VZ83" s="58"/>
      <c r="WA83" s="58"/>
      <c r="WB83" s="58"/>
      <c r="WC83" s="58"/>
      <c r="WD83" s="58"/>
      <c r="WE83" s="58"/>
      <c r="WF83" s="58"/>
      <c r="WG83" s="58"/>
      <c r="WH83" s="58"/>
      <c r="WI83" s="58"/>
      <c r="WJ83" s="58"/>
      <c r="WK83" s="58"/>
      <c r="WL83" s="58"/>
      <c r="WM83" s="58"/>
      <c r="WN83" s="58"/>
      <c r="WO83" s="58"/>
      <c r="WP83" s="58"/>
      <c r="WQ83" s="58"/>
      <c r="WR83" s="58"/>
      <c r="WS83" s="58"/>
      <c r="WT83" s="58"/>
      <c r="WU83" s="58"/>
      <c r="WV83" s="58"/>
      <c r="WW83" s="58"/>
      <c r="WX83" s="58"/>
      <c r="WY83" s="58"/>
      <c r="WZ83" s="58"/>
      <c r="XA83" s="58"/>
      <c r="XB83" s="58"/>
      <c r="XC83" s="58"/>
      <c r="XD83" s="58"/>
      <c r="XE83" s="58"/>
      <c r="XF83" s="58"/>
      <c r="XG83" s="58"/>
      <c r="XH83" s="58"/>
      <c r="XI83" s="58"/>
      <c r="XJ83" s="58"/>
      <c r="XK83" s="58"/>
      <c r="XL83" s="58"/>
      <c r="XM83" s="58"/>
      <c r="XN83" s="58"/>
      <c r="XO83" s="58"/>
      <c r="XP83" s="58"/>
      <c r="XQ83" s="58"/>
      <c r="XR83" s="58"/>
      <c r="XS83" s="58"/>
      <c r="XT83" s="58"/>
      <c r="XU83" s="58"/>
      <c r="XV83" s="58"/>
      <c r="XW83" s="58"/>
      <c r="XX83" s="58"/>
      <c r="XY83" s="58"/>
      <c r="XZ83" s="58"/>
      <c r="YA83" s="58"/>
      <c r="YB83" s="58"/>
      <c r="YC83" s="58"/>
      <c r="YD83" s="58"/>
      <c r="YE83" s="58"/>
      <c r="YF83" s="58"/>
      <c r="YG83" s="58"/>
      <c r="YH83" s="58"/>
      <c r="YI83" s="58"/>
      <c r="YJ83" s="58"/>
      <c r="YK83" s="58"/>
      <c r="YL83" s="58"/>
      <c r="YM83" s="58"/>
      <c r="YN83" s="58"/>
      <c r="YO83" s="58"/>
      <c r="YP83" s="58"/>
      <c r="YQ83" s="58"/>
      <c r="YR83" s="58"/>
      <c r="YS83" s="58"/>
      <c r="YT83" s="58"/>
      <c r="YU83" s="58"/>
      <c r="YV83" s="58"/>
      <c r="YW83" s="58"/>
      <c r="YX83" s="58"/>
      <c r="YY83" s="58"/>
      <c r="YZ83" s="58"/>
      <c r="ZA83" s="58"/>
      <c r="ZB83" s="58"/>
      <c r="ZC83" s="58"/>
      <c r="ZD83" s="58"/>
      <c r="ZE83" s="58"/>
      <c r="ZF83" s="58"/>
      <c r="ZG83" s="58"/>
      <c r="ZH83" s="58"/>
      <c r="ZI83" s="58"/>
      <c r="ZJ83" s="58"/>
      <c r="ZK83" s="58"/>
      <c r="ZL83" s="58"/>
      <c r="ZM83" s="58"/>
      <c r="ZN83" s="58"/>
      <c r="ZO83" s="58"/>
      <c r="ZP83" s="58"/>
      <c r="ZQ83" s="58"/>
      <c r="ZR83" s="58"/>
      <c r="ZS83" s="58"/>
      <c r="ZT83" s="58"/>
      <c r="ZU83" s="58"/>
      <c r="ZV83" s="58"/>
      <c r="ZW83" s="58"/>
      <c r="ZX83" s="58"/>
      <c r="ZY83" s="58"/>
      <c r="ZZ83" s="58"/>
      <c r="AAA83" s="58"/>
      <c r="AAB83" s="58"/>
      <c r="AAC83" s="58"/>
      <c r="AAD83" s="58"/>
      <c r="AAE83" s="58"/>
      <c r="AAF83" s="58"/>
      <c r="AAG83" s="58"/>
      <c r="AAH83" s="58"/>
      <c r="AAI83" s="58"/>
      <c r="AAJ83" s="58"/>
      <c r="AAK83" s="58"/>
      <c r="AAL83" s="58"/>
      <c r="AAM83" s="58"/>
      <c r="AAN83" s="58"/>
      <c r="AAO83" s="58"/>
      <c r="AAP83" s="58"/>
      <c r="AAQ83" s="58"/>
      <c r="AAR83" s="58"/>
      <c r="AAS83" s="58"/>
      <c r="AAT83" s="58"/>
      <c r="AAU83" s="58"/>
      <c r="AAV83" s="58"/>
      <c r="AAW83" s="58"/>
      <c r="AAX83" s="58"/>
      <c r="AAY83" s="58"/>
      <c r="AAZ83" s="58"/>
      <c r="ABA83" s="58"/>
      <c r="ABB83" s="58"/>
      <c r="ABC83" s="58"/>
      <c r="ABD83" s="58"/>
      <c r="ABE83" s="58"/>
      <c r="ABF83" s="58"/>
      <c r="ABG83" s="58"/>
      <c r="ABH83" s="58"/>
      <c r="ABI83" s="58"/>
      <c r="ABJ83" s="58"/>
      <c r="ABK83" s="58"/>
      <c r="ABL83" s="58"/>
      <c r="ABM83" s="58"/>
      <c r="ABN83" s="58"/>
      <c r="ABO83" s="58"/>
      <c r="ABP83" s="58"/>
      <c r="ABQ83" s="58"/>
      <c r="ABR83" s="58"/>
      <c r="ABS83" s="58"/>
      <c r="ABT83" s="58"/>
      <c r="ABU83" s="58"/>
      <c r="ABV83" s="58"/>
      <c r="ABW83" s="58"/>
      <c r="ABX83" s="58"/>
      <c r="ABY83" s="58"/>
      <c r="ABZ83" s="58"/>
      <c r="ACA83" s="58"/>
      <c r="ACB83" s="58"/>
      <c r="ACC83" s="58"/>
      <c r="ACD83" s="58"/>
      <c r="ACE83" s="58"/>
      <c r="ACF83" s="58"/>
      <c r="ACG83" s="58"/>
      <c r="ACH83" s="58"/>
      <c r="ACI83" s="58"/>
      <c r="ACJ83" s="58"/>
      <c r="ACK83" s="58"/>
      <c r="ACL83" s="58"/>
      <c r="ACM83" s="58"/>
      <c r="ACN83" s="58"/>
      <c r="ACO83" s="58"/>
      <c r="ACP83" s="58"/>
      <c r="ACQ83" s="58"/>
      <c r="ACR83" s="58"/>
      <c r="ACS83" s="58"/>
      <c r="ACT83" s="58"/>
      <c r="ACU83" s="58"/>
      <c r="ACV83" s="58"/>
      <c r="ACW83" s="58"/>
      <c r="ACX83" s="58"/>
      <c r="ACY83" s="58"/>
      <c r="ACZ83" s="58"/>
      <c r="ADA83" s="58"/>
      <c r="ADB83" s="58"/>
      <c r="ADC83" s="58"/>
      <c r="ADD83" s="58"/>
      <c r="ADE83" s="58"/>
      <c r="ADF83" s="58"/>
      <c r="ADG83" s="58"/>
      <c r="ADH83" s="58"/>
      <c r="ADI83" s="58"/>
      <c r="ADJ83" s="58"/>
      <c r="ADK83" s="58"/>
      <c r="ADL83" s="58"/>
      <c r="ADM83" s="58"/>
      <c r="ADN83" s="58"/>
      <c r="ADO83" s="58"/>
      <c r="ADP83" s="58"/>
      <c r="ADQ83" s="58"/>
      <c r="ADR83" s="58"/>
      <c r="ADS83" s="58"/>
      <c r="ADT83" s="58"/>
      <c r="ADU83" s="58"/>
      <c r="ADV83" s="58"/>
      <c r="ADW83" s="58"/>
      <c r="ADX83" s="58"/>
      <c r="ADY83" s="58"/>
      <c r="ADZ83" s="58"/>
      <c r="AEA83" s="58"/>
      <c r="AEB83" s="58"/>
      <c r="AEC83" s="58"/>
      <c r="AED83" s="58"/>
      <c r="AEE83" s="58"/>
      <c r="AEF83" s="58"/>
      <c r="AEG83" s="58"/>
      <c r="AEH83" s="58"/>
      <c r="AEI83" s="58"/>
      <c r="AEJ83" s="58"/>
      <c r="AEK83" s="58"/>
      <c r="AEL83" s="58"/>
      <c r="AEM83" s="58"/>
      <c r="AEN83" s="58"/>
      <c r="AEO83" s="58"/>
      <c r="AEP83" s="58"/>
      <c r="AEQ83" s="58"/>
      <c r="AER83" s="58"/>
      <c r="AES83" s="58"/>
      <c r="AET83" s="58"/>
      <c r="AEU83" s="58"/>
      <c r="AEV83" s="58"/>
      <c r="AEW83" s="58"/>
      <c r="AEX83" s="58"/>
      <c r="AEY83" s="58"/>
      <c r="AEZ83" s="58"/>
      <c r="AFA83" s="58"/>
      <c r="AFB83" s="58"/>
      <c r="AFC83" s="58"/>
      <c r="AFD83" s="58"/>
      <c r="AFE83" s="58"/>
      <c r="AFF83" s="58"/>
      <c r="AFG83" s="58"/>
      <c r="AFH83" s="58"/>
      <c r="AFI83" s="58"/>
      <c r="AFJ83" s="58"/>
      <c r="AFK83" s="58"/>
      <c r="AFL83" s="58"/>
      <c r="AFM83" s="58"/>
      <c r="AFN83" s="58"/>
      <c r="AFO83" s="58"/>
      <c r="AFP83" s="58"/>
      <c r="AFQ83" s="58"/>
      <c r="AFR83" s="58"/>
      <c r="AFS83" s="58"/>
      <c r="AFT83" s="58"/>
      <c r="AFU83" s="58"/>
      <c r="AFV83" s="58"/>
      <c r="AFW83" s="58"/>
      <c r="AFX83" s="58"/>
      <c r="AFY83" s="58"/>
      <c r="AFZ83" s="58"/>
      <c r="AGA83" s="58"/>
      <c r="AGB83" s="58"/>
      <c r="AGC83" s="58"/>
      <c r="AGD83" s="58"/>
      <c r="AGE83" s="58"/>
      <c r="AGF83" s="58"/>
      <c r="AGG83" s="58"/>
      <c r="AGH83" s="58"/>
      <c r="AGI83" s="58"/>
      <c r="AGJ83" s="58"/>
      <c r="AGK83" s="58"/>
      <c r="AGL83" s="58"/>
      <c r="AGM83" s="58"/>
      <c r="AGN83" s="58"/>
      <c r="AGO83" s="58"/>
      <c r="AGP83" s="58"/>
      <c r="AGQ83" s="58"/>
      <c r="AGR83" s="58"/>
      <c r="AGS83" s="58"/>
      <c r="AGT83" s="58"/>
      <c r="AGU83" s="58"/>
      <c r="AGV83" s="58"/>
      <c r="AGW83" s="58"/>
      <c r="AGX83" s="58"/>
      <c r="AGY83" s="58"/>
      <c r="AGZ83" s="58"/>
      <c r="AHA83" s="58"/>
      <c r="AHB83" s="58"/>
      <c r="AHC83" s="58"/>
      <c r="AHD83" s="58"/>
      <c r="AHE83" s="58"/>
      <c r="AHF83" s="58"/>
      <c r="AHG83" s="58"/>
      <c r="AHH83" s="58"/>
      <c r="AHI83" s="58"/>
      <c r="AHJ83" s="58"/>
      <c r="AHK83" s="58"/>
      <c r="AHL83" s="58"/>
      <c r="AHM83" s="58"/>
      <c r="AHN83" s="58"/>
      <c r="AHO83" s="58"/>
      <c r="AHP83" s="58"/>
      <c r="AHQ83" s="58"/>
      <c r="AHR83" s="58"/>
      <c r="AHS83" s="58"/>
      <c r="AHT83" s="58"/>
      <c r="AHU83" s="58"/>
      <c r="AHV83" s="58"/>
      <c r="AHW83" s="58"/>
      <c r="AHX83" s="58"/>
      <c r="AHY83" s="58"/>
      <c r="AHZ83" s="58"/>
      <c r="AIA83" s="58"/>
      <c r="AIB83" s="58"/>
      <c r="AIC83" s="58"/>
      <c r="AID83" s="58"/>
      <c r="AIE83" s="58"/>
      <c r="AIF83" s="58"/>
      <c r="AIG83" s="58"/>
      <c r="AIH83" s="58"/>
      <c r="AII83" s="58"/>
      <c r="AIJ83" s="58"/>
      <c r="AIK83" s="58"/>
      <c r="AIL83" s="58"/>
      <c r="AIM83" s="58"/>
      <c r="AIN83" s="58"/>
      <c r="AIO83" s="58"/>
      <c r="AIP83" s="58"/>
      <c r="AIQ83" s="58"/>
      <c r="AIR83" s="58"/>
      <c r="AIS83" s="58"/>
      <c r="AIT83" s="58"/>
      <c r="AIU83" s="58"/>
      <c r="AIV83" s="58"/>
      <c r="AIW83" s="58"/>
      <c r="AIX83" s="58"/>
      <c r="AIY83" s="58"/>
      <c r="AIZ83" s="58"/>
      <c r="AJA83" s="58"/>
      <c r="AJB83" s="58"/>
      <c r="AJC83" s="58"/>
      <c r="AJD83" s="58"/>
      <c r="AJE83" s="58"/>
      <c r="AJF83" s="58"/>
      <c r="AJG83" s="58"/>
      <c r="AJH83" s="58"/>
      <c r="AJI83" s="58"/>
      <c r="AJJ83" s="58"/>
      <c r="AJK83" s="58"/>
      <c r="AJL83" s="58"/>
      <c r="AJM83" s="58"/>
      <c r="AJN83" s="58"/>
      <c r="AJO83" s="58"/>
      <c r="AJP83" s="58"/>
      <c r="AJQ83" s="58"/>
      <c r="AJR83" s="58"/>
      <c r="AJS83" s="58"/>
      <c r="AJT83" s="58"/>
      <c r="AJU83" s="58"/>
      <c r="AJV83" s="58"/>
      <c r="AJW83" s="58"/>
      <c r="AJX83" s="58"/>
      <c r="AJY83" s="58"/>
      <c r="AJZ83" s="58"/>
      <c r="AKA83" s="58"/>
      <c r="AKB83" s="58"/>
      <c r="AKC83" s="58"/>
      <c r="AKD83" s="58"/>
      <c r="AKE83" s="58"/>
      <c r="AKF83" s="58"/>
      <c r="AKG83" s="58"/>
      <c r="AKH83" s="58"/>
      <c r="AKI83" s="58"/>
      <c r="AKJ83" s="58"/>
      <c r="AKK83" s="58"/>
      <c r="AKL83" s="58"/>
      <c r="AKM83" s="58"/>
    </row>
    <row r="84" spans="1:975" ht="13" customHeight="1" x14ac:dyDescent="0.3">
      <c r="A84" s="48">
        <v>4501</v>
      </c>
      <c r="B84" s="19" t="s">
        <v>83</v>
      </c>
      <c r="C84" s="42">
        <v>128929.4</v>
      </c>
      <c r="D84" s="42">
        <v>163052.15</v>
      </c>
      <c r="E84" s="32">
        <v>26.46622880429134</v>
      </c>
      <c r="F84" s="33">
        <v>53292.049999999988</v>
      </c>
      <c r="G84" s="33">
        <v>64175.759999999995</v>
      </c>
      <c r="H84" s="35">
        <v>20.422764746336476</v>
      </c>
      <c r="I84" s="31" t="s">
        <v>3</v>
      </c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  <c r="AJV84" s="58"/>
      <c r="AJW84" s="58"/>
      <c r="AJX84" s="58"/>
      <c r="AJY84" s="58"/>
      <c r="AJZ84" s="58"/>
      <c r="AKA84" s="58"/>
      <c r="AKB84" s="58"/>
      <c r="AKC84" s="58"/>
      <c r="AKD84" s="58"/>
      <c r="AKE84" s="58"/>
      <c r="AKF84" s="58"/>
      <c r="AKG84" s="58"/>
      <c r="AKH84" s="58"/>
      <c r="AKI84" s="58"/>
      <c r="AKJ84" s="58"/>
      <c r="AKK84" s="58"/>
      <c r="AKL84" s="58"/>
      <c r="AKM84" s="58"/>
    </row>
    <row r="85" spans="1:975" ht="13" customHeight="1" x14ac:dyDescent="0.3">
      <c r="A85" s="48">
        <v>4941</v>
      </c>
      <c r="B85" s="19" t="s">
        <v>84</v>
      </c>
      <c r="C85" s="42">
        <v>24232.3</v>
      </c>
      <c r="D85" s="42">
        <v>26231.75</v>
      </c>
      <c r="E85" s="30">
        <v>8.2511771478563762</v>
      </c>
      <c r="F85" s="33">
        <v>18014.8</v>
      </c>
      <c r="G85" s="33">
        <v>-5321.6500000000015</v>
      </c>
      <c r="H85" s="32" t="s">
        <v>99</v>
      </c>
      <c r="I85" s="31" t="s">
        <v>6</v>
      </c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  <c r="AJV85" s="58"/>
      <c r="AJW85" s="58"/>
      <c r="AJX85" s="58"/>
      <c r="AJY85" s="58"/>
      <c r="AJZ85" s="58"/>
      <c r="AKA85" s="58"/>
      <c r="AKB85" s="58"/>
      <c r="AKC85" s="58"/>
      <c r="AKD85" s="58"/>
      <c r="AKE85" s="58"/>
      <c r="AKF85" s="58"/>
      <c r="AKG85" s="58"/>
      <c r="AKH85" s="58"/>
      <c r="AKI85" s="58"/>
      <c r="AKJ85" s="58"/>
      <c r="AKK85" s="58"/>
      <c r="AKL85" s="58"/>
      <c r="AKM85" s="58"/>
    </row>
    <row r="86" spans="1:975" ht="13" customHeight="1" x14ac:dyDescent="0.3">
      <c r="A86" s="48">
        <v>4756</v>
      </c>
      <c r="B86" s="19" t="s">
        <v>85</v>
      </c>
      <c r="C86" s="42">
        <v>19476</v>
      </c>
      <c r="D86" s="42">
        <v>17420</v>
      </c>
      <c r="E86" s="32">
        <v>-10.556582460464162</v>
      </c>
      <c r="F86" s="33">
        <v>3400.66</v>
      </c>
      <c r="G86" s="33">
        <v>264.31999999999971</v>
      </c>
      <c r="H86" s="32">
        <v>-92.227391153481975</v>
      </c>
      <c r="I86" s="31" t="s">
        <v>6</v>
      </c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  <c r="AJV86" s="58"/>
      <c r="AJW86" s="58"/>
      <c r="AJX86" s="58"/>
      <c r="AJY86" s="58"/>
      <c r="AJZ86" s="58"/>
      <c r="AKA86" s="58"/>
      <c r="AKB86" s="58"/>
      <c r="AKC86" s="58"/>
      <c r="AKD86" s="58"/>
      <c r="AKE86" s="58"/>
      <c r="AKF86" s="58"/>
      <c r="AKG86" s="58"/>
      <c r="AKH86" s="58"/>
      <c r="AKI86" s="58"/>
      <c r="AKJ86" s="58"/>
      <c r="AKK86" s="58"/>
      <c r="AKL86" s="58"/>
      <c r="AKM86" s="58"/>
    </row>
    <row r="87" spans="1:975" ht="13" customHeight="1" x14ac:dyDescent="0.3">
      <c r="A87" s="48">
        <v>4506</v>
      </c>
      <c r="B87" s="19" t="s">
        <v>86</v>
      </c>
      <c r="C87" s="42">
        <v>25925</v>
      </c>
      <c r="D87" s="42">
        <v>16434</v>
      </c>
      <c r="E87" s="32">
        <v>-36.609450337512058</v>
      </c>
      <c r="F87" s="33">
        <v>-67463.45</v>
      </c>
      <c r="G87" s="33">
        <v>11535.25</v>
      </c>
      <c r="H87" s="32" t="s">
        <v>99</v>
      </c>
      <c r="I87" s="31" t="s">
        <v>3</v>
      </c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  <c r="IQ87" s="58"/>
      <c r="IR87" s="58"/>
      <c r="IS87" s="58"/>
      <c r="IT87" s="58"/>
      <c r="IU87" s="58"/>
      <c r="IV87" s="58"/>
      <c r="IW87" s="58"/>
      <c r="IX87" s="58"/>
      <c r="IY87" s="58"/>
      <c r="IZ87" s="58"/>
      <c r="JA87" s="58"/>
      <c r="JB87" s="58"/>
      <c r="JC87" s="58"/>
      <c r="JD87" s="58"/>
      <c r="JE87" s="58"/>
      <c r="JF87" s="58"/>
      <c r="JG87" s="58"/>
      <c r="JH87" s="58"/>
      <c r="JI87" s="58"/>
      <c r="JJ87" s="58"/>
      <c r="JK87" s="58"/>
      <c r="JL87" s="58"/>
      <c r="JM87" s="58"/>
      <c r="JN87" s="58"/>
      <c r="JO87" s="58"/>
      <c r="JP87" s="58"/>
      <c r="JQ87" s="58"/>
      <c r="JR87" s="58"/>
      <c r="JS87" s="58"/>
      <c r="JT87" s="58"/>
      <c r="JU87" s="58"/>
      <c r="JV87" s="58"/>
      <c r="JW87" s="58"/>
      <c r="JX87" s="58"/>
      <c r="JY87" s="58"/>
      <c r="JZ87" s="58"/>
      <c r="KA87" s="58"/>
      <c r="KB87" s="58"/>
      <c r="KC87" s="58"/>
      <c r="KD87" s="58"/>
      <c r="KE87" s="58"/>
      <c r="KF87" s="58"/>
      <c r="KG87" s="58"/>
      <c r="KH87" s="58"/>
      <c r="KI87" s="58"/>
      <c r="KJ87" s="58"/>
      <c r="KK87" s="58"/>
      <c r="KL87" s="58"/>
      <c r="KM87" s="58"/>
      <c r="KN87" s="58"/>
      <c r="KO87" s="58"/>
      <c r="KP87" s="58"/>
      <c r="KQ87" s="58"/>
      <c r="KR87" s="58"/>
      <c r="KS87" s="58"/>
      <c r="KT87" s="58"/>
      <c r="KU87" s="58"/>
      <c r="KV87" s="58"/>
      <c r="KW87" s="58"/>
      <c r="KX87" s="58"/>
      <c r="KY87" s="58"/>
      <c r="KZ87" s="58"/>
      <c r="LA87" s="58"/>
      <c r="LB87" s="58"/>
      <c r="LC87" s="58"/>
      <c r="LD87" s="58"/>
      <c r="LE87" s="58"/>
      <c r="LF87" s="58"/>
      <c r="LG87" s="58"/>
      <c r="LH87" s="58"/>
      <c r="LI87" s="58"/>
      <c r="LJ87" s="58"/>
      <c r="LK87" s="58"/>
      <c r="LL87" s="58"/>
      <c r="LM87" s="58"/>
      <c r="LN87" s="58"/>
      <c r="LO87" s="58"/>
      <c r="LP87" s="58"/>
      <c r="LQ87" s="58"/>
      <c r="LR87" s="58"/>
      <c r="LS87" s="58"/>
      <c r="LT87" s="58"/>
      <c r="LU87" s="58"/>
      <c r="LV87" s="58"/>
      <c r="LW87" s="58"/>
      <c r="LX87" s="58"/>
      <c r="LY87" s="58"/>
      <c r="LZ87" s="58"/>
      <c r="MA87" s="58"/>
      <c r="MB87" s="58"/>
      <c r="MC87" s="58"/>
      <c r="MD87" s="58"/>
      <c r="ME87" s="58"/>
      <c r="MF87" s="58"/>
      <c r="MG87" s="58"/>
      <c r="MH87" s="58"/>
      <c r="MI87" s="58"/>
      <c r="MJ87" s="58"/>
      <c r="MK87" s="58"/>
      <c r="ML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D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  <c r="RV87" s="58"/>
      <c r="RW87" s="58"/>
      <c r="RX87" s="58"/>
      <c r="RY87" s="58"/>
      <c r="RZ87" s="58"/>
      <c r="SA87" s="58"/>
      <c r="SB87" s="58"/>
      <c r="SC87" s="58"/>
      <c r="SD87" s="58"/>
      <c r="SE87" s="58"/>
      <c r="SF87" s="58"/>
      <c r="SG87" s="58"/>
      <c r="SH87" s="58"/>
      <c r="SI87" s="58"/>
      <c r="SJ87" s="58"/>
      <c r="SK87" s="58"/>
      <c r="SL87" s="58"/>
      <c r="SM87" s="58"/>
      <c r="SN87" s="58"/>
      <c r="SO87" s="58"/>
      <c r="SP87" s="58"/>
      <c r="SQ87" s="58"/>
      <c r="SR87" s="58"/>
      <c r="SS87" s="58"/>
      <c r="ST87" s="58"/>
      <c r="SU87" s="58"/>
      <c r="SV87" s="58"/>
      <c r="SW87" s="58"/>
      <c r="SX87" s="58"/>
      <c r="SY87" s="58"/>
      <c r="SZ87" s="58"/>
      <c r="TA87" s="58"/>
      <c r="TB87" s="58"/>
      <c r="TC87" s="58"/>
      <c r="TD87" s="58"/>
      <c r="TE87" s="58"/>
      <c r="TF87" s="58"/>
      <c r="TG87" s="58"/>
      <c r="TH87" s="58"/>
      <c r="TI87" s="58"/>
      <c r="TJ87" s="58"/>
      <c r="TK87" s="58"/>
      <c r="TL87" s="58"/>
      <c r="TM87" s="58"/>
      <c r="TN87" s="58"/>
      <c r="TO87" s="58"/>
      <c r="TP87" s="58"/>
      <c r="TQ87" s="58"/>
      <c r="TR87" s="58"/>
      <c r="TS87" s="58"/>
      <c r="TT87" s="58"/>
      <c r="TU87" s="58"/>
      <c r="TV87" s="58"/>
      <c r="TW87" s="58"/>
      <c r="TX87" s="58"/>
      <c r="TY87" s="58"/>
      <c r="TZ87" s="58"/>
      <c r="UA87" s="58"/>
      <c r="UB87" s="58"/>
      <c r="UC87" s="58"/>
      <c r="UD87" s="58"/>
      <c r="UE87" s="58"/>
      <c r="UF87" s="58"/>
      <c r="UG87" s="58"/>
      <c r="UH87" s="58"/>
      <c r="UI87" s="58"/>
      <c r="UJ87" s="58"/>
      <c r="UK87" s="58"/>
      <c r="UL87" s="58"/>
      <c r="UM87" s="58"/>
      <c r="UN87" s="58"/>
      <c r="UO87" s="58"/>
      <c r="UP87" s="58"/>
      <c r="UQ87" s="58"/>
      <c r="UR87" s="58"/>
      <c r="US87" s="58"/>
      <c r="UT87" s="58"/>
      <c r="UU87" s="58"/>
      <c r="UV87" s="58"/>
      <c r="UW87" s="58"/>
      <c r="UX87" s="58"/>
      <c r="UY87" s="58"/>
      <c r="UZ87" s="58"/>
      <c r="VA87" s="58"/>
      <c r="VB87" s="58"/>
      <c r="VC87" s="58"/>
      <c r="VD87" s="58"/>
      <c r="VE87" s="58"/>
      <c r="VF87" s="58"/>
      <c r="VG87" s="58"/>
      <c r="VH87" s="58"/>
      <c r="VI87" s="58"/>
      <c r="VJ87" s="58"/>
      <c r="VK87" s="58"/>
      <c r="VL87" s="58"/>
      <c r="VM87" s="58"/>
      <c r="VN87" s="58"/>
      <c r="VO87" s="58"/>
      <c r="VP87" s="58"/>
      <c r="VQ87" s="58"/>
      <c r="VR87" s="58"/>
      <c r="VS87" s="58"/>
      <c r="VT87" s="58"/>
      <c r="VU87" s="58"/>
      <c r="VV87" s="58"/>
      <c r="VW87" s="58"/>
      <c r="VX87" s="58"/>
      <c r="VY87" s="58"/>
      <c r="VZ87" s="58"/>
      <c r="WA87" s="58"/>
      <c r="WB87" s="58"/>
      <c r="WC87" s="58"/>
      <c r="WD87" s="58"/>
      <c r="WE87" s="58"/>
      <c r="WF87" s="58"/>
      <c r="WG87" s="58"/>
      <c r="WH87" s="58"/>
      <c r="WI87" s="58"/>
      <c r="WJ87" s="58"/>
      <c r="WK87" s="58"/>
      <c r="WL87" s="58"/>
      <c r="WM87" s="58"/>
      <c r="WN87" s="58"/>
      <c r="WO87" s="58"/>
      <c r="WP87" s="58"/>
      <c r="WQ87" s="58"/>
      <c r="WR87" s="58"/>
      <c r="WS87" s="58"/>
      <c r="WT87" s="58"/>
      <c r="WU87" s="58"/>
      <c r="WV87" s="58"/>
      <c r="WW87" s="58"/>
      <c r="WX87" s="58"/>
      <c r="WY87" s="58"/>
      <c r="WZ87" s="58"/>
      <c r="XA87" s="58"/>
      <c r="XB87" s="58"/>
      <c r="XC87" s="58"/>
      <c r="XD87" s="58"/>
      <c r="XE87" s="58"/>
      <c r="XF87" s="58"/>
      <c r="XG87" s="58"/>
      <c r="XH87" s="58"/>
      <c r="XI87" s="58"/>
      <c r="XJ87" s="58"/>
      <c r="XK87" s="58"/>
      <c r="XL87" s="58"/>
      <c r="XM87" s="58"/>
      <c r="XN87" s="58"/>
      <c r="XO87" s="58"/>
      <c r="XP87" s="58"/>
      <c r="XQ87" s="58"/>
      <c r="XR87" s="58"/>
      <c r="XS87" s="58"/>
      <c r="XT87" s="58"/>
      <c r="XU87" s="58"/>
      <c r="XV87" s="58"/>
      <c r="XW87" s="58"/>
      <c r="XX87" s="58"/>
      <c r="XY87" s="58"/>
      <c r="XZ87" s="58"/>
      <c r="YA87" s="58"/>
      <c r="YB87" s="58"/>
      <c r="YC87" s="58"/>
      <c r="YD87" s="58"/>
      <c r="YE87" s="58"/>
      <c r="YF87" s="58"/>
      <c r="YG87" s="58"/>
      <c r="YH87" s="58"/>
      <c r="YI87" s="58"/>
      <c r="YJ87" s="58"/>
      <c r="YK87" s="58"/>
      <c r="YL87" s="58"/>
      <c r="YM87" s="58"/>
      <c r="YN87" s="58"/>
      <c r="YO87" s="58"/>
      <c r="YP87" s="58"/>
      <c r="YQ87" s="58"/>
      <c r="YR87" s="58"/>
      <c r="YS87" s="58"/>
      <c r="YT87" s="58"/>
      <c r="YU87" s="58"/>
      <c r="YV87" s="58"/>
      <c r="YW87" s="58"/>
      <c r="YX87" s="58"/>
      <c r="YY87" s="58"/>
      <c r="YZ87" s="58"/>
      <c r="ZA87" s="58"/>
      <c r="ZB87" s="58"/>
      <c r="ZC87" s="58"/>
      <c r="ZD87" s="58"/>
      <c r="ZE87" s="58"/>
      <c r="ZF87" s="58"/>
      <c r="ZG87" s="58"/>
      <c r="ZH87" s="58"/>
      <c r="ZI87" s="58"/>
      <c r="ZJ87" s="58"/>
      <c r="ZK87" s="58"/>
      <c r="ZL87" s="58"/>
      <c r="ZM87" s="58"/>
      <c r="ZN87" s="58"/>
      <c r="ZO87" s="58"/>
      <c r="ZP87" s="58"/>
      <c r="ZQ87" s="58"/>
      <c r="ZR87" s="58"/>
      <c r="ZS87" s="58"/>
      <c r="ZT87" s="58"/>
      <c r="ZU87" s="58"/>
      <c r="ZV87" s="58"/>
      <c r="ZW87" s="58"/>
      <c r="ZX87" s="58"/>
      <c r="ZY87" s="58"/>
      <c r="ZZ87" s="58"/>
      <c r="AAA87" s="58"/>
      <c r="AAB87" s="58"/>
      <c r="AAC87" s="58"/>
      <c r="AAD87" s="58"/>
      <c r="AAE87" s="58"/>
      <c r="AAF87" s="58"/>
      <c r="AAG87" s="58"/>
      <c r="AAH87" s="58"/>
      <c r="AAI87" s="58"/>
      <c r="AAJ87" s="58"/>
      <c r="AAK87" s="58"/>
      <c r="AAL87" s="58"/>
      <c r="AAM87" s="58"/>
      <c r="AAN87" s="58"/>
      <c r="AAO87" s="58"/>
      <c r="AAP87" s="58"/>
      <c r="AAQ87" s="58"/>
      <c r="AAR87" s="58"/>
      <c r="AAS87" s="58"/>
      <c r="AAT87" s="58"/>
      <c r="AAU87" s="58"/>
      <c r="AAV87" s="58"/>
      <c r="AAW87" s="58"/>
      <c r="AAX87" s="58"/>
      <c r="AAY87" s="58"/>
      <c r="AAZ87" s="58"/>
      <c r="ABA87" s="58"/>
      <c r="ABB87" s="58"/>
      <c r="ABC87" s="58"/>
      <c r="ABD87" s="58"/>
      <c r="ABE87" s="58"/>
      <c r="ABF87" s="58"/>
      <c r="ABG87" s="58"/>
      <c r="ABH87" s="58"/>
      <c r="ABI87" s="58"/>
      <c r="ABJ87" s="58"/>
      <c r="ABK87" s="58"/>
      <c r="ABL87" s="58"/>
      <c r="ABM87" s="58"/>
      <c r="ABN87" s="58"/>
      <c r="ABO87" s="58"/>
      <c r="ABP87" s="58"/>
      <c r="ABQ87" s="58"/>
      <c r="ABR87" s="58"/>
      <c r="ABS87" s="58"/>
      <c r="ABT87" s="58"/>
      <c r="ABU87" s="58"/>
      <c r="ABV87" s="58"/>
      <c r="ABW87" s="58"/>
      <c r="ABX87" s="58"/>
      <c r="ABY87" s="58"/>
      <c r="ABZ87" s="58"/>
      <c r="ACA87" s="58"/>
      <c r="ACB87" s="58"/>
      <c r="ACC87" s="58"/>
      <c r="ACD87" s="58"/>
      <c r="ACE87" s="58"/>
      <c r="ACF87" s="58"/>
      <c r="ACG87" s="58"/>
      <c r="ACH87" s="58"/>
      <c r="ACI87" s="58"/>
      <c r="ACJ87" s="58"/>
      <c r="ACK87" s="58"/>
      <c r="ACL87" s="58"/>
      <c r="ACM87" s="58"/>
      <c r="ACN87" s="58"/>
      <c r="ACO87" s="58"/>
      <c r="ACP87" s="58"/>
      <c r="ACQ87" s="58"/>
      <c r="ACR87" s="58"/>
      <c r="ACS87" s="58"/>
      <c r="ACT87" s="58"/>
      <c r="ACU87" s="58"/>
      <c r="ACV87" s="58"/>
      <c r="ACW87" s="58"/>
      <c r="ACX87" s="58"/>
      <c r="ACY87" s="58"/>
      <c r="ACZ87" s="58"/>
      <c r="ADA87" s="58"/>
      <c r="ADB87" s="58"/>
      <c r="ADC87" s="58"/>
      <c r="ADD87" s="58"/>
      <c r="ADE87" s="58"/>
      <c r="ADF87" s="58"/>
      <c r="ADG87" s="58"/>
      <c r="ADH87" s="58"/>
      <c r="ADI87" s="58"/>
      <c r="ADJ87" s="58"/>
      <c r="ADK87" s="58"/>
      <c r="ADL87" s="58"/>
      <c r="ADM87" s="58"/>
      <c r="ADN87" s="58"/>
      <c r="ADO87" s="58"/>
      <c r="ADP87" s="58"/>
      <c r="ADQ87" s="58"/>
      <c r="ADR87" s="58"/>
      <c r="ADS87" s="58"/>
      <c r="ADT87" s="58"/>
      <c r="ADU87" s="58"/>
      <c r="ADV87" s="58"/>
      <c r="ADW87" s="58"/>
      <c r="ADX87" s="58"/>
      <c r="ADY87" s="58"/>
      <c r="ADZ87" s="58"/>
      <c r="AEA87" s="58"/>
      <c r="AEB87" s="58"/>
      <c r="AEC87" s="58"/>
      <c r="AED87" s="58"/>
      <c r="AEE87" s="58"/>
      <c r="AEF87" s="58"/>
      <c r="AEG87" s="58"/>
      <c r="AEH87" s="58"/>
      <c r="AEI87" s="58"/>
      <c r="AEJ87" s="58"/>
      <c r="AEK87" s="58"/>
      <c r="AEL87" s="58"/>
      <c r="AEM87" s="58"/>
      <c r="AEN87" s="58"/>
      <c r="AEO87" s="58"/>
      <c r="AEP87" s="58"/>
      <c r="AEQ87" s="58"/>
      <c r="AER87" s="58"/>
      <c r="AES87" s="58"/>
      <c r="AET87" s="58"/>
      <c r="AEU87" s="58"/>
      <c r="AEV87" s="58"/>
      <c r="AEW87" s="58"/>
      <c r="AEX87" s="58"/>
      <c r="AEY87" s="58"/>
      <c r="AEZ87" s="58"/>
      <c r="AFA87" s="58"/>
      <c r="AFB87" s="58"/>
      <c r="AFC87" s="58"/>
      <c r="AFD87" s="58"/>
      <c r="AFE87" s="58"/>
      <c r="AFF87" s="58"/>
      <c r="AFG87" s="58"/>
      <c r="AFH87" s="58"/>
      <c r="AFI87" s="58"/>
      <c r="AFJ87" s="58"/>
      <c r="AFK87" s="58"/>
      <c r="AFL87" s="58"/>
      <c r="AFM87" s="58"/>
      <c r="AFN87" s="58"/>
      <c r="AFO87" s="58"/>
      <c r="AFP87" s="58"/>
      <c r="AFQ87" s="58"/>
      <c r="AFR87" s="58"/>
      <c r="AFS87" s="58"/>
      <c r="AFT87" s="58"/>
      <c r="AFU87" s="58"/>
      <c r="AFV87" s="58"/>
      <c r="AFW87" s="58"/>
      <c r="AFX87" s="58"/>
      <c r="AFY87" s="58"/>
      <c r="AFZ87" s="58"/>
      <c r="AGA87" s="58"/>
      <c r="AGB87" s="58"/>
      <c r="AGC87" s="58"/>
      <c r="AGD87" s="58"/>
      <c r="AGE87" s="58"/>
      <c r="AGF87" s="58"/>
      <c r="AGG87" s="58"/>
      <c r="AGH87" s="58"/>
      <c r="AGI87" s="58"/>
      <c r="AGJ87" s="58"/>
      <c r="AGK87" s="58"/>
      <c r="AGL87" s="58"/>
      <c r="AGM87" s="58"/>
      <c r="AGN87" s="58"/>
      <c r="AGO87" s="58"/>
      <c r="AGP87" s="58"/>
      <c r="AGQ87" s="58"/>
      <c r="AGR87" s="58"/>
      <c r="AGS87" s="58"/>
      <c r="AGT87" s="58"/>
      <c r="AGU87" s="58"/>
      <c r="AGV87" s="58"/>
      <c r="AGW87" s="58"/>
      <c r="AGX87" s="58"/>
      <c r="AGY87" s="58"/>
      <c r="AGZ87" s="58"/>
      <c r="AHA87" s="58"/>
      <c r="AHB87" s="58"/>
      <c r="AHC87" s="58"/>
      <c r="AHD87" s="58"/>
      <c r="AHE87" s="58"/>
      <c r="AHF87" s="58"/>
      <c r="AHG87" s="58"/>
      <c r="AHH87" s="58"/>
      <c r="AHI87" s="58"/>
      <c r="AHJ87" s="58"/>
      <c r="AHK87" s="58"/>
      <c r="AHL87" s="58"/>
      <c r="AHM87" s="58"/>
      <c r="AHN87" s="58"/>
      <c r="AHO87" s="58"/>
      <c r="AHP87" s="58"/>
      <c r="AHQ87" s="58"/>
      <c r="AHR87" s="58"/>
      <c r="AHS87" s="58"/>
      <c r="AHT87" s="58"/>
      <c r="AHU87" s="58"/>
      <c r="AHV87" s="58"/>
      <c r="AHW87" s="58"/>
      <c r="AHX87" s="58"/>
      <c r="AHY87" s="58"/>
      <c r="AHZ87" s="58"/>
      <c r="AIA87" s="58"/>
      <c r="AIB87" s="58"/>
      <c r="AIC87" s="58"/>
      <c r="AID87" s="58"/>
      <c r="AIE87" s="58"/>
      <c r="AIF87" s="58"/>
      <c r="AIG87" s="58"/>
      <c r="AIH87" s="58"/>
      <c r="AII87" s="58"/>
      <c r="AIJ87" s="58"/>
      <c r="AIK87" s="58"/>
      <c r="AIL87" s="58"/>
      <c r="AIM87" s="58"/>
      <c r="AIN87" s="58"/>
      <c r="AIO87" s="58"/>
      <c r="AIP87" s="58"/>
      <c r="AIQ87" s="58"/>
      <c r="AIR87" s="58"/>
      <c r="AIS87" s="58"/>
      <c r="AIT87" s="58"/>
      <c r="AIU87" s="58"/>
      <c r="AIV87" s="58"/>
      <c r="AIW87" s="58"/>
      <c r="AIX87" s="58"/>
      <c r="AIY87" s="58"/>
      <c r="AIZ87" s="58"/>
      <c r="AJA87" s="58"/>
      <c r="AJB87" s="58"/>
      <c r="AJC87" s="58"/>
      <c r="AJD87" s="58"/>
      <c r="AJE87" s="58"/>
      <c r="AJF87" s="58"/>
      <c r="AJG87" s="58"/>
      <c r="AJH87" s="58"/>
      <c r="AJI87" s="58"/>
      <c r="AJJ87" s="58"/>
      <c r="AJK87" s="58"/>
      <c r="AJL87" s="58"/>
      <c r="AJM87" s="58"/>
      <c r="AJN87" s="58"/>
      <c r="AJO87" s="58"/>
      <c r="AJP87" s="58"/>
      <c r="AJQ87" s="58"/>
      <c r="AJR87" s="58"/>
      <c r="AJS87" s="58"/>
      <c r="AJT87" s="58"/>
      <c r="AJU87" s="58"/>
      <c r="AJV87" s="58"/>
      <c r="AJW87" s="58"/>
      <c r="AJX87" s="58"/>
      <c r="AJY87" s="58"/>
      <c r="AJZ87" s="58"/>
      <c r="AKA87" s="58"/>
      <c r="AKB87" s="58"/>
      <c r="AKC87" s="58"/>
      <c r="AKD87" s="58"/>
      <c r="AKE87" s="58"/>
      <c r="AKF87" s="58"/>
      <c r="AKG87" s="58"/>
      <c r="AKH87" s="58"/>
      <c r="AKI87" s="58"/>
      <c r="AKJ87" s="58"/>
      <c r="AKK87" s="58"/>
      <c r="AKL87" s="58"/>
      <c r="AKM87" s="58"/>
    </row>
    <row r="88" spans="1:975" ht="13" customHeight="1" x14ac:dyDescent="0.3">
      <c r="A88" s="48">
        <v>4946</v>
      </c>
      <c r="B88" s="19" t="s">
        <v>87</v>
      </c>
      <c r="C88" s="42">
        <v>149413.79999999999</v>
      </c>
      <c r="D88" s="42">
        <v>109590</v>
      </c>
      <c r="E88" s="32">
        <v>-26.653361336101476</v>
      </c>
      <c r="F88" s="33">
        <v>65534.609999999986</v>
      </c>
      <c r="G88" s="33">
        <v>57744.65</v>
      </c>
      <c r="H88" s="35">
        <v>-11.886787759933242</v>
      </c>
      <c r="I88" s="31" t="s">
        <v>6</v>
      </c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  <c r="IW88" s="58"/>
      <c r="IX88" s="58"/>
      <c r="IY88" s="58"/>
      <c r="IZ88" s="58"/>
      <c r="JA88" s="58"/>
      <c r="JB88" s="58"/>
      <c r="JC88" s="58"/>
      <c r="JD88" s="58"/>
      <c r="JE88" s="58"/>
      <c r="JF88" s="58"/>
      <c r="JG88" s="58"/>
      <c r="JH88" s="58"/>
      <c r="JI88" s="58"/>
      <c r="JJ88" s="58"/>
      <c r="JK88" s="58"/>
      <c r="JL88" s="58"/>
      <c r="JM88" s="58"/>
      <c r="JN88" s="58"/>
      <c r="JO88" s="58"/>
      <c r="JP88" s="58"/>
      <c r="JQ88" s="58"/>
      <c r="JR88" s="58"/>
      <c r="JS88" s="58"/>
      <c r="JT88" s="58"/>
      <c r="JU88" s="58"/>
      <c r="JV88" s="58"/>
      <c r="JW88" s="58"/>
      <c r="JX88" s="58"/>
      <c r="JY88" s="58"/>
      <c r="JZ88" s="58"/>
      <c r="KA88" s="58"/>
      <c r="KB88" s="58"/>
      <c r="KC88" s="58"/>
      <c r="KD88" s="58"/>
      <c r="KE88" s="58"/>
      <c r="KF88" s="58"/>
      <c r="KG88" s="58"/>
      <c r="KH88" s="58"/>
      <c r="KI88" s="58"/>
      <c r="KJ88" s="58"/>
      <c r="KK88" s="58"/>
      <c r="KL88" s="58"/>
      <c r="KM88" s="58"/>
      <c r="KN88" s="58"/>
      <c r="KO88" s="58"/>
      <c r="KP88" s="58"/>
      <c r="KQ88" s="58"/>
      <c r="KR88" s="58"/>
      <c r="KS88" s="58"/>
      <c r="KT88" s="58"/>
      <c r="KU88" s="58"/>
      <c r="KV88" s="58"/>
      <c r="KW88" s="58"/>
      <c r="KX88" s="58"/>
      <c r="KY88" s="58"/>
      <c r="KZ88" s="58"/>
      <c r="LA88" s="58"/>
      <c r="LB88" s="58"/>
      <c r="LC88" s="58"/>
      <c r="LD88" s="58"/>
      <c r="LE88" s="58"/>
      <c r="LF88" s="58"/>
      <c r="LG88" s="58"/>
      <c r="LH88" s="58"/>
      <c r="LI88" s="58"/>
      <c r="LJ88" s="58"/>
      <c r="LK88" s="58"/>
      <c r="LL88" s="58"/>
      <c r="LM88" s="58"/>
      <c r="LN88" s="58"/>
      <c r="LO88" s="58"/>
      <c r="LP88" s="58"/>
      <c r="LQ88" s="58"/>
      <c r="LR88" s="58"/>
      <c r="LS88" s="58"/>
      <c r="LT88" s="58"/>
      <c r="LU88" s="58"/>
      <c r="LV88" s="58"/>
      <c r="LW88" s="58"/>
      <c r="LX88" s="58"/>
      <c r="LY88" s="58"/>
      <c r="LZ88" s="58"/>
      <c r="MA88" s="58"/>
      <c r="MB88" s="58"/>
      <c r="MC88" s="58"/>
      <c r="MD88" s="58"/>
      <c r="ME88" s="58"/>
      <c r="MF88" s="58"/>
      <c r="MG88" s="58"/>
      <c r="MH88" s="58"/>
      <c r="MI88" s="58"/>
      <c r="MJ88" s="58"/>
      <c r="MK88" s="58"/>
      <c r="ML88" s="58"/>
      <c r="MM88" s="58"/>
      <c r="MN88" s="58"/>
      <c r="MO88" s="58"/>
      <c r="MP88" s="58"/>
      <c r="MQ88" s="58"/>
      <c r="MR88" s="58"/>
      <c r="MS88" s="58"/>
      <c r="MT88" s="58"/>
      <c r="MU88" s="58"/>
      <c r="MV88" s="58"/>
      <c r="MW88" s="58"/>
      <c r="MX88" s="58"/>
      <c r="MY88" s="58"/>
      <c r="MZ88" s="58"/>
      <c r="NA88" s="58"/>
      <c r="NB88" s="58"/>
      <c r="NC88" s="58"/>
      <c r="ND88" s="58"/>
      <c r="NE88" s="58"/>
      <c r="NF88" s="58"/>
      <c r="NG88" s="58"/>
      <c r="NH88" s="58"/>
      <c r="NI88" s="58"/>
      <c r="NJ88" s="58"/>
      <c r="NK88" s="58"/>
      <c r="NL88" s="58"/>
      <c r="NM88" s="58"/>
      <c r="NN88" s="58"/>
      <c r="NO88" s="58"/>
      <c r="NP88" s="58"/>
      <c r="NQ88" s="58"/>
      <c r="NR88" s="58"/>
      <c r="NS88" s="58"/>
      <c r="NT88" s="58"/>
      <c r="NU88" s="58"/>
      <c r="NV88" s="58"/>
      <c r="NW88" s="58"/>
      <c r="NX88" s="58"/>
      <c r="NY88" s="58"/>
      <c r="NZ88" s="58"/>
      <c r="OA88" s="58"/>
      <c r="OB88" s="58"/>
      <c r="OC88" s="58"/>
      <c r="OD88" s="58"/>
      <c r="OE88" s="58"/>
      <c r="OF88" s="58"/>
      <c r="OG88" s="58"/>
      <c r="OH88" s="58"/>
      <c r="OI88" s="58"/>
      <c r="OJ88" s="58"/>
      <c r="OK88" s="58"/>
      <c r="OL88" s="58"/>
      <c r="OM88" s="58"/>
      <c r="ON88" s="58"/>
      <c r="OO88" s="58"/>
      <c r="OP88" s="58"/>
      <c r="OQ88" s="58"/>
      <c r="OR88" s="58"/>
      <c r="OS88" s="58"/>
      <c r="OT88" s="58"/>
      <c r="OU88" s="58"/>
      <c r="OV88" s="58"/>
      <c r="OW88" s="58"/>
      <c r="OX88" s="58"/>
      <c r="OY88" s="58"/>
      <c r="OZ88" s="58"/>
      <c r="PA88" s="58"/>
      <c r="PB88" s="58"/>
      <c r="PC88" s="58"/>
      <c r="PD88" s="58"/>
      <c r="PE88" s="58"/>
      <c r="PF88" s="58"/>
      <c r="PG88" s="58"/>
      <c r="PH88" s="58"/>
      <c r="PI88" s="58"/>
      <c r="PJ88" s="58"/>
      <c r="PK88" s="58"/>
      <c r="PL88" s="58"/>
      <c r="PM88" s="58"/>
      <c r="PN88" s="58"/>
      <c r="PO88" s="58"/>
      <c r="PP88" s="58"/>
      <c r="PQ88" s="58"/>
      <c r="PR88" s="58"/>
      <c r="PS88" s="58"/>
      <c r="PT88" s="58"/>
      <c r="PU88" s="58"/>
      <c r="PV88" s="58"/>
      <c r="PW88" s="58"/>
      <c r="PX88" s="58"/>
      <c r="PY88" s="58"/>
      <c r="PZ88" s="58"/>
      <c r="QA88" s="58"/>
      <c r="QB88" s="58"/>
      <c r="QC88" s="58"/>
      <c r="QD88" s="58"/>
      <c r="QE88" s="58"/>
      <c r="QF88" s="58"/>
      <c r="QG88" s="58"/>
      <c r="QH88" s="58"/>
      <c r="QI88" s="58"/>
      <c r="QJ88" s="58"/>
      <c r="QK88" s="58"/>
      <c r="QL88" s="58"/>
      <c r="QM88" s="58"/>
      <c r="QN88" s="58"/>
      <c r="QO88" s="58"/>
      <c r="QP88" s="58"/>
      <c r="QQ88" s="58"/>
      <c r="QR88" s="58"/>
      <c r="QS88" s="58"/>
      <c r="QT88" s="58"/>
      <c r="QU88" s="58"/>
      <c r="QV88" s="58"/>
      <c r="QW88" s="58"/>
      <c r="QX88" s="58"/>
      <c r="QY88" s="58"/>
      <c r="QZ88" s="58"/>
      <c r="RA88" s="58"/>
      <c r="RB88" s="58"/>
      <c r="RC88" s="58"/>
      <c r="RD88" s="58"/>
      <c r="RE88" s="58"/>
      <c r="RF88" s="58"/>
      <c r="RG88" s="58"/>
      <c r="RH88" s="58"/>
      <c r="RI88" s="58"/>
      <c r="RJ88" s="58"/>
      <c r="RK88" s="58"/>
      <c r="RL88" s="58"/>
      <c r="RM88" s="58"/>
      <c r="RN88" s="58"/>
      <c r="RO88" s="58"/>
      <c r="RP88" s="58"/>
      <c r="RQ88" s="58"/>
      <c r="RR88" s="58"/>
      <c r="RS88" s="58"/>
      <c r="RT88" s="58"/>
      <c r="RU88" s="58"/>
      <c r="RV88" s="58"/>
      <c r="RW88" s="58"/>
      <c r="RX88" s="58"/>
      <c r="RY88" s="58"/>
      <c r="RZ88" s="58"/>
      <c r="SA88" s="58"/>
      <c r="SB88" s="58"/>
      <c r="SC88" s="58"/>
      <c r="SD88" s="58"/>
      <c r="SE88" s="58"/>
      <c r="SF88" s="58"/>
      <c r="SG88" s="58"/>
      <c r="SH88" s="58"/>
      <c r="SI88" s="58"/>
      <c r="SJ88" s="58"/>
      <c r="SK88" s="58"/>
      <c r="SL88" s="58"/>
      <c r="SM88" s="58"/>
      <c r="SN88" s="58"/>
      <c r="SO88" s="58"/>
      <c r="SP88" s="58"/>
      <c r="SQ88" s="58"/>
      <c r="SR88" s="58"/>
      <c r="SS88" s="58"/>
      <c r="ST88" s="58"/>
      <c r="SU88" s="58"/>
      <c r="SV88" s="58"/>
      <c r="SW88" s="58"/>
      <c r="SX88" s="58"/>
      <c r="SY88" s="58"/>
      <c r="SZ88" s="58"/>
      <c r="TA88" s="58"/>
      <c r="TB88" s="58"/>
      <c r="TC88" s="58"/>
      <c r="TD88" s="58"/>
      <c r="TE88" s="58"/>
      <c r="TF88" s="58"/>
      <c r="TG88" s="58"/>
      <c r="TH88" s="58"/>
      <c r="TI88" s="58"/>
      <c r="TJ88" s="58"/>
      <c r="TK88" s="58"/>
      <c r="TL88" s="58"/>
      <c r="TM88" s="58"/>
      <c r="TN88" s="58"/>
      <c r="TO88" s="58"/>
      <c r="TP88" s="58"/>
      <c r="TQ88" s="58"/>
      <c r="TR88" s="58"/>
      <c r="TS88" s="58"/>
      <c r="TT88" s="58"/>
      <c r="TU88" s="58"/>
      <c r="TV88" s="58"/>
      <c r="TW88" s="58"/>
      <c r="TX88" s="58"/>
      <c r="TY88" s="58"/>
      <c r="TZ88" s="58"/>
      <c r="UA88" s="58"/>
      <c r="UB88" s="58"/>
      <c r="UC88" s="58"/>
      <c r="UD88" s="58"/>
      <c r="UE88" s="58"/>
      <c r="UF88" s="58"/>
      <c r="UG88" s="58"/>
      <c r="UH88" s="58"/>
      <c r="UI88" s="58"/>
      <c r="UJ88" s="58"/>
      <c r="UK88" s="58"/>
      <c r="UL88" s="58"/>
      <c r="UM88" s="58"/>
      <c r="UN88" s="58"/>
      <c r="UO88" s="58"/>
      <c r="UP88" s="58"/>
      <c r="UQ88" s="58"/>
      <c r="UR88" s="58"/>
      <c r="US88" s="58"/>
      <c r="UT88" s="58"/>
      <c r="UU88" s="58"/>
      <c r="UV88" s="58"/>
      <c r="UW88" s="58"/>
      <c r="UX88" s="58"/>
      <c r="UY88" s="58"/>
      <c r="UZ88" s="58"/>
      <c r="VA88" s="58"/>
      <c r="VB88" s="58"/>
      <c r="VC88" s="58"/>
      <c r="VD88" s="58"/>
      <c r="VE88" s="58"/>
      <c r="VF88" s="58"/>
      <c r="VG88" s="58"/>
      <c r="VH88" s="58"/>
      <c r="VI88" s="58"/>
      <c r="VJ88" s="58"/>
      <c r="VK88" s="58"/>
      <c r="VL88" s="58"/>
      <c r="VM88" s="58"/>
      <c r="VN88" s="58"/>
      <c r="VO88" s="58"/>
      <c r="VP88" s="58"/>
      <c r="VQ88" s="58"/>
      <c r="VR88" s="58"/>
      <c r="VS88" s="58"/>
      <c r="VT88" s="58"/>
      <c r="VU88" s="58"/>
      <c r="VV88" s="58"/>
      <c r="VW88" s="58"/>
      <c r="VX88" s="58"/>
      <c r="VY88" s="58"/>
      <c r="VZ88" s="58"/>
      <c r="WA88" s="58"/>
      <c r="WB88" s="58"/>
      <c r="WC88" s="58"/>
      <c r="WD88" s="58"/>
      <c r="WE88" s="58"/>
      <c r="WF88" s="58"/>
      <c r="WG88" s="58"/>
      <c r="WH88" s="58"/>
      <c r="WI88" s="58"/>
      <c r="WJ88" s="58"/>
      <c r="WK88" s="58"/>
      <c r="WL88" s="58"/>
      <c r="WM88" s="58"/>
      <c r="WN88" s="58"/>
      <c r="WO88" s="58"/>
      <c r="WP88" s="58"/>
      <c r="WQ88" s="58"/>
      <c r="WR88" s="58"/>
      <c r="WS88" s="58"/>
      <c r="WT88" s="58"/>
      <c r="WU88" s="58"/>
      <c r="WV88" s="58"/>
      <c r="WW88" s="58"/>
      <c r="WX88" s="58"/>
      <c r="WY88" s="58"/>
      <c r="WZ88" s="58"/>
      <c r="XA88" s="58"/>
      <c r="XB88" s="58"/>
      <c r="XC88" s="58"/>
      <c r="XD88" s="58"/>
      <c r="XE88" s="58"/>
      <c r="XF88" s="58"/>
      <c r="XG88" s="58"/>
      <c r="XH88" s="58"/>
      <c r="XI88" s="58"/>
      <c r="XJ88" s="58"/>
      <c r="XK88" s="58"/>
      <c r="XL88" s="58"/>
      <c r="XM88" s="58"/>
      <c r="XN88" s="58"/>
      <c r="XO88" s="58"/>
      <c r="XP88" s="58"/>
      <c r="XQ88" s="58"/>
      <c r="XR88" s="58"/>
      <c r="XS88" s="58"/>
      <c r="XT88" s="58"/>
      <c r="XU88" s="58"/>
      <c r="XV88" s="58"/>
      <c r="XW88" s="58"/>
      <c r="XX88" s="58"/>
      <c r="XY88" s="58"/>
      <c r="XZ88" s="58"/>
      <c r="YA88" s="58"/>
      <c r="YB88" s="58"/>
      <c r="YC88" s="58"/>
      <c r="YD88" s="58"/>
      <c r="YE88" s="58"/>
      <c r="YF88" s="58"/>
      <c r="YG88" s="58"/>
      <c r="YH88" s="58"/>
      <c r="YI88" s="58"/>
      <c r="YJ88" s="58"/>
      <c r="YK88" s="58"/>
      <c r="YL88" s="58"/>
      <c r="YM88" s="58"/>
      <c r="YN88" s="58"/>
      <c r="YO88" s="58"/>
      <c r="YP88" s="58"/>
      <c r="YQ88" s="58"/>
      <c r="YR88" s="58"/>
      <c r="YS88" s="58"/>
      <c r="YT88" s="58"/>
      <c r="YU88" s="58"/>
      <c r="YV88" s="58"/>
      <c r="YW88" s="58"/>
      <c r="YX88" s="58"/>
      <c r="YY88" s="58"/>
      <c r="YZ88" s="58"/>
      <c r="ZA88" s="58"/>
      <c r="ZB88" s="58"/>
      <c r="ZC88" s="58"/>
      <c r="ZD88" s="58"/>
      <c r="ZE88" s="58"/>
      <c r="ZF88" s="58"/>
      <c r="ZG88" s="58"/>
      <c r="ZH88" s="58"/>
      <c r="ZI88" s="58"/>
      <c r="ZJ88" s="58"/>
      <c r="ZK88" s="58"/>
      <c r="ZL88" s="58"/>
      <c r="ZM88" s="58"/>
      <c r="ZN88" s="58"/>
      <c r="ZO88" s="58"/>
      <c r="ZP88" s="58"/>
      <c r="ZQ88" s="58"/>
      <c r="ZR88" s="58"/>
      <c r="ZS88" s="58"/>
      <c r="ZT88" s="58"/>
      <c r="ZU88" s="58"/>
      <c r="ZV88" s="58"/>
      <c r="ZW88" s="58"/>
      <c r="ZX88" s="58"/>
      <c r="ZY88" s="58"/>
      <c r="ZZ88" s="58"/>
      <c r="AAA88" s="58"/>
      <c r="AAB88" s="58"/>
      <c r="AAC88" s="58"/>
      <c r="AAD88" s="58"/>
      <c r="AAE88" s="58"/>
      <c r="AAF88" s="58"/>
      <c r="AAG88" s="58"/>
      <c r="AAH88" s="58"/>
      <c r="AAI88" s="58"/>
      <c r="AAJ88" s="58"/>
      <c r="AAK88" s="58"/>
      <c r="AAL88" s="58"/>
      <c r="AAM88" s="58"/>
      <c r="AAN88" s="58"/>
      <c r="AAO88" s="58"/>
      <c r="AAP88" s="58"/>
      <c r="AAQ88" s="58"/>
      <c r="AAR88" s="58"/>
      <c r="AAS88" s="58"/>
      <c r="AAT88" s="58"/>
      <c r="AAU88" s="58"/>
      <c r="AAV88" s="58"/>
      <c r="AAW88" s="58"/>
      <c r="AAX88" s="58"/>
      <c r="AAY88" s="58"/>
      <c r="AAZ88" s="58"/>
      <c r="ABA88" s="58"/>
      <c r="ABB88" s="58"/>
      <c r="ABC88" s="58"/>
      <c r="ABD88" s="58"/>
      <c r="ABE88" s="58"/>
      <c r="ABF88" s="58"/>
      <c r="ABG88" s="58"/>
      <c r="ABH88" s="58"/>
      <c r="ABI88" s="58"/>
      <c r="ABJ88" s="58"/>
      <c r="ABK88" s="58"/>
      <c r="ABL88" s="58"/>
      <c r="ABM88" s="58"/>
      <c r="ABN88" s="58"/>
      <c r="ABO88" s="58"/>
      <c r="ABP88" s="58"/>
      <c r="ABQ88" s="58"/>
      <c r="ABR88" s="58"/>
      <c r="ABS88" s="58"/>
      <c r="ABT88" s="58"/>
      <c r="ABU88" s="58"/>
      <c r="ABV88" s="58"/>
      <c r="ABW88" s="58"/>
      <c r="ABX88" s="58"/>
      <c r="ABY88" s="58"/>
      <c r="ABZ88" s="58"/>
      <c r="ACA88" s="58"/>
      <c r="ACB88" s="58"/>
      <c r="ACC88" s="58"/>
      <c r="ACD88" s="58"/>
      <c r="ACE88" s="58"/>
      <c r="ACF88" s="58"/>
      <c r="ACG88" s="58"/>
      <c r="ACH88" s="58"/>
      <c r="ACI88" s="58"/>
      <c r="ACJ88" s="58"/>
      <c r="ACK88" s="58"/>
      <c r="ACL88" s="58"/>
      <c r="ACM88" s="58"/>
      <c r="ACN88" s="58"/>
      <c r="ACO88" s="58"/>
      <c r="ACP88" s="58"/>
      <c r="ACQ88" s="58"/>
      <c r="ACR88" s="58"/>
      <c r="ACS88" s="58"/>
      <c r="ACT88" s="58"/>
      <c r="ACU88" s="58"/>
      <c r="ACV88" s="58"/>
      <c r="ACW88" s="58"/>
      <c r="ACX88" s="58"/>
      <c r="ACY88" s="58"/>
      <c r="ACZ88" s="58"/>
      <c r="ADA88" s="58"/>
      <c r="ADB88" s="58"/>
      <c r="ADC88" s="58"/>
      <c r="ADD88" s="58"/>
      <c r="ADE88" s="58"/>
      <c r="ADF88" s="58"/>
      <c r="ADG88" s="58"/>
      <c r="ADH88" s="58"/>
      <c r="ADI88" s="58"/>
      <c r="ADJ88" s="58"/>
      <c r="ADK88" s="58"/>
      <c r="ADL88" s="58"/>
      <c r="ADM88" s="58"/>
      <c r="ADN88" s="58"/>
      <c r="ADO88" s="58"/>
      <c r="ADP88" s="58"/>
      <c r="ADQ88" s="58"/>
      <c r="ADR88" s="58"/>
      <c r="ADS88" s="58"/>
      <c r="ADT88" s="58"/>
      <c r="ADU88" s="58"/>
      <c r="ADV88" s="58"/>
      <c r="ADW88" s="58"/>
      <c r="ADX88" s="58"/>
      <c r="ADY88" s="58"/>
      <c r="ADZ88" s="58"/>
      <c r="AEA88" s="58"/>
      <c r="AEB88" s="58"/>
      <c r="AEC88" s="58"/>
      <c r="AED88" s="58"/>
      <c r="AEE88" s="58"/>
      <c r="AEF88" s="58"/>
      <c r="AEG88" s="58"/>
      <c r="AEH88" s="58"/>
      <c r="AEI88" s="58"/>
      <c r="AEJ88" s="58"/>
      <c r="AEK88" s="58"/>
      <c r="AEL88" s="58"/>
      <c r="AEM88" s="58"/>
      <c r="AEN88" s="58"/>
      <c r="AEO88" s="58"/>
      <c r="AEP88" s="58"/>
      <c r="AEQ88" s="58"/>
      <c r="AER88" s="58"/>
      <c r="AES88" s="58"/>
      <c r="AET88" s="58"/>
      <c r="AEU88" s="58"/>
      <c r="AEV88" s="58"/>
      <c r="AEW88" s="58"/>
      <c r="AEX88" s="58"/>
      <c r="AEY88" s="58"/>
      <c r="AEZ88" s="58"/>
      <c r="AFA88" s="58"/>
      <c r="AFB88" s="58"/>
      <c r="AFC88" s="58"/>
      <c r="AFD88" s="58"/>
      <c r="AFE88" s="58"/>
      <c r="AFF88" s="58"/>
      <c r="AFG88" s="58"/>
      <c r="AFH88" s="58"/>
      <c r="AFI88" s="58"/>
      <c r="AFJ88" s="58"/>
      <c r="AFK88" s="58"/>
      <c r="AFL88" s="58"/>
      <c r="AFM88" s="58"/>
      <c r="AFN88" s="58"/>
      <c r="AFO88" s="58"/>
      <c r="AFP88" s="58"/>
      <c r="AFQ88" s="58"/>
      <c r="AFR88" s="58"/>
      <c r="AFS88" s="58"/>
      <c r="AFT88" s="58"/>
      <c r="AFU88" s="58"/>
      <c r="AFV88" s="58"/>
      <c r="AFW88" s="58"/>
      <c r="AFX88" s="58"/>
      <c r="AFY88" s="58"/>
      <c r="AFZ88" s="58"/>
      <c r="AGA88" s="58"/>
      <c r="AGB88" s="58"/>
      <c r="AGC88" s="58"/>
      <c r="AGD88" s="58"/>
      <c r="AGE88" s="58"/>
      <c r="AGF88" s="58"/>
      <c r="AGG88" s="58"/>
      <c r="AGH88" s="58"/>
      <c r="AGI88" s="58"/>
      <c r="AGJ88" s="58"/>
      <c r="AGK88" s="58"/>
      <c r="AGL88" s="58"/>
      <c r="AGM88" s="58"/>
      <c r="AGN88" s="58"/>
      <c r="AGO88" s="58"/>
      <c r="AGP88" s="58"/>
      <c r="AGQ88" s="58"/>
      <c r="AGR88" s="58"/>
      <c r="AGS88" s="58"/>
      <c r="AGT88" s="58"/>
      <c r="AGU88" s="58"/>
      <c r="AGV88" s="58"/>
      <c r="AGW88" s="58"/>
      <c r="AGX88" s="58"/>
      <c r="AGY88" s="58"/>
      <c r="AGZ88" s="58"/>
      <c r="AHA88" s="58"/>
      <c r="AHB88" s="58"/>
      <c r="AHC88" s="58"/>
      <c r="AHD88" s="58"/>
      <c r="AHE88" s="58"/>
      <c r="AHF88" s="58"/>
      <c r="AHG88" s="58"/>
      <c r="AHH88" s="58"/>
      <c r="AHI88" s="58"/>
      <c r="AHJ88" s="58"/>
      <c r="AHK88" s="58"/>
      <c r="AHL88" s="58"/>
      <c r="AHM88" s="58"/>
      <c r="AHN88" s="58"/>
      <c r="AHO88" s="58"/>
      <c r="AHP88" s="58"/>
      <c r="AHQ88" s="58"/>
      <c r="AHR88" s="58"/>
      <c r="AHS88" s="58"/>
      <c r="AHT88" s="58"/>
      <c r="AHU88" s="58"/>
      <c r="AHV88" s="58"/>
      <c r="AHW88" s="58"/>
      <c r="AHX88" s="58"/>
      <c r="AHY88" s="58"/>
      <c r="AHZ88" s="58"/>
      <c r="AIA88" s="58"/>
      <c r="AIB88" s="58"/>
      <c r="AIC88" s="58"/>
      <c r="AID88" s="58"/>
      <c r="AIE88" s="58"/>
      <c r="AIF88" s="58"/>
      <c r="AIG88" s="58"/>
      <c r="AIH88" s="58"/>
      <c r="AII88" s="58"/>
      <c r="AIJ88" s="58"/>
      <c r="AIK88" s="58"/>
      <c r="AIL88" s="58"/>
      <c r="AIM88" s="58"/>
      <c r="AIN88" s="58"/>
      <c r="AIO88" s="58"/>
      <c r="AIP88" s="58"/>
      <c r="AIQ88" s="58"/>
      <c r="AIR88" s="58"/>
      <c r="AIS88" s="58"/>
      <c r="AIT88" s="58"/>
      <c r="AIU88" s="58"/>
      <c r="AIV88" s="58"/>
      <c r="AIW88" s="58"/>
      <c r="AIX88" s="58"/>
      <c r="AIY88" s="58"/>
      <c r="AIZ88" s="58"/>
      <c r="AJA88" s="58"/>
      <c r="AJB88" s="58"/>
      <c r="AJC88" s="58"/>
      <c r="AJD88" s="58"/>
      <c r="AJE88" s="58"/>
      <c r="AJF88" s="58"/>
      <c r="AJG88" s="58"/>
      <c r="AJH88" s="58"/>
      <c r="AJI88" s="58"/>
      <c r="AJJ88" s="58"/>
      <c r="AJK88" s="58"/>
      <c r="AJL88" s="58"/>
      <c r="AJM88" s="58"/>
      <c r="AJN88" s="58"/>
      <c r="AJO88" s="58"/>
      <c r="AJP88" s="58"/>
      <c r="AJQ88" s="58"/>
      <c r="AJR88" s="58"/>
      <c r="AJS88" s="58"/>
      <c r="AJT88" s="58"/>
      <c r="AJU88" s="58"/>
      <c r="AJV88" s="58"/>
      <c r="AJW88" s="58"/>
      <c r="AJX88" s="58"/>
      <c r="AJY88" s="58"/>
      <c r="AJZ88" s="58"/>
      <c r="AKA88" s="58"/>
      <c r="AKB88" s="58"/>
      <c r="AKC88" s="58"/>
      <c r="AKD88" s="58"/>
      <c r="AKE88" s="58"/>
      <c r="AKF88" s="58"/>
      <c r="AKG88" s="58"/>
      <c r="AKH88" s="58"/>
      <c r="AKI88" s="58"/>
      <c r="AKJ88" s="58"/>
      <c r="AKK88" s="58"/>
      <c r="AKL88" s="58"/>
      <c r="AKM88" s="58"/>
    </row>
    <row r="89" spans="1:975" ht="13" customHeight="1" x14ac:dyDescent="0.3">
      <c r="A89" s="48">
        <v>4951</v>
      </c>
      <c r="B89" s="19" t="s">
        <v>88</v>
      </c>
      <c r="C89" s="42">
        <v>61266</v>
      </c>
      <c r="D89" s="42">
        <v>81550</v>
      </c>
      <c r="E89" s="36">
        <v>33.108086050990757</v>
      </c>
      <c r="F89" s="33">
        <v>16650.650000000001</v>
      </c>
      <c r="G89" s="33">
        <v>-16014</v>
      </c>
      <c r="H89" s="32" t="s">
        <v>99</v>
      </c>
      <c r="I89" s="31" t="s">
        <v>6</v>
      </c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  <c r="IQ89" s="58"/>
      <c r="IR89" s="58"/>
      <c r="IS89" s="58"/>
      <c r="IT89" s="58"/>
      <c r="IU89" s="58"/>
      <c r="IV89" s="58"/>
      <c r="IW89" s="58"/>
      <c r="IX89" s="58"/>
      <c r="IY89" s="58"/>
      <c r="IZ89" s="58"/>
      <c r="JA89" s="58"/>
      <c r="JB89" s="58"/>
      <c r="JC89" s="58"/>
      <c r="JD89" s="58"/>
      <c r="JE89" s="58"/>
      <c r="JF89" s="58"/>
      <c r="JG89" s="58"/>
      <c r="JH89" s="58"/>
      <c r="JI89" s="58"/>
      <c r="JJ89" s="58"/>
      <c r="JK89" s="58"/>
      <c r="JL89" s="58"/>
      <c r="JM89" s="58"/>
      <c r="JN89" s="58"/>
      <c r="JO89" s="58"/>
      <c r="JP89" s="58"/>
      <c r="JQ89" s="58"/>
      <c r="JR89" s="58"/>
      <c r="JS89" s="58"/>
      <c r="JT89" s="58"/>
      <c r="JU89" s="58"/>
      <c r="JV89" s="58"/>
      <c r="JW89" s="58"/>
      <c r="JX89" s="58"/>
      <c r="JY89" s="58"/>
      <c r="JZ89" s="58"/>
      <c r="KA89" s="58"/>
      <c r="KB89" s="58"/>
      <c r="KC89" s="58"/>
      <c r="KD89" s="58"/>
      <c r="KE89" s="58"/>
      <c r="KF89" s="58"/>
      <c r="KG89" s="58"/>
      <c r="KH89" s="58"/>
      <c r="KI89" s="58"/>
      <c r="KJ89" s="58"/>
      <c r="KK89" s="58"/>
      <c r="KL89" s="58"/>
      <c r="KM89" s="58"/>
      <c r="KN89" s="58"/>
      <c r="KO89" s="58"/>
      <c r="KP89" s="58"/>
      <c r="KQ89" s="58"/>
      <c r="KR89" s="58"/>
      <c r="KS89" s="58"/>
      <c r="KT89" s="58"/>
      <c r="KU89" s="58"/>
      <c r="KV89" s="58"/>
      <c r="KW89" s="58"/>
      <c r="KX89" s="58"/>
      <c r="KY89" s="58"/>
      <c r="KZ89" s="58"/>
      <c r="LA89" s="58"/>
      <c r="LB89" s="58"/>
      <c r="LC89" s="58"/>
      <c r="LD89" s="58"/>
      <c r="LE89" s="58"/>
      <c r="LF89" s="58"/>
      <c r="LG89" s="58"/>
      <c r="LH89" s="58"/>
      <c r="LI89" s="58"/>
      <c r="LJ89" s="58"/>
      <c r="LK89" s="58"/>
      <c r="LL89" s="58"/>
      <c r="LM89" s="58"/>
      <c r="LN89" s="58"/>
      <c r="LO89" s="58"/>
      <c r="LP89" s="58"/>
      <c r="LQ89" s="58"/>
      <c r="LR89" s="58"/>
      <c r="LS89" s="58"/>
      <c r="LT89" s="58"/>
      <c r="LU89" s="58"/>
      <c r="LV89" s="58"/>
      <c r="LW89" s="58"/>
      <c r="LX89" s="58"/>
      <c r="LY89" s="58"/>
      <c r="LZ89" s="58"/>
      <c r="MA89" s="58"/>
      <c r="MB89" s="58"/>
      <c r="MC89" s="58"/>
      <c r="MD89" s="58"/>
      <c r="ME89" s="58"/>
      <c r="MF89" s="58"/>
      <c r="MG89" s="58"/>
      <c r="MH89" s="58"/>
      <c r="MI89" s="58"/>
      <c r="MJ89" s="58"/>
      <c r="MK89" s="58"/>
      <c r="ML89" s="58"/>
      <c r="MM89" s="58"/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D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  <c r="RV89" s="58"/>
      <c r="RW89" s="58"/>
      <c r="RX89" s="58"/>
      <c r="RY89" s="58"/>
      <c r="RZ89" s="58"/>
      <c r="SA89" s="58"/>
      <c r="SB89" s="58"/>
      <c r="SC89" s="58"/>
      <c r="SD89" s="58"/>
      <c r="SE89" s="58"/>
      <c r="SF89" s="58"/>
      <c r="SG89" s="58"/>
      <c r="SH89" s="58"/>
      <c r="SI89" s="58"/>
      <c r="SJ89" s="58"/>
      <c r="SK89" s="58"/>
      <c r="SL89" s="58"/>
      <c r="SM89" s="58"/>
      <c r="SN89" s="58"/>
      <c r="SO89" s="58"/>
      <c r="SP89" s="58"/>
      <c r="SQ89" s="58"/>
      <c r="SR89" s="58"/>
      <c r="SS89" s="58"/>
      <c r="ST89" s="58"/>
      <c r="SU89" s="58"/>
      <c r="SV89" s="58"/>
      <c r="SW89" s="58"/>
      <c r="SX89" s="58"/>
      <c r="SY89" s="58"/>
      <c r="SZ89" s="58"/>
      <c r="TA89" s="58"/>
      <c r="TB89" s="58"/>
      <c r="TC89" s="58"/>
      <c r="TD89" s="58"/>
      <c r="TE89" s="58"/>
      <c r="TF89" s="58"/>
      <c r="TG89" s="58"/>
      <c r="TH89" s="58"/>
      <c r="TI89" s="58"/>
      <c r="TJ89" s="58"/>
      <c r="TK89" s="58"/>
      <c r="TL89" s="58"/>
      <c r="TM89" s="58"/>
      <c r="TN89" s="58"/>
      <c r="TO89" s="58"/>
      <c r="TP89" s="58"/>
      <c r="TQ89" s="58"/>
      <c r="TR89" s="58"/>
      <c r="TS89" s="58"/>
      <c r="TT89" s="58"/>
      <c r="TU89" s="58"/>
      <c r="TV89" s="58"/>
      <c r="TW89" s="58"/>
      <c r="TX89" s="58"/>
      <c r="TY89" s="58"/>
      <c r="TZ89" s="58"/>
      <c r="UA89" s="58"/>
      <c r="UB89" s="58"/>
      <c r="UC89" s="58"/>
      <c r="UD89" s="58"/>
      <c r="UE89" s="58"/>
      <c r="UF89" s="58"/>
      <c r="UG89" s="58"/>
      <c r="UH89" s="58"/>
      <c r="UI89" s="58"/>
      <c r="UJ89" s="58"/>
      <c r="UK89" s="58"/>
      <c r="UL89" s="58"/>
      <c r="UM89" s="58"/>
      <c r="UN89" s="58"/>
      <c r="UO89" s="58"/>
      <c r="UP89" s="58"/>
      <c r="UQ89" s="58"/>
      <c r="UR89" s="58"/>
      <c r="US89" s="58"/>
      <c r="UT89" s="58"/>
      <c r="UU89" s="58"/>
      <c r="UV89" s="58"/>
      <c r="UW89" s="58"/>
      <c r="UX89" s="58"/>
      <c r="UY89" s="58"/>
      <c r="UZ89" s="58"/>
      <c r="VA89" s="58"/>
      <c r="VB89" s="58"/>
      <c r="VC89" s="58"/>
      <c r="VD89" s="58"/>
      <c r="VE89" s="58"/>
      <c r="VF89" s="58"/>
      <c r="VG89" s="58"/>
      <c r="VH89" s="58"/>
      <c r="VI89" s="58"/>
      <c r="VJ89" s="58"/>
      <c r="VK89" s="58"/>
      <c r="VL89" s="58"/>
      <c r="VM89" s="58"/>
      <c r="VN89" s="58"/>
      <c r="VO89" s="58"/>
      <c r="VP89" s="58"/>
      <c r="VQ89" s="58"/>
      <c r="VR89" s="58"/>
      <c r="VS89" s="58"/>
      <c r="VT89" s="58"/>
      <c r="VU89" s="58"/>
      <c r="VV89" s="58"/>
      <c r="VW89" s="58"/>
      <c r="VX89" s="58"/>
      <c r="VY89" s="58"/>
      <c r="VZ89" s="58"/>
      <c r="WA89" s="58"/>
      <c r="WB89" s="58"/>
      <c r="WC89" s="58"/>
      <c r="WD89" s="58"/>
      <c r="WE89" s="58"/>
      <c r="WF89" s="58"/>
      <c r="WG89" s="58"/>
      <c r="WH89" s="58"/>
      <c r="WI89" s="58"/>
      <c r="WJ89" s="58"/>
      <c r="WK89" s="58"/>
      <c r="WL89" s="58"/>
      <c r="WM89" s="58"/>
      <c r="WN89" s="58"/>
      <c r="WO89" s="58"/>
      <c r="WP89" s="58"/>
      <c r="WQ89" s="58"/>
      <c r="WR89" s="58"/>
      <c r="WS89" s="58"/>
      <c r="WT89" s="58"/>
      <c r="WU89" s="58"/>
      <c r="WV89" s="58"/>
      <c r="WW89" s="58"/>
      <c r="WX89" s="58"/>
      <c r="WY89" s="58"/>
      <c r="WZ89" s="58"/>
      <c r="XA89" s="58"/>
      <c r="XB89" s="58"/>
      <c r="XC89" s="58"/>
      <c r="XD89" s="58"/>
      <c r="XE89" s="58"/>
      <c r="XF89" s="58"/>
      <c r="XG89" s="58"/>
      <c r="XH89" s="58"/>
      <c r="XI89" s="58"/>
      <c r="XJ89" s="58"/>
      <c r="XK89" s="58"/>
      <c r="XL89" s="58"/>
      <c r="XM89" s="58"/>
      <c r="XN89" s="58"/>
      <c r="XO89" s="58"/>
      <c r="XP89" s="58"/>
      <c r="XQ89" s="58"/>
      <c r="XR89" s="58"/>
      <c r="XS89" s="58"/>
      <c r="XT89" s="58"/>
      <c r="XU89" s="58"/>
      <c r="XV89" s="58"/>
      <c r="XW89" s="58"/>
      <c r="XX89" s="58"/>
      <c r="XY89" s="58"/>
      <c r="XZ89" s="58"/>
      <c r="YA89" s="58"/>
      <c r="YB89" s="58"/>
      <c r="YC89" s="58"/>
      <c r="YD89" s="58"/>
      <c r="YE89" s="58"/>
      <c r="YF89" s="58"/>
      <c r="YG89" s="58"/>
      <c r="YH89" s="58"/>
      <c r="YI89" s="58"/>
      <c r="YJ89" s="58"/>
      <c r="YK89" s="58"/>
      <c r="YL89" s="58"/>
      <c r="YM89" s="58"/>
      <c r="YN89" s="58"/>
      <c r="YO89" s="58"/>
      <c r="YP89" s="58"/>
      <c r="YQ89" s="58"/>
      <c r="YR89" s="58"/>
      <c r="YS89" s="58"/>
      <c r="YT89" s="58"/>
      <c r="YU89" s="58"/>
      <c r="YV89" s="58"/>
      <c r="YW89" s="58"/>
      <c r="YX89" s="58"/>
      <c r="YY89" s="58"/>
      <c r="YZ89" s="58"/>
      <c r="ZA89" s="58"/>
      <c r="ZB89" s="58"/>
      <c r="ZC89" s="58"/>
      <c r="ZD89" s="58"/>
      <c r="ZE89" s="58"/>
      <c r="ZF89" s="58"/>
      <c r="ZG89" s="58"/>
      <c r="ZH89" s="58"/>
      <c r="ZI89" s="58"/>
      <c r="ZJ89" s="58"/>
      <c r="ZK89" s="58"/>
      <c r="ZL89" s="58"/>
      <c r="ZM89" s="58"/>
      <c r="ZN89" s="58"/>
      <c r="ZO89" s="58"/>
      <c r="ZP89" s="58"/>
      <c r="ZQ89" s="58"/>
      <c r="ZR89" s="58"/>
      <c r="ZS89" s="58"/>
      <c r="ZT89" s="58"/>
      <c r="ZU89" s="58"/>
      <c r="ZV89" s="58"/>
      <c r="ZW89" s="58"/>
      <c r="ZX89" s="58"/>
      <c r="ZY89" s="58"/>
      <c r="ZZ89" s="58"/>
      <c r="AAA89" s="58"/>
      <c r="AAB89" s="58"/>
      <c r="AAC89" s="58"/>
      <c r="AAD89" s="58"/>
      <c r="AAE89" s="58"/>
      <c r="AAF89" s="58"/>
      <c r="AAG89" s="58"/>
      <c r="AAH89" s="58"/>
      <c r="AAI89" s="58"/>
      <c r="AAJ89" s="58"/>
      <c r="AAK89" s="58"/>
      <c r="AAL89" s="58"/>
      <c r="AAM89" s="58"/>
      <c r="AAN89" s="58"/>
      <c r="AAO89" s="58"/>
      <c r="AAP89" s="58"/>
      <c r="AAQ89" s="58"/>
      <c r="AAR89" s="58"/>
      <c r="AAS89" s="58"/>
      <c r="AAT89" s="58"/>
      <c r="AAU89" s="58"/>
      <c r="AAV89" s="58"/>
      <c r="AAW89" s="58"/>
      <c r="AAX89" s="58"/>
      <c r="AAY89" s="58"/>
      <c r="AAZ89" s="58"/>
      <c r="ABA89" s="58"/>
      <c r="ABB89" s="58"/>
      <c r="ABC89" s="58"/>
      <c r="ABD89" s="58"/>
      <c r="ABE89" s="58"/>
      <c r="ABF89" s="58"/>
      <c r="ABG89" s="58"/>
      <c r="ABH89" s="58"/>
      <c r="ABI89" s="58"/>
      <c r="ABJ89" s="58"/>
      <c r="ABK89" s="58"/>
      <c r="ABL89" s="58"/>
      <c r="ABM89" s="58"/>
      <c r="ABN89" s="58"/>
      <c r="ABO89" s="58"/>
      <c r="ABP89" s="58"/>
      <c r="ABQ89" s="58"/>
      <c r="ABR89" s="58"/>
      <c r="ABS89" s="58"/>
      <c r="ABT89" s="58"/>
      <c r="ABU89" s="58"/>
      <c r="ABV89" s="58"/>
      <c r="ABW89" s="58"/>
      <c r="ABX89" s="58"/>
      <c r="ABY89" s="58"/>
      <c r="ABZ89" s="58"/>
      <c r="ACA89" s="58"/>
      <c r="ACB89" s="58"/>
      <c r="ACC89" s="58"/>
      <c r="ACD89" s="58"/>
      <c r="ACE89" s="58"/>
      <c r="ACF89" s="58"/>
      <c r="ACG89" s="58"/>
      <c r="ACH89" s="58"/>
      <c r="ACI89" s="58"/>
      <c r="ACJ89" s="58"/>
      <c r="ACK89" s="58"/>
      <c r="ACL89" s="58"/>
      <c r="ACM89" s="58"/>
      <c r="ACN89" s="58"/>
      <c r="ACO89" s="58"/>
      <c r="ACP89" s="58"/>
      <c r="ACQ89" s="58"/>
      <c r="ACR89" s="58"/>
      <c r="ACS89" s="58"/>
      <c r="ACT89" s="58"/>
      <c r="ACU89" s="58"/>
      <c r="ACV89" s="58"/>
      <c r="ACW89" s="58"/>
      <c r="ACX89" s="58"/>
      <c r="ACY89" s="58"/>
      <c r="ACZ89" s="58"/>
      <c r="ADA89" s="58"/>
      <c r="ADB89" s="58"/>
      <c r="ADC89" s="58"/>
      <c r="ADD89" s="58"/>
      <c r="ADE89" s="58"/>
      <c r="ADF89" s="58"/>
      <c r="ADG89" s="58"/>
      <c r="ADH89" s="58"/>
      <c r="ADI89" s="58"/>
      <c r="ADJ89" s="58"/>
      <c r="ADK89" s="58"/>
      <c r="ADL89" s="58"/>
      <c r="ADM89" s="58"/>
      <c r="ADN89" s="58"/>
      <c r="ADO89" s="58"/>
      <c r="ADP89" s="58"/>
      <c r="ADQ89" s="58"/>
      <c r="ADR89" s="58"/>
      <c r="ADS89" s="58"/>
      <c r="ADT89" s="58"/>
      <c r="ADU89" s="58"/>
      <c r="ADV89" s="58"/>
      <c r="ADW89" s="58"/>
      <c r="ADX89" s="58"/>
      <c r="ADY89" s="58"/>
      <c r="ADZ89" s="58"/>
      <c r="AEA89" s="58"/>
      <c r="AEB89" s="58"/>
      <c r="AEC89" s="58"/>
      <c r="AED89" s="58"/>
      <c r="AEE89" s="58"/>
      <c r="AEF89" s="58"/>
      <c r="AEG89" s="58"/>
      <c r="AEH89" s="58"/>
      <c r="AEI89" s="58"/>
      <c r="AEJ89" s="58"/>
      <c r="AEK89" s="58"/>
      <c r="AEL89" s="58"/>
      <c r="AEM89" s="58"/>
      <c r="AEN89" s="58"/>
      <c r="AEO89" s="58"/>
      <c r="AEP89" s="58"/>
      <c r="AEQ89" s="58"/>
      <c r="AER89" s="58"/>
      <c r="AES89" s="58"/>
      <c r="AET89" s="58"/>
      <c r="AEU89" s="58"/>
      <c r="AEV89" s="58"/>
      <c r="AEW89" s="58"/>
      <c r="AEX89" s="58"/>
      <c r="AEY89" s="58"/>
      <c r="AEZ89" s="58"/>
      <c r="AFA89" s="58"/>
      <c r="AFB89" s="58"/>
      <c r="AFC89" s="58"/>
      <c r="AFD89" s="58"/>
      <c r="AFE89" s="58"/>
      <c r="AFF89" s="58"/>
      <c r="AFG89" s="58"/>
      <c r="AFH89" s="58"/>
      <c r="AFI89" s="58"/>
      <c r="AFJ89" s="58"/>
      <c r="AFK89" s="58"/>
      <c r="AFL89" s="58"/>
      <c r="AFM89" s="58"/>
      <c r="AFN89" s="58"/>
      <c r="AFO89" s="58"/>
      <c r="AFP89" s="58"/>
      <c r="AFQ89" s="58"/>
      <c r="AFR89" s="58"/>
      <c r="AFS89" s="58"/>
      <c r="AFT89" s="58"/>
      <c r="AFU89" s="58"/>
      <c r="AFV89" s="58"/>
      <c r="AFW89" s="58"/>
      <c r="AFX89" s="58"/>
      <c r="AFY89" s="58"/>
      <c r="AFZ89" s="58"/>
      <c r="AGA89" s="58"/>
      <c r="AGB89" s="58"/>
      <c r="AGC89" s="58"/>
      <c r="AGD89" s="58"/>
      <c r="AGE89" s="58"/>
      <c r="AGF89" s="58"/>
      <c r="AGG89" s="58"/>
      <c r="AGH89" s="58"/>
      <c r="AGI89" s="58"/>
      <c r="AGJ89" s="58"/>
      <c r="AGK89" s="58"/>
      <c r="AGL89" s="58"/>
      <c r="AGM89" s="58"/>
      <c r="AGN89" s="58"/>
      <c r="AGO89" s="58"/>
      <c r="AGP89" s="58"/>
      <c r="AGQ89" s="58"/>
      <c r="AGR89" s="58"/>
      <c r="AGS89" s="58"/>
      <c r="AGT89" s="58"/>
      <c r="AGU89" s="58"/>
      <c r="AGV89" s="58"/>
      <c r="AGW89" s="58"/>
      <c r="AGX89" s="58"/>
      <c r="AGY89" s="58"/>
      <c r="AGZ89" s="58"/>
      <c r="AHA89" s="58"/>
      <c r="AHB89" s="58"/>
      <c r="AHC89" s="58"/>
      <c r="AHD89" s="58"/>
      <c r="AHE89" s="58"/>
      <c r="AHF89" s="58"/>
      <c r="AHG89" s="58"/>
      <c r="AHH89" s="58"/>
      <c r="AHI89" s="58"/>
      <c r="AHJ89" s="58"/>
      <c r="AHK89" s="58"/>
      <c r="AHL89" s="58"/>
      <c r="AHM89" s="58"/>
      <c r="AHN89" s="58"/>
      <c r="AHO89" s="58"/>
      <c r="AHP89" s="58"/>
      <c r="AHQ89" s="58"/>
      <c r="AHR89" s="58"/>
      <c r="AHS89" s="58"/>
      <c r="AHT89" s="58"/>
      <c r="AHU89" s="58"/>
      <c r="AHV89" s="58"/>
      <c r="AHW89" s="58"/>
      <c r="AHX89" s="58"/>
      <c r="AHY89" s="58"/>
      <c r="AHZ89" s="58"/>
      <c r="AIA89" s="58"/>
      <c r="AIB89" s="58"/>
      <c r="AIC89" s="58"/>
      <c r="AID89" s="58"/>
      <c r="AIE89" s="58"/>
      <c r="AIF89" s="58"/>
      <c r="AIG89" s="58"/>
      <c r="AIH89" s="58"/>
      <c r="AII89" s="58"/>
      <c r="AIJ89" s="58"/>
      <c r="AIK89" s="58"/>
      <c r="AIL89" s="58"/>
      <c r="AIM89" s="58"/>
      <c r="AIN89" s="58"/>
      <c r="AIO89" s="58"/>
      <c r="AIP89" s="58"/>
      <c r="AIQ89" s="58"/>
      <c r="AIR89" s="58"/>
      <c r="AIS89" s="58"/>
      <c r="AIT89" s="58"/>
      <c r="AIU89" s="58"/>
      <c r="AIV89" s="58"/>
      <c r="AIW89" s="58"/>
      <c r="AIX89" s="58"/>
      <c r="AIY89" s="58"/>
      <c r="AIZ89" s="58"/>
      <c r="AJA89" s="58"/>
      <c r="AJB89" s="58"/>
      <c r="AJC89" s="58"/>
      <c r="AJD89" s="58"/>
      <c r="AJE89" s="58"/>
      <c r="AJF89" s="58"/>
      <c r="AJG89" s="58"/>
      <c r="AJH89" s="58"/>
      <c r="AJI89" s="58"/>
      <c r="AJJ89" s="58"/>
      <c r="AJK89" s="58"/>
      <c r="AJL89" s="58"/>
      <c r="AJM89" s="58"/>
      <c r="AJN89" s="58"/>
      <c r="AJO89" s="58"/>
      <c r="AJP89" s="58"/>
      <c r="AJQ89" s="58"/>
      <c r="AJR89" s="58"/>
      <c r="AJS89" s="58"/>
      <c r="AJT89" s="58"/>
      <c r="AJU89" s="58"/>
      <c r="AJV89" s="58"/>
      <c r="AJW89" s="58"/>
      <c r="AJX89" s="58"/>
      <c r="AJY89" s="58"/>
      <c r="AJZ89" s="58"/>
      <c r="AKA89" s="58"/>
      <c r="AKB89" s="58"/>
      <c r="AKC89" s="58"/>
      <c r="AKD89" s="58"/>
      <c r="AKE89" s="58"/>
      <c r="AKF89" s="58"/>
      <c r="AKG89" s="58"/>
      <c r="AKH89" s="58"/>
      <c r="AKI89" s="58"/>
      <c r="AKJ89" s="58"/>
      <c r="AKK89" s="58"/>
      <c r="AKL89" s="58"/>
      <c r="AKM89" s="58"/>
    </row>
    <row r="90" spans="1:975" ht="13" customHeight="1" x14ac:dyDescent="0.3">
      <c r="A90" s="48">
        <v>4791</v>
      </c>
      <c r="B90" s="19" t="s">
        <v>89</v>
      </c>
      <c r="C90" s="42">
        <v>45142.8</v>
      </c>
      <c r="D90" s="42">
        <v>28021.200000000001</v>
      </c>
      <c r="E90" s="32">
        <v>-37.927642946383479</v>
      </c>
      <c r="F90" s="33">
        <v>45142.8</v>
      </c>
      <c r="G90" s="33">
        <v>28021.200000000001</v>
      </c>
      <c r="H90" s="32">
        <v>-37.927642946383479</v>
      </c>
      <c r="I90" s="31" t="s">
        <v>6</v>
      </c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58"/>
      <c r="IE90" s="58"/>
      <c r="IF90" s="58"/>
      <c r="IG90" s="58"/>
      <c r="IH90" s="58"/>
      <c r="II90" s="58"/>
      <c r="IJ90" s="58"/>
      <c r="IK90" s="58"/>
      <c r="IL90" s="58"/>
      <c r="IM90" s="58"/>
      <c r="IN90" s="58"/>
      <c r="IO90" s="58"/>
      <c r="IP90" s="58"/>
      <c r="IQ90" s="58"/>
      <c r="IR90" s="58"/>
      <c r="IS90" s="58"/>
      <c r="IT90" s="58"/>
      <c r="IU90" s="58"/>
      <c r="IV90" s="58"/>
      <c r="IW90" s="58"/>
      <c r="IX90" s="58"/>
      <c r="IY90" s="58"/>
      <c r="IZ90" s="58"/>
      <c r="JA90" s="58"/>
      <c r="JB90" s="58"/>
      <c r="JC90" s="58"/>
      <c r="JD90" s="58"/>
      <c r="JE90" s="58"/>
      <c r="JF90" s="58"/>
      <c r="JG90" s="58"/>
      <c r="JH90" s="58"/>
      <c r="JI90" s="58"/>
      <c r="JJ90" s="58"/>
      <c r="JK90" s="58"/>
      <c r="JL90" s="58"/>
      <c r="JM90" s="58"/>
      <c r="JN90" s="58"/>
      <c r="JO90" s="58"/>
      <c r="JP90" s="58"/>
      <c r="JQ90" s="58"/>
      <c r="JR90" s="58"/>
      <c r="JS90" s="58"/>
      <c r="JT90" s="58"/>
      <c r="JU90" s="58"/>
      <c r="JV90" s="58"/>
      <c r="JW90" s="58"/>
      <c r="JX90" s="58"/>
      <c r="JY90" s="58"/>
      <c r="JZ90" s="58"/>
      <c r="KA90" s="58"/>
      <c r="KB90" s="58"/>
      <c r="KC90" s="58"/>
      <c r="KD90" s="58"/>
      <c r="KE90" s="58"/>
      <c r="KF90" s="58"/>
      <c r="KG90" s="58"/>
      <c r="KH90" s="58"/>
      <c r="KI90" s="58"/>
      <c r="KJ90" s="58"/>
      <c r="KK90" s="58"/>
      <c r="KL90" s="58"/>
      <c r="KM90" s="58"/>
      <c r="KN90" s="58"/>
      <c r="KO90" s="58"/>
      <c r="KP90" s="58"/>
      <c r="KQ90" s="58"/>
      <c r="KR90" s="58"/>
      <c r="KS90" s="58"/>
      <c r="KT90" s="58"/>
      <c r="KU90" s="58"/>
      <c r="KV90" s="58"/>
      <c r="KW90" s="58"/>
      <c r="KX90" s="58"/>
      <c r="KY90" s="58"/>
      <c r="KZ90" s="58"/>
      <c r="LA90" s="58"/>
      <c r="LB90" s="58"/>
      <c r="LC90" s="58"/>
      <c r="LD90" s="58"/>
      <c r="LE90" s="58"/>
      <c r="LF90" s="58"/>
      <c r="LG90" s="58"/>
      <c r="LH90" s="58"/>
      <c r="LI90" s="58"/>
      <c r="LJ90" s="58"/>
      <c r="LK90" s="58"/>
      <c r="LL90" s="58"/>
      <c r="LM90" s="58"/>
      <c r="LN90" s="58"/>
      <c r="LO90" s="58"/>
      <c r="LP90" s="58"/>
      <c r="LQ90" s="58"/>
      <c r="LR90" s="58"/>
      <c r="LS90" s="58"/>
      <c r="LT90" s="58"/>
      <c r="LU90" s="58"/>
      <c r="LV90" s="58"/>
      <c r="LW90" s="58"/>
      <c r="LX90" s="58"/>
      <c r="LY90" s="58"/>
      <c r="LZ90" s="58"/>
      <c r="MA90" s="58"/>
      <c r="MB90" s="58"/>
      <c r="MC90" s="58"/>
      <c r="MD90" s="58"/>
      <c r="ME90" s="58"/>
      <c r="MF90" s="58"/>
      <c r="MG90" s="58"/>
      <c r="MH90" s="58"/>
      <c r="MI90" s="58"/>
      <c r="MJ90" s="58"/>
      <c r="MK90" s="58"/>
      <c r="ML90" s="58"/>
      <c r="MM90" s="58"/>
      <c r="MN90" s="58"/>
      <c r="MO90" s="58"/>
      <c r="MP90" s="58"/>
      <c r="MQ90" s="58"/>
      <c r="MR90" s="58"/>
      <c r="MS90" s="58"/>
      <c r="MT90" s="58"/>
      <c r="MU90" s="58"/>
      <c r="MV90" s="58"/>
      <c r="MW90" s="58"/>
      <c r="MX90" s="58"/>
      <c r="MY90" s="58"/>
      <c r="MZ90" s="58"/>
      <c r="NA90" s="58"/>
      <c r="NB90" s="58"/>
      <c r="NC90" s="58"/>
      <c r="ND90" s="58"/>
      <c r="NE90" s="58"/>
      <c r="NF90" s="58"/>
      <c r="NG90" s="58"/>
      <c r="NH90" s="58"/>
      <c r="NI90" s="58"/>
      <c r="NJ90" s="58"/>
      <c r="NK90" s="58"/>
      <c r="NL90" s="58"/>
      <c r="NM90" s="58"/>
      <c r="NN90" s="58"/>
      <c r="NO90" s="58"/>
      <c r="NP90" s="58"/>
      <c r="NQ90" s="58"/>
      <c r="NR90" s="58"/>
      <c r="NS90" s="58"/>
      <c r="NT90" s="58"/>
      <c r="NU90" s="58"/>
      <c r="NV90" s="58"/>
      <c r="NW90" s="58"/>
      <c r="NX90" s="58"/>
      <c r="NY90" s="58"/>
      <c r="NZ90" s="58"/>
      <c r="OA90" s="58"/>
      <c r="OB90" s="58"/>
      <c r="OC90" s="58"/>
      <c r="OD90" s="58"/>
      <c r="OE90" s="58"/>
      <c r="OF90" s="58"/>
      <c r="OG90" s="58"/>
      <c r="OH90" s="58"/>
      <c r="OI90" s="58"/>
      <c r="OJ90" s="58"/>
      <c r="OK90" s="58"/>
      <c r="OL90" s="58"/>
      <c r="OM90" s="58"/>
      <c r="ON90" s="58"/>
      <c r="OO90" s="58"/>
      <c r="OP90" s="58"/>
      <c r="OQ90" s="58"/>
      <c r="OR90" s="58"/>
      <c r="OS90" s="58"/>
      <c r="OT90" s="58"/>
      <c r="OU90" s="58"/>
      <c r="OV90" s="58"/>
      <c r="OW90" s="58"/>
      <c r="OX90" s="58"/>
      <c r="OY90" s="58"/>
      <c r="OZ90" s="58"/>
      <c r="PA90" s="58"/>
      <c r="PB90" s="58"/>
      <c r="PC90" s="58"/>
      <c r="PD90" s="58"/>
      <c r="PE90" s="58"/>
      <c r="PF90" s="58"/>
      <c r="PG90" s="58"/>
      <c r="PH90" s="58"/>
      <c r="PI90" s="58"/>
      <c r="PJ90" s="58"/>
      <c r="PK90" s="58"/>
      <c r="PL90" s="58"/>
      <c r="PM90" s="58"/>
      <c r="PN90" s="58"/>
      <c r="PO90" s="58"/>
      <c r="PP90" s="58"/>
      <c r="PQ90" s="58"/>
      <c r="PR90" s="58"/>
      <c r="PS90" s="58"/>
      <c r="PT90" s="58"/>
      <c r="PU90" s="58"/>
      <c r="PV90" s="58"/>
      <c r="PW90" s="58"/>
      <c r="PX90" s="58"/>
      <c r="PY90" s="58"/>
      <c r="PZ90" s="58"/>
      <c r="QA90" s="58"/>
      <c r="QB90" s="58"/>
      <c r="QC90" s="58"/>
      <c r="QD90" s="58"/>
      <c r="QE90" s="58"/>
      <c r="QF90" s="58"/>
      <c r="QG90" s="58"/>
      <c r="QH90" s="58"/>
      <c r="QI90" s="58"/>
      <c r="QJ90" s="58"/>
      <c r="QK90" s="58"/>
      <c r="QL90" s="58"/>
      <c r="QM90" s="58"/>
      <c r="QN90" s="58"/>
      <c r="QO90" s="58"/>
      <c r="QP90" s="58"/>
      <c r="QQ90" s="58"/>
      <c r="QR90" s="58"/>
      <c r="QS90" s="58"/>
      <c r="QT90" s="58"/>
      <c r="QU90" s="58"/>
      <c r="QV90" s="58"/>
      <c r="QW90" s="58"/>
      <c r="QX90" s="58"/>
      <c r="QY90" s="58"/>
      <c r="QZ90" s="58"/>
      <c r="RA90" s="58"/>
      <c r="RB90" s="58"/>
      <c r="RC90" s="58"/>
      <c r="RD90" s="58"/>
      <c r="RE90" s="58"/>
      <c r="RF90" s="58"/>
      <c r="RG90" s="58"/>
      <c r="RH90" s="58"/>
      <c r="RI90" s="58"/>
      <c r="RJ90" s="58"/>
      <c r="RK90" s="58"/>
      <c r="RL90" s="58"/>
      <c r="RM90" s="58"/>
      <c r="RN90" s="58"/>
      <c r="RO90" s="58"/>
      <c r="RP90" s="58"/>
      <c r="RQ90" s="58"/>
      <c r="RR90" s="58"/>
      <c r="RS90" s="58"/>
      <c r="RT90" s="58"/>
      <c r="RU90" s="58"/>
      <c r="RV90" s="58"/>
      <c r="RW90" s="58"/>
      <c r="RX90" s="58"/>
      <c r="RY90" s="58"/>
      <c r="RZ90" s="58"/>
      <c r="SA90" s="58"/>
      <c r="SB90" s="58"/>
      <c r="SC90" s="58"/>
      <c r="SD90" s="58"/>
      <c r="SE90" s="58"/>
      <c r="SF90" s="58"/>
      <c r="SG90" s="58"/>
      <c r="SH90" s="58"/>
      <c r="SI90" s="58"/>
      <c r="SJ90" s="58"/>
      <c r="SK90" s="58"/>
      <c r="SL90" s="58"/>
      <c r="SM90" s="58"/>
      <c r="SN90" s="58"/>
      <c r="SO90" s="58"/>
      <c r="SP90" s="58"/>
      <c r="SQ90" s="58"/>
      <c r="SR90" s="58"/>
      <c r="SS90" s="58"/>
      <c r="ST90" s="58"/>
      <c r="SU90" s="58"/>
      <c r="SV90" s="58"/>
      <c r="SW90" s="58"/>
      <c r="SX90" s="58"/>
      <c r="SY90" s="58"/>
      <c r="SZ90" s="58"/>
      <c r="TA90" s="58"/>
      <c r="TB90" s="58"/>
      <c r="TC90" s="58"/>
      <c r="TD90" s="58"/>
      <c r="TE90" s="58"/>
      <c r="TF90" s="58"/>
      <c r="TG90" s="58"/>
      <c r="TH90" s="58"/>
      <c r="TI90" s="58"/>
      <c r="TJ90" s="58"/>
      <c r="TK90" s="58"/>
      <c r="TL90" s="58"/>
      <c r="TM90" s="58"/>
      <c r="TN90" s="58"/>
      <c r="TO90" s="58"/>
      <c r="TP90" s="58"/>
      <c r="TQ90" s="58"/>
      <c r="TR90" s="58"/>
      <c r="TS90" s="58"/>
      <c r="TT90" s="58"/>
      <c r="TU90" s="58"/>
      <c r="TV90" s="58"/>
      <c r="TW90" s="58"/>
      <c r="TX90" s="58"/>
      <c r="TY90" s="58"/>
      <c r="TZ90" s="58"/>
      <c r="UA90" s="58"/>
      <c r="UB90" s="58"/>
      <c r="UC90" s="58"/>
      <c r="UD90" s="58"/>
      <c r="UE90" s="58"/>
      <c r="UF90" s="58"/>
      <c r="UG90" s="58"/>
      <c r="UH90" s="58"/>
      <c r="UI90" s="58"/>
      <c r="UJ90" s="58"/>
      <c r="UK90" s="58"/>
      <c r="UL90" s="58"/>
      <c r="UM90" s="58"/>
      <c r="UN90" s="58"/>
      <c r="UO90" s="58"/>
      <c r="UP90" s="58"/>
      <c r="UQ90" s="58"/>
      <c r="UR90" s="58"/>
      <c r="US90" s="58"/>
      <c r="UT90" s="58"/>
      <c r="UU90" s="58"/>
      <c r="UV90" s="58"/>
      <c r="UW90" s="58"/>
      <c r="UX90" s="58"/>
      <c r="UY90" s="58"/>
      <c r="UZ90" s="58"/>
      <c r="VA90" s="58"/>
      <c r="VB90" s="58"/>
      <c r="VC90" s="58"/>
      <c r="VD90" s="58"/>
      <c r="VE90" s="58"/>
      <c r="VF90" s="58"/>
      <c r="VG90" s="58"/>
      <c r="VH90" s="58"/>
      <c r="VI90" s="58"/>
      <c r="VJ90" s="58"/>
      <c r="VK90" s="58"/>
      <c r="VL90" s="58"/>
      <c r="VM90" s="58"/>
      <c r="VN90" s="58"/>
      <c r="VO90" s="58"/>
      <c r="VP90" s="58"/>
      <c r="VQ90" s="58"/>
      <c r="VR90" s="58"/>
      <c r="VS90" s="58"/>
      <c r="VT90" s="58"/>
      <c r="VU90" s="58"/>
      <c r="VV90" s="58"/>
      <c r="VW90" s="58"/>
      <c r="VX90" s="58"/>
      <c r="VY90" s="58"/>
      <c r="VZ90" s="58"/>
      <c r="WA90" s="58"/>
      <c r="WB90" s="58"/>
      <c r="WC90" s="58"/>
      <c r="WD90" s="58"/>
      <c r="WE90" s="58"/>
      <c r="WF90" s="58"/>
      <c r="WG90" s="58"/>
      <c r="WH90" s="58"/>
      <c r="WI90" s="58"/>
      <c r="WJ90" s="58"/>
      <c r="WK90" s="58"/>
      <c r="WL90" s="58"/>
      <c r="WM90" s="58"/>
      <c r="WN90" s="58"/>
      <c r="WO90" s="58"/>
      <c r="WP90" s="58"/>
      <c r="WQ90" s="58"/>
      <c r="WR90" s="58"/>
      <c r="WS90" s="58"/>
      <c r="WT90" s="58"/>
      <c r="WU90" s="58"/>
      <c r="WV90" s="58"/>
      <c r="WW90" s="58"/>
      <c r="WX90" s="58"/>
      <c r="WY90" s="58"/>
      <c r="WZ90" s="58"/>
      <c r="XA90" s="58"/>
      <c r="XB90" s="58"/>
      <c r="XC90" s="58"/>
      <c r="XD90" s="58"/>
      <c r="XE90" s="58"/>
      <c r="XF90" s="58"/>
      <c r="XG90" s="58"/>
      <c r="XH90" s="58"/>
      <c r="XI90" s="58"/>
      <c r="XJ90" s="58"/>
      <c r="XK90" s="58"/>
      <c r="XL90" s="58"/>
      <c r="XM90" s="58"/>
      <c r="XN90" s="58"/>
      <c r="XO90" s="58"/>
      <c r="XP90" s="58"/>
      <c r="XQ90" s="58"/>
      <c r="XR90" s="58"/>
      <c r="XS90" s="58"/>
      <c r="XT90" s="58"/>
      <c r="XU90" s="58"/>
      <c r="XV90" s="58"/>
      <c r="XW90" s="58"/>
      <c r="XX90" s="58"/>
      <c r="XY90" s="58"/>
      <c r="XZ90" s="58"/>
      <c r="YA90" s="58"/>
      <c r="YB90" s="58"/>
      <c r="YC90" s="58"/>
      <c r="YD90" s="58"/>
      <c r="YE90" s="58"/>
      <c r="YF90" s="58"/>
      <c r="YG90" s="58"/>
      <c r="YH90" s="58"/>
      <c r="YI90" s="58"/>
      <c r="YJ90" s="58"/>
      <c r="YK90" s="58"/>
      <c r="YL90" s="58"/>
      <c r="YM90" s="58"/>
      <c r="YN90" s="58"/>
      <c r="YO90" s="58"/>
      <c r="YP90" s="58"/>
      <c r="YQ90" s="58"/>
      <c r="YR90" s="58"/>
      <c r="YS90" s="58"/>
      <c r="YT90" s="58"/>
      <c r="YU90" s="58"/>
      <c r="YV90" s="58"/>
      <c r="YW90" s="58"/>
      <c r="YX90" s="58"/>
      <c r="YY90" s="58"/>
      <c r="YZ90" s="58"/>
      <c r="ZA90" s="58"/>
      <c r="ZB90" s="58"/>
      <c r="ZC90" s="58"/>
      <c r="ZD90" s="58"/>
      <c r="ZE90" s="58"/>
      <c r="ZF90" s="58"/>
      <c r="ZG90" s="58"/>
      <c r="ZH90" s="58"/>
      <c r="ZI90" s="58"/>
      <c r="ZJ90" s="58"/>
      <c r="ZK90" s="58"/>
      <c r="ZL90" s="58"/>
      <c r="ZM90" s="58"/>
      <c r="ZN90" s="58"/>
      <c r="ZO90" s="58"/>
      <c r="ZP90" s="58"/>
      <c r="ZQ90" s="58"/>
      <c r="ZR90" s="58"/>
      <c r="ZS90" s="58"/>
      <c r="ZT90" s="58"/>
      <c r="ZU90" s="58"/>
      <c r="ZV90" s="58"/>
      <c r="ZW90" s="58"/>
      <c r="ZX90" s="58"/>
      <c r="ZY90" s="58"/>
      <c r="ZZ90" s="58"/>
      <c r="AAA90" s="58"/>
      <c r="AAB90" s="58"/>
      <c r="AAC90" s="58"/>
      <c r="AAD90" s="58"/>
      <c r="AAE90" s="58"/>
      <c r="AAF90" s="58"/>
      <c r="AAG90" s="58"/>
      <c r="AAH90" s="58"/>
      <c r="AAI90" s="58"/>
      <c r="AAJ90" s="58"/>
      <c r="AAK90" s="58"/>
      <c r="AAL90" s="58"/>
      <c r="AAM90" s="58"/>
      <c r="AAN90" s="58"/>
      <c r="AAO90" s="58"/>
      <c r="AAP90" s="58"/>
      <c r="AAQ90" s="58"/>
      <c r="AAR90" s="58"/>
      <c r="AAS90" s="58"/>
      <c r="AAT90" s="58"/>
      <c r="AAU90" s="58"/>
      <c r="AAV90" s="58"/>
      <c r="AAW90" s="58"/>
      <c r="AAX90" s="58"/>
      <c r="AAY90" s="58"/>
      <c r="AAZ90" s="58"/>
      <c r="ABA90" s="58"/>
      <c r="ABB90" s="58"/>
      <c r="ABC90" s="58"/>
      <c r="ABD90" s="58"/>
      <c r="ABE90" s="58"/>
      <c r="ABF90" s="58"/>
      <c r="ABG90" s="58"/>
      <c r="ABH90" s="58"/>
      <c r="ABI90" s="58"/>
      <c r="ABJ90" s="58"/>
      <c r="ABK90" s="58"/>
      <c r="ABL90" s="58"/>
      <c r="ABM90" s="58"/>
      <c r="ABN90" s="58"/>
      <c r="ABO90" s="58"/>
      <c r="ABP90" s="58"/>
      <c r="ABQ90" s="58"/>
      <c r="ABR90" s="58"/>
      <c r="ABS90" s="58"/>
      <c r="ABT90" s="58"/>
      <c r="ABU90" s="58"/>
      <c r="ABV90" s="58"/>
      <c r="ABW90" s="58"/>
      <c r="ABX90" s="58"/>
      <c r="ABY90" s="58"/>
      <c r="ABZ90" s="58"/>
      <c r="ACA90" s="58"/>
      <c r="ACB90" s="58"/>
      <c r="ACC90" s="58"/>
      <c r="ACD90" s="58"/>
      <c r="ACE90" s="58"/>
      <c r="ACF90" s="58"/>
      <c r="ACG90" s="58"/>
      <c r="ACH90" s="58"/>
      <c r="ACI90" s="58"/>
      <c r="ACJ90" s="58"/>
      <c r="ACK90" s="58"/>
      <c r="ACL90" s="58"/>
      <c r="ACM90" s="58"/>
      <c r="ACN90" s="58"/>
      <c r="ACO90" s="58"/>
      <c r="ACP90" s="58"/>
      <c r="ACQ90" s="58"/>
      <c r="ACR90" s="58"/>
      <c r="ACS90" s="58"/>
      <c r="ACT90" s="58"/>
      <c r="ACU90" s="58"/>
      <c r="ACV90" s="58"/>
      <c r="ACW90" s="58"/>
      <c r="ACX90" s="58"/>
      <c r="ACY90" s="58"/>
      <c r="ACZ90" s="58"/>
      <c r="ADA90" s="58"/>
      <c r="ADB90" s="58"/>
      <c r="ADC90" s="58"/>
      <c r="ADD90" s="58"/>
      <c r="ADE90" s="58"/>
      <c r="ADF90" s="58"/>
      <c r="ADG90" s="58"/>
      <c r="ADH90" s="58"/>
      <c r="ADI90" s="58"/>
      <c r="ADJ90" s="58"/>
      <c r="ADK90" s="58"/>
      <c r="ADL90" s="58"/>
      <c r="ADM90" s="58"/>
      <c r="ADN90" s="58"/>
      <c r="ADO90" s="58"/>
      <c r="ADP90" s="58"/>
      <c r="ADQ90" s="58"/>
      <c r="ADR90" s="58"/>
      <c r="ADS90" s="58"/>
      <c r="ADT90" s="58"/>
      <c r="ADU90" s="58"/>
      <c r="ADV90" s="58"/>
      <c r="ADW90" s="58"/>
      <c r="ADX90" s="58"/>
      <c r="ADY90" s="58"/>
      <c r="ADZ90" s="58"/>
      <c r="AEA90" s="58"/>
      <c r="AEB90" s="58"/>
      <c r="AEC90" s="58"/>
      <c r="AED90" s="58"/>
      <c r="AEE90" s="58"/>
      <c r="AEF90" s="58"/>
      <c r="AEG90" s="58"/>
      <c r="AEH90" s="58"/>
      <c r="AEI90" s="58"/>
      <c r="AEJ90" s="58"/>
      <c r="AEK90" s="58"/>
      <c r="AEL90" s="58"/>
      <c r="AEM90" s="58"/>
      <c r="AEN90" s="58"/>
      <c r="AEO90" s="58"/>
      <c r="AEP90" s="58"/>
      <c r="AEQ90" s="58"/>
      <c r="AER90" s="58"/>
      <c r="AES90" s="58"/>
      <c r="AET90" s="58"/>
      <c r="AEU90" s="58"/>
      <c r="AEV90" s="58"/>
      <c r="AEW90" s="58"/>
      <c r="AEX90" s="58"/>
      <c r="AEY90" s="58"/>
      <c r="AEZ90" s="58"/>
      <c r="AFA90" s="58"/>
      <c r="AFB90" s="58"/>
      <c r="AFC90" s="58"/>
      <c r="AFD90" s="58"/>
      <c r="AFE90" s="58"/>
      <c r="AFF90" s="58"/>
      <c r="AFG90" s="58"/>
      <c r="AFH90" s="58"/>
      <c r="AFI90" s="58"/>
      <c r="AFJ90" s="58"/>
      <c r="AFK90" s="58"/>
      <c r="AFL90" s="58"/>
      <c r="AFM90" s="58"/>
      <c r="AFN90" s="58"/>
      <c r="AFO90" s="58"/>
      <c r="AFP90" s="58"/>
      <c r="AFQ90" s="58"/>
      <c r="AFR90" s="58"/>
      <c r="AFS90" s="58"/>
      <c r="AFT90" s="58"/>
      <c r="AFU90" s="58"/>
      <c r="AFV90" s="58"/>
      <c r="AFW90" s="58"/>
      <c r="AFX90" s="58"/>
      <c r="AFY90" s="58"/>
      <c r="AFZ90" s="58"/>
      <c r="AGA90" s="58"/>
      <c r="AGB90" s="58"/>
      <c r="AGC90" s="58"/>
      <c r="AGD90" s="58"/>
      <c r="AGE90" s="58"/>
      <c r="AGF90" s="58"/>
      <c r="AGG90" s="58"/>
      <c r="AGH90" s="58"/>
      <c r="AGI90" s="58"/>
      <c r="AGJ90" s="58"/>
      <c r="AGK90" s="58"/>
      <c r="AGL90" s="58"/>
      <c r="AGM90" s="58"/>
      <c r="AGN90" s="58"/>
      <c r="AGO90" s="58"/>
      <c r="AGP90" s="58"/>
      <c r="AGQ90" s="58"/>
      <c r="AGR90" s="58"/>
      <c r="AGS90" s="58"/>
      <c r="AGT90" s="58"/>
      <c r="AGU90" s="58"/>
      <c r="AGV90" s="58"/>
      <c r="AGW90" s="58"/>
      <c r="AGX90" s="58"/>
      <c r="AGY90" s="58"/>
      <c r="AGZ90" s="58"/>
      <c r="AHA90" s="58"/>
      <c r="AHB90" s="58"/>
      <c r="AHC90" s="58"/>
      <c r="AHD90" s="58"/>
      <c r="AHE90" s="58"/>
      <c r="AHF90" s="58"/>
      <c r="AHG90" s="58"/>
      <c r="AHH90" s="58"/>
      <c r="AHI90" s="58"/>
      <c r="AHJ90" s="58"/>
      <c r="AHK90" s="58"/>
      <c r="AHL90" s="58"/>
      <c r="AHM90" s="58"/>
      <c r="AHN90" s="58"/>
      <c r="AHO90" s="58"/>
      <c r="AHP90" s="58"/>
      <c r="AHQ90" s="58"/>
      <c r="AHR90" s="58"/>
      <c r="AHS90" s="58"/>
      <c r="AHT90" s="58"/>
      <c r="AHU90" s="58"/>
      <c r="AHV90" s="58"/>
      <c r="AHW90" s="58"/>
      <c r="AHX90" s="58"/>
      <c r="AHY90" s="58"/>
      <c r="AHZ90" s="58"/>
      <c r="AIA90" s="58"/>
      <c r="AIB90" s="58"/>
      <c r="AIC90" s="58"/>
      <c r="AID90" s="58"/>
      <c r="AIE90" s="58"/>
      <c r="AIF90" s="58"/>
      <c r="AIG90" s="58"/>
      <c r="AIH90" s="58"/>
      <c r="AII90" s="58"/>
      <c r="AIJ90" s="58"/>
      <c r="AIK90" s="58"/>
      <c r="AIL90" s="58"/>
      <c r="AIM90" s="58"/>
      <c r="AIN90" s="58"/>
      <c r="AIO90" s="58"/>
      <c r="AIP90" s="58"/>
      <c r="AIQ90" s="58"/>
      <c r="AIR90" s="58"/>
      <c r="AIS90" s="58"/>
      <c r="AIT90" s="58"/>
      <c r="AIU90" s="58"/>
      <c r="AIV90" s="58"/>
      <c r="AIW90" s="58"/>
      <c r="AIX90" s="58"/>
      <c r="AIY90" s="58"/>
      <c r="AIZ90" s="58"/>
      <c r="AJA90" s="58"/>
      <c r="AJB90" s="58"/>
      <c r="AJC90" s="58"/>
      <c r="AJD90" s="58"/>
      <c r="AJE90" s="58"/>
      <c r="AJF90" s="58"/>
      <c r="AJG90" s="58"/>
      <c r="AJH90" s="58"/>
      <c r="AJI90" s="58"/>
      <c r="AJJ90" s="58"/>
      <c r="AJK90" s="58"/>
      <c r="AJL90" s="58"/>
      <c r="AJM90" s="58"/>
      <c r="AJN90" s="58"/>
      <c r="AJO90" s="58"/>
      <c r="AJP90" s="58"/>
      <c r="AJQ90" s="58"/>
      <c r="AJR90" s="58"/>
      <c r="AJS90" s="58"/>
      <c r="AJT90" s="58"/>
      <c r="AJU90" s="58"/>
      <c r="AJV90" s="58"/>
      <c r="AJW90" s="58"/>
      <c r="AJX90" s="58"/>
      <c r="AJY90" s="58"/>
      <c r="AJZ90" s="58"/>
      <c r="AKA90" s="58"/>
      <c r="AKB90" s="58"/>
      <c r="AKC90" s="58"/>
      <c r="AKD90" s="58"/>
      <c r="AKE90" s="58"/>
      <c r="AKF90" s="58"/>
      <c r="AKG90" s="58"/>
      <c r="AKH90" s="58"/>
      <c r="AKI90" s="58"/>
      <c r="AKJ90" s="58"/>
      <c r="AKK90" s="58"/>
      <c r="AKL90" s="58"/>
      <c r="AKM90" s="58"/>
    </row>
    <row r="91" spans="1:975" ht="13" customHeight="1" x14ac:dyDescent="0.3">
      <c r="A91" s="48">
        <v>4511</v>
      </c>
      <c r="B91" s="19" t="s">
        <v>90</v>
      </c>
      <c r="C91" s="42">
        <v>39309.9</v>
      </c>
      <c r="D91" s="42">
        <v>38402</v>
      </c>
      <c r="E91" s="32">
        <v>-2.3095963103442174</v>
      </c>
      <c r="F91" s="33">
        <v>6246.2000000000044</v>
      </c>
      <c r="G91" s="33">
        <v>6346.3499999999985</v>
      </c>
      <c r="H91" s="32">
        <v>1.6033748519098672</v>
      </c>
      <c r="I91" s="31" t="s">
        <v>3</v>
      </c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58"/>
      <c r="IE91" s="58"/>
      <c r="IF91" s="58"/>
      <c r="IG91" s="58"/>
      <c r="IH91" s="58"/>
      <c r="II91" s="58"/>
      <c r="IJ91" s="58"/>
      <c r="IK91" s="58"/>
      <c r="IL91" s="58"/>
      <c r="IM91" s="58"/>
      <c r="IN91" s="58"/>
      <c r="IO91" s="58"/>
      <c r="IP91" s="58"/>
      <c r="IQ91" s="58"/>
      <c r="IR91" s="58"/>
      <c r="IS91" s="58"/>
      <c r="IT91" s="58"/>
      <c r="IU91" s="58"/>
      <c r="IV91" s="58"/>
      <c r="IW91" s="58"/>
      <c r="IX91" s="58"/>
      <c r="IY91" s="58"/>
      <c r="IZ91" s="58"/>
      <c r="JA91" s="58"/>
      <c r="JB91" s="58"/>
      <c r="JC91" s="58"/>
      <c r="JD91" s="58"/>
      <c r="JE91" s="58"/>
      <c r="JF91" s="58"/>
      <c r="JG91" s="58"/>
      <c r="JH91" s="58"/>
      <c r="JI91" s="58"/>
      <c r="JJ91" s="58"/>
      <c r="JK91" s="58"/>
      <c r="JL91" s="58"/>
      <c r="JM91" s="58"/>
      <c r="JN91" s="58"/>
      <c r="JO91" s="58"/>
      <c r="JP91" s="58"/>
      <c r="JQ91" s="58"/>
      <c r="JR91" s="58"/>
      <c r="JS91" s="58"/>
      <c r="JT91" s="58"/>
      <c r="JU91" s="58"/>
      <c r="JV91" s="58"/>
      <c r="JW91" s="58"/>
      <c r="JX91" s="58"/>
      <c r="JY91" s="58"/>
      <c r="JZ91" s="58"/>
      <c r="KA91" s="58"/>
      <c r="KB91" s="58"/>
      <c r="KC91" s="58"/>
      <c r="KD91" s="58"/>
      <c r="KE91" s="58"/>
      <c r="KF91" s="58"/>
      <c r="KG91" s="58"/>
      <c r="KH91" s="58"/>
      <c r="KI91" s="58"/>
      <c r="KJ91" s="58"/>
      <c r="KK91" s="58"/>
      <c r="KL91" s="58"/>
      <c r="KM91" s="58"/>
      <c r="KN91" s="58"/>
      <c r="KO91" s="58"/>
      <c r="KP91" s="58"/>
      <c r="KQ91" s="58"/>
      <c r="KR91" s="58"/>
      <c r="KS91" s="58"/>
      <c r="KT91" s="58"/>
      <c r="KU91" s="58"/>
      <c r="KV91" s="58"/>
      <c r="KW91" s="58"/>
      <c r="KX91" s="58"/>
      <c r="KY91" s="58"/>
      <c r="KZ91" s="58"/>
      <c r="LA91" s="58"/>
      <c r="LB91" s="58"/>
      <c r="LC91" s="58"/>
      <c r="LD91" s="58"/>
      <c r="LE91" s="58"/>
      <c r="LF91" s="58"/>
      <c r="LG91" s="58"/>
      <c r="LH91" s="58"/>
      <c r="LI91" s="58"/>
      <c r="LJ91" s="58"/>
      <c r="LK91" s="58"/>
      <c r="LL91" s="58"/>
      <c r="LM91" s="58"/>
      <c r="LN91" s="58"/>
      <c r="LO91" s="58"/>
      <c r="LP91" s="58"/>
      <c r="LQ91" s="58"/>
      <c r="LR91" s="58"/>
      <c r="LS91" s="58"/>
      <c r="LT91" s="58"/>
      <c r="LU91" s="58"/>
      <c r="LV91" s="58"/>
      <c r="LW91" s="58"/>
      <c r="LX91" s="58"/>
      <c r="LY91" s="58"/>
      <c r="LZ91" s="58"/>
      <c r="MA91" s="58"/>
      <c r="MB91" s="58"/>
      <c r="MC91" s="58"/>
      <c r="MD91" s="58"/>
      <c r="ME91" s="58"/>
      <c r="MF91" s="58"/>
      <c r="MG91" s="58"/>
      <c r="MH91" s="58"/>
      <c r="MI91" s="58"/>
      <c r="MJ91" s="58"/>
      <c r="MK91" s="58"/>
      <c r="ML91" s="58"/>
      <c r="MM91" s="58"/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D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  <c r="RV91" s="58"/>
      <c r="RW91" s="58"/>
      <c r="RX91" s="58"/>
      <c r="RY91" s="58"/>
      <c r="RZ91" s="58"/>
      <c r="SA91" s="58"/>
      <c r="SB91" s="58"/>
      <c r="SC91" s="58"/>
      <c r="SD91" s="58"/>
      <c r="SE91" s="58"/>
      <c r="SF91" s="58"/>
      <c r="SG91" s="58"/>
      <c r="SH91" s="58"/>
      <c r="SI91" s="58"/>
      <c r="SJ91" s="58"/>
      <c r="SK91" s="58"/>
      <c r="SL91" s="58"/>
      <c r="SM91" s="58"/>
      <c r="SN91" s="58"/>
      <c r="SO91" s="58"/>
      <c r="SP91" s="58"/>
      <c r="SQ91" s="58"/>
      <c r="SR91" s="58"/>
      <c r="SS91" s="58"/>
      <c r="ST91" s="58"/>
      <c r="SU91" s="58"/>
      <c r="SV91" s="58"/>
      <c r="SW91" s="58"/>
      <c r="SX91" s="58"/>
      <c r="SY91" s="58"/>
      <c r="SZ91" s="58"/>
      <c r="TA91" s="58"/>
      <c r="TB91" s="58"/>
      <c r="TC91" s="58"/>
      <c r="TD91" s="58"/>
      <c r="TE91" s="58"/>
      <c r="TF91" s="58"/>
      <c r="TG91" s="58"/>
      <c r="TH91" s="58"/>
      <c r="TI91" s="58"/>
      <c r="TJ91" s="58"/>
      <c r="TK91" s="58"/>
      <c r="TL91" s="58"/>
      <c r="TM91" s="58"/>
      <c r="TN91" s="58"/>
      <c r="TO91" s="58"/>
      <c r="TP91" s="58"/>
      <c r="TQ91" s="58"/>
      <c r="TR91" s="58"/>
      <c r="TS91" s="58"/>
      <c r="TT91" s="58"/>
      <c r="TU91" s="58"/>
      <c r="TV91" s="58"/>
      <c r="TW91" s="58"/>
      <c r="TX91" s="58"/>
      <c r="TY91" s="58"/>
      <c r="TZ91" s="58"/>
      <c r="UA91" s="58"/>
      <c r="UB91" s="58"/>
      <c r="UC91" s="58"/>
      <c r="UD91" s="58"/>
      <c r="UE91" s="58"/>
      <c r="UF91" s="58"/>
      <c r="UG91" s="58"/>
      <c r="UH91" s="58"/>
      <c r="UI91" s="58"/>
      <c r="UJ91" s="58"/>
      <c r="UK91" s="58"/>
      <c r="UL91" s="58"/>
      <c r="UM91" s="58"/>
      <c r="UN91" s="58"/>
      <c r="UO91" s="58"/>
      <c r="UP91" s="58"/>
      <c r="UQ91" s="58"/>
      <c r="UR91" s="58"/>
      <c r="US91" s="58"/>
      <c r="UT91" s="58"/>
      <c r="UU91" s="58"/>
      <c r="UV91" s="58"/>
      <c r="UW91" s="58"/>
      <c r="UX91" s="58"/>
      <c r="UY91" s="58"/>
      <c r="UZ91" s="58"/>
      <c r="VA91" s="58"/>
      <c r="VB91" s="58"/>
      <c r="VC91" s="58"/>
      <c r="VD91" s="58"/>
      <c r="VE91" s="58"/>
      <c r="VF91" s="58"/>
      <c r="VG91" s="58"/>
      <c r="VH91" s="58"/>
      <c r="VI91" s="58"/>
      <c r="VJ91" s="58"/>
      <c r="VK91" s="58"/>
      <c r="VL91" s="58"/>
      <c r="VM91" s="58"/>
      <c r="VN91" s="58"/>
      <c r="VO91" s="58"/>
      <c r="VP91" s="58"/>
      <c r="VQ91" s="58"/>
      <c r="VR91" s="58"/>
      <c r="VS91" s="58"/>
      <c r="VT91" s="58"/>
      <c r="VU91" s="58"/>
      <c r="VV91" s="58"/>
      <c r="VW91" s="58"/>
      <c r="VX91" s="58"/>
      <c r="VY91" s="58"/>
      <c r="VZ91" s="58"/>
      <c r="WA91" s="58"/>
      <c r="WB91" s="58"/>
      <c r="WC91" s="58"/>
      <c r="WD91" s="58"/>
      <c r="WE91" s="58"/>
      <c r="WF91" s="58"/>
      <c r="WG91" s="58"/>
      <c r="WH91" s="58"/>
      <c r="WI91" s="58"/>
      <c r="WJ91" s="58"/>
      <c r="WK91" s="58"/>
      <c r="WL91" s="58"/>
      <c r="WM91" s="58"/>
      <c r="WN91" s="58"/>
      <c r="WO91" s="58"/>
      <c r="WP91" s="58"/>
      <c r="WQ91" s="58"/>
      <c r="WR91" s="58"/>
      <c r="WS91" s="58"/>
      <c r="WT91" s="58"/>
      <c r="WU91" s="58"/>
      <c r="WV91" s="58"/>
      <c r="WW91" s="58"/>
      <c r="WX91" s="58"/>
      <c r="WY91" s="58"/>
      <c r="WZ91" s="58"/>
      <c r="XA91" s="58"/>
      <c r="XB91" s="58"/>
      <c r="XC91" s="58"/>
      <c r="XD91" s="58"/>
      <c r="XE91" s="58"/>
      <c r="XF91" s="58"/>
      <c r="XG91" s="58"/>
      <c r="XH91" s="58"/>
      <c r="XI91" s="58"/>
      <c r="XJ91" s="58"/>
      <c r="XK91" s="58"/>
      <c r="XL91" s="58"/>
      <c r="XM91" s="58"/>
      <c r="XN91" s="58"/>
      <c r="XO91" s="58"/>
      <c r="XP91" s="58"/>
      <c r="XQ91" s="58"/>
      <c r="XR91" s="58"/>
      <c r="XS91" s="58"/>
      <c r="XT91" s="58"/>
      <c r="XU91" s="58"/>
      <c r="XV91" s="58"/>
      <c r="XW91" s="58"/>
      <c r="XX91" s="58"/>
      <c r="XY91" s="58"/>
      <c r="XZ91" s="58"/>
      <c r="YA91" s="58"/>
      <c r="YB91" s="58"/>
      <c r="YC91" s="58"/>
      <c r="YD91" s="58"/>
      <c r="YE91" s="58"/>
      <c r="YF91" s="58"/>
      <c r="YG91" s="58"/>
      <c r="YH91" s="58"/>
      <c r="YI91" s="58"/>
      <c r="YJ91" s="58"/>
      <c r="YK91" s="58"/>
      <c r="YL91" s="58"/>
      <c r="YM91" s="58"/>
      <c r="YN91" s="58"/>
      <c r="YO91" s="58"/>
      <c r="YP91" s="58"/>
      <c r="YQ91" s="58"/>
      <c r="YR91" s="58"/>
      <c r="YS91" s="58"/>
      <c r="YT91" s="58"/>
      <c r="YU91" s="58"/>
      <c r="YV91" s="58"/>
      <c r="YW91" s="58"/>
      <c r="YX91" s="58"/>
      <c r="YY91" s="58"/>
      <c r="YZ91" s="58"/>
      <c r="ZA91" s="58"/>
      <c r="ZB91" s="58"/>
      <c r="ZC91" s="58"/>
      <c r="ZD91" s="58"/>
      <c r="ZE91" s="58"/>
      <c r="ZF91" s="58"/>
      <c r="ZG91" s="58"/>
      <c r="ZH91" s="58"/>
      <c r="ZI91" s="58"/>
      <c r="ZJ91" s="58"/>
      <c r="ZK91" s="58"/>
      <c r="ZL91" s="58"/>
      <c r="ZM91" s="58"/>
      <c r="ZN91" s="58"/>
      <c r="ZO91" s="58"/>
      <c r="ZP91" s="58"/>
      <c r="ZQ91" s="58"/>
      <c r="ZR91" s="58"/>
      <c r="ZS91" s="58"/>
      <c r="ZT91" s="58"/>
      <c r="ZU91" s="58"/>
      <c r="ZV91" s="58"/>
      <c r="ZW91" s="58"/>
      <c r="ZX91" s="58"/>
      <c r="ZY91" s="58"/>
      <c r="ZZ91" s="58"/>
      <c r="AAA91" s="58"/>
      <c r="AAB91" s="58"/>
      <c r="AAC91" s="58"/>
      <c r="AAD91" s="58"/>
      <c r="AAE91" s="58"/>
      <c r="AAF91" s="58"/>
      <c r="AAG91" s="58"/>
      <c r="AAH91" s="58"/>
      <c r="AAI91" s="58"/>
      <c r="AAJ91" s="58"/>
      <c r="AAK91" s="58"/>
      <c r="AAL91" s="58"/>
      <c r="AAM91" s="58"/>
      <c r="AAN91" s="58"/>
      <c r="AAO91" s="58"/>
      <c r="AAP91" s="58"/>
      <c r="AAQ91" s="58"/>
      <c r="AAR91" s="58"/>
      <c r="AAS91" s="58"/>
      <c r="AAT91" s="58"/>
      <c r="AAU91" s="58"/>
      <c r="AAV91" s="58"/>
      <c r="AAW91" s="58"/>
      <c r="AAX91" s="58"/>
      <c r="AAY91" s="58"/>
      <c r="AAZ91" s="58"/>
      <c r="ABA91" s="58"/>
      <c r="ABB91" s="58"/>
      <c r="ABC91" s="58"/>
      <c r="ABD91" s="58"/>
      <c r="ABE91" s="58"/>
      <c r="ABF91" s="58"/>
      <c r="ABG91" s="58"/>
      <c r="ABH91" s="58"/>
      <c r="ABI91" s="58"/>
      <c r="ABJ91" s="58"/>
      <c r="ABK91" s="58"/>
      <c r="ABL91" s="58"/>
      <c r="ABM91" s="58"/>
      <c r="ABN91" s="58"/>
      <c r="ABO91" s="58"/>
      <c r="ABP91" s="58"/>
      <c r="ABQ91" s="58"/>
      <c r="ABR91" s="58"/>
      <c r="ABS91" s="58"/>
      <c r="ABT91" s="58"/>
      <c r="ABU91" s="58"/>
      <c r="ABV91" s="58"/>
      <c r="ABW91" s="58"/>
      <c r="ABX91" s="58"/>
      <c r="ABY91" s="58"/>
      <c r="ABZ91" s="58"/>
      <c r="ACA91" s="58"/>
      <c r="ACB91" s="58"/>
      <c r="ACC91" s="58"/>
      <c r="ACD91" s="58"/>
      <c r="ACE91" s="58"/>
      <c r="ACF91" s="58"/>
      <c r="ACG91" s="58"/>
      <c r="ACH91" s="58"/>
      <c r="ACI91" s="58"/>
      <c r="ACJ91" s="58"/>
      <c r="ACK91" s="58"/>
      <c r="ACL91" s="58"/>
      <c r="ACM91" s="58"/>
      <c r="ACN91" s="58"/>
      <c r="ACO91" s="58"/>
      <c r="ACP91" s="58"/>
      <c r="ACQ91" s="58"/>
      <c r="ACR91" s="58"/>
      <c r="ACS91" s="58"/>
      <c r="ACT91" s="58"/>
      <c r="ACU91" s="58"/>
      <c r="ACV91" s="58"/>
      <c r="ACW91" s="58"/>
      <c r="ACX91" s="58"/>
      <c r="ACY91" s="58"/>
      <c r="ACZ91" s="58"/>
      <c r="ADA91" s="58"/>
      <c r="ADB91" s="58"/>
      <c r="ADC91" s="58"/>
      <c r="ADD91" s="58"/>
      <c r="ADE91" s="58"/>
      <c r="ADF91" s="58"/>
      <c r="ADG91" s="58"/>
      <c r="ADH91" s="58"/>
      <c r="ADI91" s="58"/>
      <c r="ADJ91" s="58"/>
      <c r="ADK91" s="58"/>
      <c r="ADL91" s="58"/>
      <c r="ADM91" s="58"/>
      <c r="ADN91" s="58"/>
      <c r="ADO91" s="58"/>
      <c r="ADP91" s="58"/>
      <c r="ADQ91" s="58"/>
      <c r="ADR91" s="58"/>
      <c r="ADS91" s="58"/>
      <c r="ADT91" s="58"/>
      <c r="ADU91" s="58"/>
      <c r="ADV91" s="58"/>
      <c r="ADW91" s="58"/>
      <c r="ADX91" s="58"/>
      <c r="ADY91" s="58"/>
      <c r="ADZ91" s="58"/>
      <c r="AEA91" s="58"/>
      <c r="AEB91" s="58"/>
      <c r="AEC91" s="58"/>
      <c r="AED91" s="58"/>
      <c r="AEE91" s="58"/>
      <c r="AEF91" s="58"/>
      <c r="AEG91" s="58"/>
      <c r="AEH91" s="58"/>
      <c r="AEI91" s="58"/>
      <c r="AEJ91" s="58"/>
      <c r="AEK91" s="58"/>
      <c r="AEL91" s="58"/>
      <c r="AEM91" s="58"/>
      <c r="AEN91" s="58"/>
      <c r="AEO91" s="58"/>
      <c r="AEP91" s="58"/>
      <c r="AEQ91" s="58"/>
      <c r="AER91" s="58"/>
      <c r="AES91" s="58"/>
      <c r="AET91" s="58"/>
      <c r="AEU91" s="58"/>
      <c r="AEV91" s="58"/>
      <c r="AEW91" s="58"/>
      <c r="AEX91" s="58"/>
      <c r="AEY91" s="58"/>
      <c r="AEZ91" s="58"/>
      <c r="AFA91" s="58"/>
      <c r="AFB91" s="58"/>
      <c r="AFC91" s="58"/>
      <c r="AFD91" s="58"/>
      <c r="AFE91" s="58"/>
      <c r="AFF91" s="58"/>
      <c r="AFG91" s="58"/>
      <c r="AFH91" s="58"/>
      <c r="AFI91" s="58"/>
      <c r="AFJ91" s="58"/>
      <c r="AFK91" s="58"/>
      <c r="AFL91" s="58"/>
      <c r="AFM91" s="58"/>
      <c r="AFN91" s="58"/>
      <c r="AFO91" s="58"/>
      <c r="AFP91" s="58"/>
      <c r="AFQ91" s="58"/>
      <c r="AFR91" s="58"/>
      <c r="AFS91" s="58"/>
      <c r="AFT91" s="58"/>
      <c r="AFU91" s="58"/>
      <c r="AFV91" s="58"/>
      <c r="AFW91" s="58"/>
      <c r="AFX91" s="58"/>
      <c r="AFY91" s="58"/>
      <c r="AFZ91" s="58"/>
      <c r="AGA91" s="58"/>
      <c r="AGB91" s="58"/>
      <c r="AGC91" s="58"/>
      <c r="AGD91" s="58"/>
      <c r="AGE91" s="58"/>
      <c r="AGF91" s="58"/>
      <c r="AGG91" s="58"/>
      <c r="AGH91" s="58"/>
      <c r="AGI91" s="58"/>
      <c r="AGJ91" s="58"/>
      <c r="AGK91" s="58"/>
      <c r="AGL91" s="58"/>
      <c r="AGM91" s="58"/>
      <c r="AGN91" s="58"/>
      <c r="AGO91" s="58"/>
      <c r="AGP91" s="58"/>
      <c r="AGQ91" s="58"/>
      <c r="AGR91" s="58"/>
      <c r="AGS91" s="58"/>
      <c r="AGT91" s="58"/>
      <c r="AGU91" s="58"/>
      <c r="AGV91" s="58"/>
      <c r="AGW91" s="58"/>
      <c r="AGX91" s="58"/>
      <c r="AGY91" s="58"/>
      <c r="AGZ91" s="58"/>
      <c r="AHA91" s="58"/>
      <c r="AHB91" s="58"/>
      <c r="AHC91" s="58"/>
      <c r="AHD91" s="58"/>
      <c r="AHE91" s="58"/>
      <c r="AHF91" s="58"/>
      <c r="AHG91" s="58"/>
      <c r="AHH91" s="58"/>
      <c r="AHI91" s="58"/>
      <c r="AHJ91" s="58"/>
      <c r="AHK91" s="58"/>
      <c r="AHL91" s="58"/>
      <c r="AHM91" s="58"/>
      <c r="AHN91" s="58"/>
      <c r="AHO91" s="58"/>
      <c r="AHP91" s="58"/>
      <c r="AHQ91" s="58"/>
      <c r="AHR91" s="58"/>
      <c r="AHS91" s="58"/>
      <c r="AHT91" s="58"/>
      <c r="AHU91" s="58"/>
      <c r="AHV91" s="58"/>
      <c r="AHW91" s="58"/>
      <c r="AHX91" s="58"/>
      <c r="AHY91" s="58"/>
      <c r="AHZ91" s="58"/>
      <c r="AIA91" s="58"/>
      <c r="AIB91" s="58"/>
      <c r="AIC91" s="58"/>
      <c r="AID91" s="58"/>
      <c r="AIE91" s="58"/>
      <c r="AIF91" s="58"/>
      <c r="AIG91" s="58"/>
      <c r="AIH91" s="58"/>
      <c r="AII91" s="58"/>
      <c r="AIJ91" s="58"/>
      <c r="AIK91" s="58"/>
      <c r="AIL91" s="58"/>
      <c r="AIM91" s="58"/>
      <c r="AIN91" s="58"/>
      <c r="AIO91" s="58"/>
      <c r="AIP91" s="58"/>
      <c r="AIQ91" s="58"/>
      <c r="AIR91" s="58"/>
      <c r="AIS91" s="58"/>
      <c r="AIT91" s="58"/>
      <c r="AIU91" s="58"/>
      <c r="AIV91" s="58"/>
      <c r="AIW91" s="58"/>
      <c r="AIX91" s="58"/>
      <c r="AIY91" s="58"/>
      <c r="AIZ91" s="58"/>
      <c r="AJA91" s="58"/>
      <c r="AJB91" s="58"/>
      <c r="AJC91" s="58"/>
      <c r="AJD91" s="58"/>
      <c r="AJE91" s="58"/>
      <c r="AJF91" s="58"/>
      <c r="AJG91" s="58"/>
      <c r="AJH91" s="58"/>
      <c r="AJI91" s="58"/>
      <c r="AJJ91" s="58"/>
      <c r="AJK91" s="58"/>
      <c r="AJL91" s="58"/>
      <c r="AJM91" s="58"/>
      <c r="AJN91" s="58"/>
      <c r="AJO91" s="58"/>
      <c r="AJP91" s="58"/>
      <c r="AJQ91" s="58"/>
      <c r="AJR91" s="58"/>
      <c r="AJS91" s="58"/>
      <c r="AJT91" s="58"/>
      <c r="AJU91" s="58"/>
      <c r="AJV91" s="58"/>
      <c r="AJW91" s="58"/>
      <c r="AJX91" s="58"/>
      <c r="AJY91" s="58"/>
      <c r="AJZ91" s="58"/>
      <c r="AKA91" s="58"/>
      <c r="AKB91" s="58"/>
      <c r="AKC91" s="58"/>
      <c r="AKD91" s="58"/>
      <c r="AKE91" s="58"/>
      <c r="AKF91" s="58"/>
      <c r="AKG91" s="58"/>
      <c r="AKH91" s="58"/>
      <c r="AKI91" s="58"/>
      <c r="AKJ91" s="58"/>
      <c r="AKK91" s="58"/>
      <c r="AKL91" s="58"/>
      <c r="AKM91" s="58"/>
    </row>
    <row r="92" spans="1:975" ht="12.75" customHeight="1" x14ac:dyDescent="0.3">
      <c r="C92" s="44"/>
      <c r="D92" s="44"/>
      <c r="E92" s="44"/>
      <c r="F92" s="44"/>
      <c r="G92" s="44"/>
      <c r="H92" s="44"/>
      <c r="I92" s="44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8"/>
      <c r="IS92" s="58"/>
      <c r="IT92" s="58"/>
      <c r="IU92" s="58"/>
      <c r="IV92" s="58"/>
      <c r="IW92" s="58"/>
      <c r="IX92" s="58"/>
      <c r="IY92" s="58"/>
      <c r="IZ92" s="58"/>
      <c r="JA92" s="58"/>
      <c r="JB92" s="58"/>
      <c r="JC92" s="58"/>
      <c r="JD92" s="58"/>
      <c r="JE92" s="58"/>
      <c r="JF92" s="58"/>
      <c r="JG92" s="58"/>
      <c r="JH92" s="58"/>
      <c r="JI92" s="58"/>
      <c r="JJ92" s="58"/>
      <c r="JK92" s="58"/>
      <c r="JL92" s="58"/>
      <c r="JM92" s="58"/>
      <c r="JN92" s="58"/>
      <c r="JO92" s="58"/>
      <c r="JP92" s="58"/>
      <c r="JQ92" s="58"/>
      <c r="JR92" s="58"/>
      <c r="JS92" s="58"/>
      <c r="JT92" s="58"/>
      <c r="JU92" s="58"/>
      <c r="JV92" s="58"/>
      <c r="JW92" s="58"/>
      <c r="JX92" s="58"/>
      <c r="JY92" s="58"/>
      <c r="JZ92" s="58"/>
      <c r="KA92" s="58"/>
      <c r="KB92" s="58"/>
      <c r="KC92" s="58"/>
      <c r="KD92" s="58"/>
      <c r="KE92" s="58"/>
      <c r="KF92" s="58"/>
      <c r="KG92" s="58"/>
      <c r="KH92" s="58"/>
      <c r="KI92" s="58"/>
      <c r="KJ92" s="58"/>
      <c r="KK92" s="58"/>
      <c r="KL92" s="58"/>
      <c r="KM92" s="58"/>
      <c r="KN92" s="58"/>
      <c r="KO92" s="58"/>
      <c r="KP92" s="58"/>
      <c r="KQ92" s="58"/>
      <c r="KR92" s="58"/>
      <c r="KS92" s="58"/>
      <c r="KT92" s="58"/>
      <c r="KU92" s="58"/>
      <c r="KV92" s="58"/>
      <c r="KW92" s="58"/>
      <c r="KX92" s="58"/>
      <c r="KY92" s="58"/>
      <c r="KZ92" s="58"/>
      <c r="LA92" s="58"/>
      <c r="LB92" s="58"/>
      <c r="LC92" s="58"/>
      <c r="LD92" s="58"/>
      <c r="LE92" s="58"/>
      <c r="LF92" s="58"/>
      <c r="LG92" s="58"/>
      <c r="LH92" s="58"/>
      <c r="LI92" s="58"/>
      <c r="LJ92" s="58"/>
      <c r="LK92" s="58"/>
      <c r="LL92" s="58"/>
      <c r="LM92" s="58"/>
      <c r="LN92" s="58"/>
      <c r="LO92" s="58"/>
      <c r="LP92" s="58"/>
      <c r="LQ92" s="58"/>
      <c r="LR92" s="58"/>
      <c r="LS92" s="58"/>
      <c r="LT92" s="58"/>
      <c r="LU92" s="58"/>
      <c r="LV92" s="58"/>
      <c r="LW92" s="58"/>
      <c r="LX92" s="58"/>
      <c r="LY92" s="58"/>
      <c r="LZ92" s="58"/>
      <c r="MA92" s="58"/>
      <c r="MB92" s="58"/>
      <c r="MC92" s="58"/>
      <c r="MD92" s="58"/>
      <c r="ME92" s="58"/>
      <c r="MF92" s="58"/>
      <c r="MG92" s="58"/>
      <c r="MH92" s="58"/>
      <c r="MI92" s="58"/>
      <c r="MJ92" s="58"/>
      <c r="MK92" s="58"/>
      <c r="ML92" s="58"/>
      <c r="MM92" s="58"/>
      <c r="MN92" s="58"/>
      <c r="MO92" s="58"/>
      <c r="MP92" s="58"/>
      <c r="MQ92" s="58"/>
      <c r="MR92" s="58"/>
      <c r="MS92" s="58"/>
      <c r="MT92" s="58"/>
      <c r="MU92" s="58"/>
      <c r="MV92" s="58"/>
      <c r="MW92" s="58"/>
      <c r="MX92" s="58"/>
      <c r="MY92" s="58"/>
      <c r="MZ92" s="58"/>
      <c r="NA92" s="58"/>
      <c r="NB92" s="58"/>
      <c r="NC92" s="58"/>
      <c r="ND92" s="58"/>
      <c r="NE92" s="58"/>
      <c r="NF92" s="58"/>
      <c r="NG92" s="58"/>
      <c r="NH92" s="58"/>
      <c r="NI92" s="58"/>
      <c r="NJ92" s="58"/>
      <c r="NK92" s="58"/>
      <c r="NL92" s="58"/>
      <c r="NM92" s="58"/>
      <c r="NN92" s="58"/>
      <c r="NO92" s="58"/>
      <c r="NP92" s="58"/>
      <c r="NQ92" s="58"/>
      <c r="NR92" s="58"/>
      <c r="NS92" s="58"/>
      <c r="NT92" s="58"/>
      <c r="NU92" s="58"/>
      <c r="NV92" s="58"/>
      <c r="NW92" s="58"/>
      <c r="NX92" s="58"/>
      <c r="NY92" s="58"/>
      <c r="NZ92" s="58"/>
      <c r="OA92" s="58"/>
      <c r="OB92" s="58"/>
      <c r="OC92" s="58"/>
      <c r="OD92" s="58"/>
      <c r="OE92" s="58"/>
      <c r="OF92" s="58"/>
      <c r="OG92" s="58"/>
      <c r="OH92" s="58"/>
      <c r="OI92" s="58"/>
      <c r="OJ92" s="58"/>
      <c r="OK92" s="58"/>
      <c r="OL92" s="58"/>
      <c r="OM92" s="58"/>
      <c r="ON92" s="58"/>
      <c r="OO92" s="58"/>
      <c r="OP92" s="58"/>
      <c r="OQ92" s="58"/>
      <c r="OR92" s="58"/>
      <c r="OS92" s="58"/>
      <c r="OT92" s="58"/>
      <c r="OU92" s="58"/>
      <c r="OV92" s="58"/>
      <c r="OW92" s="58"/>
      <c r="OX92" s="58"/>
      <c r="OY92" s="58"/>
      <c r="OZ92" s="58"/>
      <c r="PA92" s="58"/>
      <c r="PB92" s="58"/>
      <c r="PC92" s="58"/>
      <c r="PD92" s="58"/>
      <c r="PE92" s="58"/>
      <c r="PF92" s="58"/>
      <c r="PG92" s="58"/>
      <c r="PH92" s="58"/>
      <c r="PI92" s="58"/>
      <c r="PJ92" s="58"/>
      <c r="PK92" s="58"/>
      <c r="PL92" s="58"/>
      <c r="PM92" s="58"/>
      <c r="PN92" s="58"/>
      <c r="PO92" s="58"/>
      <c r="PP92" s="58"/>
      <c r="PQ92" s="58"/>
      <c r="PR92" s="58"/>
      <c r="PS92" s="58"/>
      <c r="PT92" s="58"/>
      <c r="PU92" s="58"/>
      <c r="PV92" s="58"/>
      <c r="PW92" s="58"/>
      <c r="PX92" s="58"/>
      <c r="PY92" s="58"/>
      <c r="PZ92" s="58"/>
      <c r="QA92" s="58"/>
      <c r="QB92" s="58"/>
      <c r="QC92" s="58"/>
      <c r="QD92" s="58"/>
      <c r="QE92" s="58"/>
      <c r="QF92" s="58"/>
      <c r="QG92" s="58"/>
      <c r="QH92" s="58"/>
      <c r="QI92" s="58"/>
      <c r="QJ92" s="58"/>
      <c r="QK92" s="58"/>
      <c r="QL92" s="58"/>
      <c r="QM92" s="58"/>
      <c r="QN92" s="58"/>
      <c r="QO92" s="58"/>
      <c r="QP92" s="58"/>
      <c r="QQ92" s="58"/>
      <c r="QR92" s="58"/>
      <c r="QS92" s="58"/>
      <c r="QT92" s="58"/>
      <c r="QU92" s="58"/>
      <c r="QV92" s="58"/>
      <c r="QW92" s="58"/>
      <c r="QX92" s="58"/>
      <c r="QY92" s="58"/>
      <c r="QZ92" s="58"/>
      <c r="RA92" s="58"/>
      <c r="RB92" s="58"/>
      <c r="RC92" s="58"/>
      <c r="RD92" s="58"/>
      <c r="RE92" s="58"/>
      <c r="RF92" s="58"/>
      <c r="RG92" s="58"/>
      <c r="RH92" s="58"/>
      <c r="RI92" s="58"/>
      <c r="RJ92" s="58"/>
      <c r="RK92" s="58"/>
      <c r="RL92" s="58"/>
      <c r="RM92" s="58"/>
      <c r="RN92" s="58"/>
      <c r="RO92" s="58"/>
      <c r="RP92" s="58"/>
      <c r="RQ92" s="58"/>
      <c r="RR92" s="58"/>
      <c r="RS92" s="58"/>
      <c r="RT92" s="58"/>
      <c r="RU92" s="58"/>
      <c r="RV92" s="58"/>
      <c r="RW92" s="58"/>
      <c r="RX92" s="58"/>
      <c r="RY92" s="58"/>
      <c r="RZ92" s="58"/>
      <c r="SA92" s="58"/>
      <c r="SB92" s="58"/>
      <c r="SC92" s="58"/>
      <c r="SD92" s="58"/>
      <c r="SE92" s="58"/>
      <c r="SF92" s="58"/>
      <c r="SG92" s="58"/>
      <c r="SH92" s="58"/>
      <c r="SI92" s="58"/>
      <c r="SJ92" s="58"/>
      <c r="SK92" s="58"/>
      <c r="SL92" s="58"/>
      <c r="SM92" s="58"/>
      <c r="SN92" s="58"/>
      <c r="SO92" s="58"/>
      <c r="SP92" s="58"/>
      <c r="SQ92" s="58"/>
      <c r="SR92" s="58"/>
      <c r="SS92" s="58"/>
      <c r="ST92" s="58"/>
      <c r="SU92" s="58"/>
      <c r="SV92" s="58"/>
      <c r="SW92" s="58"/>
      <c r="SX92" s="58"/>
      <c r="SY92" s="58"/>
      <c r="SZ92" s="58"/>
      <c r="TA92" s="58"/>
      <c r="TB92" s="58"/>
      <c r="TC92" s="58"/>
      <c r="TD92" s="58"/>
      <c r="TE92" s="58"/>
      <c r="TF92" s="58"/>
      <c r="TG92" s="58"/>
      <c r="TH92" s="58"/>
      <c r="TI92" s="58"/>
      <c r="TJ92" s="58"/>
      <c r="TK92" s="58"/>
      <c r="TL92" s="58"/>
      <c r="TM92" s="58"/>
      <c r="TN92" s="58"/>
      <c r="TO92" s="58"/>
      <c r="TP92" s="58"/>
      <c r="TQ92" s="58"/>
      <c r="TR92" s="58"/>
      <c r="TS92" s="58"/>
      <c r="TT92" s="58"/>
      <c r="TU92" s="58"/>
      <c r="TV92" s="58"/>
      <c r="TW92" s="58"/>
      <c r="TX92" s="58"/>
      <c r="TY92" s="58"/>
      <c r="TZ92" s="58"/>
      <c r="UA92" s="58"/>
      <c r="UB92" s="58"/>
      <c r="UC92" s="58"/>
      <c r="UD92" s="58"/>
      <c r="UE92" s="58"/>
      <c r="UF92" s="58"/>
      <c r="UG92" s="58"/>
      <c r="UH92" s="58"/>
      <c r="UI92" s="58"/>
      <c r="UJ92" s="58"/>
      <c r="UK92" s="58"/>
      <c r="UL92" s="58"/>
      <c r="UM92" s="58"/>
      <c r="UN92" s="58"/>
      <c r="UO92" s="58"/>
      <c r="UP92" s="58"/>
      <c r="UQ92" s="58"/>
      <c r="UR92" s="58"/>
      <c r="US92" s="58"/>
      <c r="UT92" s="58"/>
      <c r="UU92" s="58"/>
      <c r="UV92" s="58"/>
      <c r="UW92" s="58"/>
      <c r="UX92" s="58"/>
      <c r="UY92" s="58"/>
      <c r="UZ92" s="58"/>
      <c r="VA92" s="58"/>
      <c r="VB92" s="58"/>
      <c r="VC92" s="58"/>
      <c r="VD92" s="58"/>
      <c r="VE92" s="58"/>
      <c r="VF92" s="58"/>
      <c r="VG92" s="58"/>
      <c r="VH92" s="58"/>
      <c r="VI92" s="58"/>
      <c r="VJ92" s="58"/>
      <c r="VK92" s="58"/>
      <c r="VL92" s="58"/>
      <c r="VM92" s="58"/>
      <c r="VN92" s="58"/>
      <c r="VO92" s="58"/>
      <c r="VP92" s="58"/>
      <c r="VQ92" s="58"/>
      <c r="VR92" s="58"/>
      <c r="VS92" s="58"/>
      <c r="VT92" s="58"/>
      <c r="VU92" s="58"/>
      <c r="VV92" s="58"/>
      <c r="VW92" s="58"/>
      <c r="VX92" s="58"/>
      <c r="VY92" s="58"/>
      <c r="VZ92" s="58"/>
      <c r="WA92" s="58"/>
      <c r="WB92" s="58"/>
      <c r="WC92" s="58"/>
      <c r="WD92" s="58"/>
      <c r="WE92" s="58"/>
      <c r="WF92" s="58"/>
      <c r="WG92" s="58"/>
      <c r="WH92" s="58"/>
      <c r="WI92" s="58"/>
      <c r="WJ92" s="58"/>
      <c r="WK92" s="58"/>
      <c r="WL92" s="58"/>
      <c r="WM92" s="58"/>
      <c r="WN92" s="58"/>
      <c r="WO92" s="58"/>
      <c r="WP92" s="58"/>
      <c r="WQ92" s="58"/>
      <c r="WR92" s="58"/>
      <c r="WS92" s="58"/>
      <c r="WT92" s="58"/>
      <c r="WU92" s="58"/>
      <c r="WV92" s="58"/>
      <c r="WW92" s="58"/>
      <c r="WX92" s="58"/>
      <c r="WY92" s="58"/>
      <c r="WZ92" s="58"/>
      <c r="XA92" s="58"/>
      <c r="XB92" s="58"/>
      <c r="XC92" s="58"/>
      <c r="XD92" s="58"/>
      <c r="XE92" s="58"/>
      <c r="XF92" s="58"/>
      <c r="XG92" s="58"/>
      <c r="XH92" s="58"/>
      <c r="XI92" s="58"/>
      <c r="XJ92" s="58"/>
      <c r="XK92" s="58"/>
      <c r="XL92" s="58"/>
      <c r="XM92" s="58"/>
      <c r="XN92" s="58"/>
      <c r="XO92" s="58"/>
      <c r="XP92" s="58"/>
      <c r="XQ92" s="58"/>
      <c r="XR92" s="58"/>
      <c r="XS92" s="58"/>
      <c r="XT92" s="58"/>
      <c r="XU92" s="58"/>
      <c r="XV92" s="58"/>
      <c r="XW92" s="58"/>
      <c r="XX92" s="58"/>
      <c r="XY92" s="58"/>
      <c r="XZ92" s="58"/>
      <c r="YA92" s="58"/>
      <c r="YB92" s="58"/>
      <c r="YC92" s="58"/>
      <c r="YD92" s="58"/>
      <c r="YE92" s="58"/>
      <c r="YF92" s="58"/>
      <c r="YG92" s="58"/>
      <c r="YH92" s="58"/>
      <c r="YI92" s="58"/>
      <c r="YJ92" s="58"/>
      <c r="YK92" s="58"/>
      <c r="YL92" s="58"/>
      <c r="YM92" s="58"/>
      <c r="YN92" s="58"/>
      <c r="YO92" s="58"/>
      <c r="YP92" s="58"/>
      <c r="YQ92" s="58"/>
      <c r="YR92" s="58"/>
      <c r="YS92" s="58"/>
      <c r="YT92" s="58"/>
      <c r="YU92" s="58"/>
      <c r="YV92" s="58"/>
      <c r="YW92" s="58"/>
      <c r="YX92" s="58"/>
      <c r="YY92" s="58"/>
      <c r="YZ92" s="58"/>
      <c r="ZA92" s="58"/>
      <c r="ZB92" s="58"/>
      <c r="ZC92" s="58"/>
      <c r="ZD92" s="58"/>
      <c r="ZE92" s="58"/>
      <c r="ZF92" s="58"/>
      <c r="ZG92" s="58"/>
      <c r="ZH92" s="58"/>
      <c r="ZI92" s="58"/>
      <c r="ZJ92" s="58"/>
      <c r="ZK92" s="58"/>
      <c r="ZL92" s="58"/>
      <c r="ZM92" s="58"/>
      <c r="ZN92" s="58"/>
      <c r="ZO92" s="58"/>
      <c r="ZP92" s="58"/>
      <c r="ZQ92" s="58"/>
      <c r="ZR92" s="58"/>
      <c r="ZS92" s="58"/>
      <c r="ZT92" s="58"/>
      <c r="ZU92" s="58"/>
      <c r="ZV92" s="58"/>
      <c r="ZW92" s="58"/>
      <c r="ZX92" s="58"/>
      <c r="ZY92" s="58"/>
      <c r="ZZ92" s="58"/>
      <c r="AAA92" s="58"/>
      <c r="AAB92" s="58"/>
      <c r="AAC92" s="58"/>
      <c r="AAD92" s="58"/>
      <c r="AAE92" s="58"/>
      <c r="AAF92" s="58"/>
      <c r="AAG92" s="58"/>
      <c r="AAH92" s="58"/>
      <c r="AAI92" s="58"/>
      <c r="AAJ92" s="58"/>
      <c r="AAK92" s="58"/>
      <c r="AAL92" s="58"/>
      <c r="AAM92" s="58"/>
      <c r="AAN92" s="58"/>
      <c r="AAO92" s="58"/>
      <c r="AAP92" s="58"/>
      <c r="AAQ92" s="58"/>
      <c r="AAR92" s="58"/>
      <c r="AAS92" s="58"/>
      <c r="AAT92" s="58"/>
      <c r="AAU92" s="58"/>
      <c r="AAV92" s="58"/>
      <c r="AAW92" s="58"/>
      <c r="AAX92" s="58"/>
      <c r="AAY92" s="58"/>
      <c r="AAZ92" s="58"/>
      <c r="ABA92" s="58"/>
      <c r="ABB92" s="58"/>
      <c r="ABC92" s="58"/>
      <c r="ABD92" s="58"/>
      <c r="ABE92" s="58"/>
      <c r="ABF92" s="58"/>
      <c r="ABG92" s="58"/>
      <c r="ABH92" s="58"/>
      <c r="ABI92" s="58"/>
      <c r="ABJ92" s="58"/>
      <c r="ABK92" s="58"/>
      <c r="ABL92" s="58"/>
      <c r="ABM92" s="58"/>
      <c r="ABN92" s="58"/>
      <c r="ABO92" s="58"/>
      <c r="ABP92" s="58"/>
      <c r="ABQ92" s="58"/>
      <c r="ABR92" s="58"/>
      <c r="ABS92" s="58"/>
      <c r="ABT92" s="58"/>
      <c r="ABU92" s="58"/>
      <c r="ABV92" s="58"/>
      <c r="ABW92" s="58"/>
      <c r="ABX92" s="58"/>
      <c r="ABY92" s="58"/>
      <c r="ABZ92" s="58"/>
      <c r="ACA92" s="58"/>
      <c r="ACB92" s="58"/>
      <c r="ACC92" s="58"/>
      <c r="ACD92" s="58"/>
      <c r="ACE92" s="58"/>
      <c r="ACF92" s="58"/>
      <c r="ACG92" s="58"/>
      <c r="ACH92" s="58"/>
      <c r="ACI92" s="58"/>
      <c r="ACJ92" s="58"/>
      <c r="ACK92" s="58"/>
      <c r="ACL92" s="58"/>
      <c r="ACM92" s="58"/>
      <c r="ACN92" s="58"/>
      <c r="ACO92" s="58"/>
      <c r="ACP92" s="58"/>
      <c r="ACQ92" s="58"/>
      <c r="ACR92" s="58"/>
      <c r="ACS92" s="58"/>
      <c r="ACT92" s="58"/>
      <c r="ACU92" s="58"/>
      <c r="ACV92" s="58"/>
      <c r="ACW92" s="58"/>
      <c r="ACX92" s="58"/>
      <c r="ACY92" s="58"/>
      <c r="ACZ92" s="58"/>
      <c r="ADA92" s="58"/>
      <c r="ADB92" s="58"/>
      <c r="ADC92" s="58"/>
      <c r="ADD92" s="58"/>
      <c r="ADE92" s="58"/>
      <c r="ADF92" s="58"/>
      <c r="ADG92" s="58"/>
      <c r="ADH92" s="58"/>
      <c r="ADI92" s="58"/>
      <c r="ADJ92" s="58"/>
      <c r="ADK92" s="58"/>
      <c r="ADL92" s="58"/>
      <c r="ADM92" s="58"/>
      <c r="ADN92" s="58"/>
      <c r="ADO92" s="58"/>
      <c r="ADP92" s="58"/>
      <c r="ADQ92" s="58"/>
      <c r="ADR92" s="58"/>
      <c r="ADS92" s="58"/>
      <c r="ADT92" s="58"/>
      <c r="ADU92" s="58"/>
      <c r="ADV92" s="58"/>
      <c r="ADW92" s="58"/>
      <c r="ADX92" s="58"/>
      <c r="ADY92" s="58"/>
      <c r="ADZ92" s="58"/>
      <c r="AEA92" s="58"/>
      <c r="AEB92" s="58"/>
      <c r="AEC92" s="58"/>
      <c r="AED92" s="58"/>
      <c r="AEE92" s="58"/>
      <c r="AEF92" s="58"/>
      <c r="AEG92" s="58"/>
      <c r="AEH92" s="58"/>
      <c r="AEI92" s="58"/>
      <c r="AEJ92" s="58"/>
      <c r="AEK92" s="58"/>
      <c r="AEL92" s="58"/>
      <c r="AEM92" s="58"/>
      <c r="AEN92" s="58"/>
      <c r="AEO92" s="58"/>
      <c r="AEP92" s="58"/>
      <c r="AEQ92" s="58"/>
      <c r="AER92" s="58"/>
      <c r="AES92" s="58"/>
      <c r="AET92" s="58"/>
      <c r="AEU92" s="58"/>
      <c r="AEV92" s="58"/>
      <c r="AEW92" s="58"/>
      <c r="AEX92" s="58"/>
      <c r="AEY92" s="58"/>
      <c r="AEZ92" s="58"/>
      <c r="AFA92" s="58"/>
      <c r="AFB92" s="58"/>
      <c r="AFC92" s="58"/>
      <c r="AFD92" s="58"/>
      <c r="AFE92" s="58"/>
      <c r="AFF92" s="58"/>
      <c r="AFG92" s="58"/>
      <c r="AFH92" s="58"/>
      <c r="AFI92" s="58"/>
      <c r="AFJ92" s="58"/>
      <c r="AFK92" s="58"/>
      <c r="AFL92" s="58"/>
      <c r="AFM92" s="58"/>
      <c r="AFN92" s="58"/>
      <c r="AFO92" s="58"/>
      <c r="AFP92" s="58"/>
      <c r="AFQ92" s="58"/>
      <c r="AFR92" s="58"/>
      <c r="AFS92" s="58"/>
      <c r="AFT92" s="58"/>
      <c r="AFU92" s="58"/>
      <c r="AFV92" s="58"/>
      <c r="AFW92" s="58"/>
      <c r="AFX92" s="58"/>
      <c r="AFY92" s="58"/>
      <c r="AFZ92" s="58"/>
      <c r="AGA92" s="58"/>
      <c r="AGB92" s="58"/>
      <c r="AGC92" s="58"/>
      <c r="AGD92" s="58"/>
      <c r="AGE92" s="58"/>
      <c r="AGF92" s="58"/>
      <c r="AGG92" s="58"/>
      <c r="AGH92" s="58"/>
      <c r="AGI92" s="58"/>
      <c r="AGJ92" s="58"/>
      <c r="AGK92" s="58"/>
      <c r="AGL92" s="58"/>
      <c r="AGM92" s="58"/>
      <c r="AGN92" s="58"/>
      <c r="AGO92" s="58"/>
      <c r="AGP92" s="58"/>
      <c r="AGQ92" s="58"/>
      <c r="AGR92" s="58"/>
      <c r="AGS92" s="58"/>
      <c r="AGT92" s="58"/>
      <c r="AGU92" s="58"/>
      <c r="AGV92" s="58"/>
      <c r="AGW92" s="58"/>
      <c r="AGX92" s="58"/>
      <c r="AGY92" s="58"/>
      <c r="AGZ92" s="58"/>
      <c r="AHA92" s="58"/>
      <c r="AHB92" s="58"/>
      <c r="AHC92" s="58"/>
      <c r="AHD92" s="58"/>
      <c r="AHE92" s="58"/>
      <c r="AHF92" s="58"/>
      <c r="AHG92" s="58"/>
      <c r="AHH92" s="58"/>
      <c r="AHI92" s="58"/>
      <c r="AHJ92" s="58"/>
      <c r="AHK92" s="58"/>
      <c r="AHL92" s="58"/>
      <c r="AHM92" s="58"/>
      <c r="AHN92" s="58"/>
      <c r="AHO92" s="58"/>
      <c r="AHP92" s="58"/>
      <c r="AHQ92" s="58"/>
      <c r="AHR92" s="58"/>
      <c r="AHS92" s="58"/>
      <c r="AHT92" s="58"/>
      <c r="AHU92" s="58"/>
      <c r="AHV92" s="58"/>
      <c r="AHW92" s="58"/>
      <c r="AHX92" s="58"/>
      <c r="AHY92" s="58"/>
      <c r="AHZ92" s="58"/>
      <c r="AIA92" s="58"/>
      <c r="AIB92" s="58"/>
      <c r="AIC92" s="58"/>
      <c r="AID92" s="58"/>
      <c r="AIE92" s="58"/>
      <c r="AIF92" s="58"/>
      <c r="AIG92" s="58"/>
      <c r="AIH92" s="58"/>
      <c r="AII92" s="58"/>
      <c r="AIJ92" s="58"/>
      <c r="AIK92" s="58"/>
      <c r="AIL92" s="58"/>
      <c r="AIM92" s="58"/>
      <c r="AIN92" s="58"/>
      <c r="AIO92" s="58"/>
      <c r="AIP92" s="58"/>
      <c r="AIQ92" s="58"/>
      <c r="AIR92" s="58"/>
      <c r="AIS92" s="58"/>
      <c r="AIT92" s="58"/>
      <c r="AIU92" s="58"/>
      <c r="AIV92" s="58"/>
      <c r="AIW92" s="58"/>
      <c r="AIX92" s="58"/>
      <c r="AIY92" s="58"/>
      <c r="AIZ92" s="58"/>
      <c r="AJA92" s="58"/>
      <c r="AJB92" s="58"/>
      <c r="AJC92" s="58"/>
      <c r="AJD92" s="58"/>
      <c r="AJE92" s="58"/>
      <c r="AJF92" s="58"/>
      <c r="AJG92" s="58"/>
      <c r="AJH92" s="58"/>
      <c r="AJI92" s="58"/>
      <c r="AJJ92" s="58"/>
      <c r="AJK92" s="58"/>
      <c r="AJL92" s="58"/>
      <c r="AJM92" s="58"/>
      <c r="AJN92" s="58"/>
      <c r="AJO92" s="58"/>
      <c r="AJP92" s="58"/>
      <c r="AJQ92" s="58"/>
      <c r="AJR92" s="58"/>
      <c r="AJS92" s="58"/>
      <c r="AJT92" s="58"/>
      <c r="AJU92" s="58"/>
      <c r="AJV92" s="58"/>
      <c r="AJW92" s="58"/>
      <c r="AJX92" s="58"/>
      <c r="AJY92" s="58"/>
      <c r="AJZ92" s="58"/>
      <c r="AKA92" s="58"/>
      <c r="AKB92" s="58"/>
      <c r="AKC92" s="58"/>
      <c r="AKD92" s="58"/>
      <c r="AKE92" s="58"/>
      <c r="AKF92" s="58"/>
      <c r="AKG92" s="58"/>
      <c r="AKH92" s="58"/>
      <c r="AKI92" s="58"/>
      <c r="AKJ92" s="58"/>
      <c r="AKK92" s="58"/>
      <c r="AKL92" s="58"/>
      <c r="AKM92" s="58"/>
    </row>
    <row r="93" spans="1:975" x14ac:dyDescent="0.3">
      <c r="A93" s="20" t="s">
        <v>205</v>
      </c>
      <c r="B93" s="27"/>
      <c r="C93" s="27"/>
      <c r="D93" s="27"/>
      <c r="E93" s="27"/>
      <c r="F93" s="27"/>
      <c r="G93" s="27"/>
      <c r="H93" s="27"/>
      <c r="I93" s="27"/>
    </row>
    <row r="94" spans="1:975" x14ac:dyDescent="0.3">
      <c r="A94" s="20" t="s">
        <v>204</v>
      </c>
      <c r="B94" s="27"/>
      <c r="C94" s="27"/>
      <c r="D94" s="27"/>
      <c r="E94" s="21"/>
      <c r="F94" s="27"/>
      <c r="G94" s="27"/>
      <c r="H94" s="27"/>
      <c r="I94" s="27"/>
    </row>
    <row r="95" spans="1:975" x14ac:dyDescent="0.3">
      <c r="B95" s="27"/>
      <c r="C95" s="27"/>
      <c r="D95" s="27"/>
      <c r="E95" s="21"/>
      <c r="F95" s="27"/>
      <c r="G95" s="27"/>
      <c r="H95" s="27"/>
      <c r="I95" s="27"/>
    </row>
    <row r="96" spans="1:975" x14ac:dyDescent="0.3">
      <c r="A96" s="27" t="s">
        <v>198</v>
      </c>
      <c r="B96" s="27"/>
      <c r="C96" s="27"/>
      <c r="D96" s="27"/>
      <c r="E96" s="21"/>
      <c r="F96" s="27"/>
      <c r="G96" s="27"/>
      <c r="H96" s="27"/>
      <c r="I96" s="27"/>
    </row>
    <row r="97" spans="1:9" x14ac:dyDescent="0.3">
      <c r="A97" s="27" t="s">
        <v>199</v>
      </c>
      <c r="B97" s="27"/>
      <c r="C97" s="20"/>
      <c r="D97" s="20"/>
      <c r="E97" s="21"/>
      <c r="F97" s="22"/>
      <c r="G97" s="24"/>
      <c r="H97" s="25"/>
      <c r="I97" s="26"/>
    </row>
    <row r="98" spans="1:9" x14ac:dyDescent="0.3">
      <c r="A98" s="51"/>
      <c r="B98" s="28"/>
      <c r="C98" s="20"/>
      <c r="D98" s="20"/>
      <c r="E98" s="21"/>
      <c r="F98" s="22"/>
      <c r="G98" s="24"/>
      <c r="H98" s="25"/>
      <c r="I98" s="26"/>
    </row>
    <row r="99" spans="1:9" x14ac:dyDescent="0.3">
      <c r="A99" s="27" t="s">
        <v>96</v>
      </c>
      <c r="B99" s="49"/>
      <c r="C99" s="49"/>
      <c r="D99" s="49"/>
      <c r="E99" s="49"/>
      <c r="F99" s="49"/>
      <c r="G99" s="49"/>
      <c r="H99" s="49"/>
      <c r="I99" s="49"/>
    </row>
    <row r="100" spans="1:9" x14ac:dyDescent="0.3">
      <c r="A100" s="27" t="s">
        <v>97</v>
      </c>
      <c r="B100" s="50"/>
      <c r="C100" s="50"/>
      <c r="D100" s="50"/>
      <c r="E100" s="50"/>
      <c r="F100" s="50"/>
      <c r="G100" s="50"/>
      <c r="H100" s="50"/>
      <c r="I100" s="50"/>
    </row>
    <row r="101" spans="1:9" x14ac:dyDescent="0.3">
      <c r="A101" s="28" t="s">
        <v>174</v>
      </c>
      <c r="B101" s="58"/>
      <c r="C101" s="58"/>
      <c r="D101" s="58"/>
      <c r="E101" s="21"/>
      <c r="F101" s="22"/>
      <c r="G101" s="24"/>
      <c r="H101" s="25"/>
      <c r="I101" s="26"/>
    </row>
    <row r="102" spans="1:9" x14ac:dyDescent="0.3">
      <c r="A102" s="52" t="s">
        <v>200</v>
      </c>
      <c r="C102" s="58"/>
      <c r="D102" s="58"/>
      <c r="E102" s="21"/>
      <c r="F102" s="22"/>
      <c r="G102" s="24"/>
      <c r="H102" s="25"/>
      <c r="I102" s="26"/>
    </row>
    <row r="103" spans="1:9" x14ac:dyDescent="0.3">
      <c r="A103" s="53" t="s">
        <v>201</v>
      </c>
    </row>
    <row r="104" spans="1:9" x14ac:dyDescent="0.3">
      <c r="A104" s="28" t="s">
        <v>202</v>
      </c>
    </row>
    <row r="105" spans="1:9" x14ac:dyDescent="0.3">
      <c r="A105" s="54" t="s">
        <v>203</v>
      </c>
    </row>
    <row r="107" spans="1:9" x14ac:dyDescent="0.3">
      <c r="A107" s="29" t="s">
        <v>183</v>
      </c>
    </row>
  </sheetData>
  <pageMargins left="0.70866141732283472" right="0.70866141732283472" top="1.0629921259842521" bottom="0.78740157480314965" header="0.31496062992125984" footer="0.51181102362204722"/>
  <pageSetup paperSize="9" firstPageNumber="0" orientation="landscape"/>
  <headerFooter scaleWithDoc="0" alignWithMargins="0">
    <oddHeader>&amp;L&amp;C&amp;R</oddHeader>
    <oddFooter>&amp;L&amp;C&amp;R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J104"/>
  <sheetViews>
    <sheetView zoomScaleNormal="100" workbookViewId="0"/>
  </sheetViews>
  <sheetFormatPr baseColWidth="10" defaultRowHeight="14" x14ac:dyDescent="0.3"/>
  <cols>
    <col min="1" max="1" width="20.08203125" customWidth="1"/>
    <col min="9" max="9" width="12.25" customWidth="1"/>
  </cols>
  <sheetData>
    <row r="1" spans="1:998" ht="20.149999999999999" customHeight="1" x14ac:dyDescent="0.35">
      <c r="A1" s="1" t="s">
        <v>104</v>
      </c>
      <c r="B1" s="12"/>
      <c r="C1" s="12"/>
      <c r="D1" s="23"/>
      <c r="E1" s="34"/>
      <c r="F1" s="45"/>
      <c r="G1" s="56"/>
      <c r="H1" s="57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</row>
    <row r="2" spans="1:998" ht="12.75" customHeight="1" x14ac:dyDescent="0.3">
      <c r="A2" s="12" t="s">
        <v>194</v>
      </c>
      <c r="B2" s="59"/>
      <c r="C2" s="59"/>
      <c r="D2" s="2"/>
      <c r="E2" s="3"/>
      <c r="F2" s="45"/>
      <c r="G2" s="4"/>
      <c r="H2" s="5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  <c r="AKN2" s="58"/>
      <c r="AKO2" s="58"/>
      <c r="AKP2" s="58"/>
      <c r="AKQ2" s="58"/>
      <c r="AKR2" s="58"/>
      <c r="AKS2" s="58"/>
      <c r="AKT2" s="58"/>
      <c r="AKU2" s="58"/>
      <c r="AKV2" s="58"/>
      <c r="AKW2" s="58"/>
      <c r="AKX2" s="58"/>
      <c r="AKY2" s="58"/>
      <c r="AKZ2" s="58"/>
      <c r="ALA2" s="58"/>
      <c r="ALB2" s="58"/>
      <c r="ALC2" s="58"/>
      <c r="ALD2" s="58"/>
      <c r="ALE2" s="58"/>
      <c r="ALF2" s="58"/>
      <c r="ALG2" s="58"/>
      <c r="ALH2" s="58"/>
      <c r="ALI2" s="58"/>
      <c r="ALJ2" s="58"/>
    </row>
    <row r="3" spans="1:998" ht="12.75" customHeight="1" x14ac:dyDescent="0.3">
      <c r="A3" s="6"/>
      <c r="B3" s="7" t="s">
        <v>102</v>
      </c>
      <c r="C3" s="8"/>
      <c r="D3" s="9"/>
      <c r="E3" s="8"/>
      <c r="F3" s="8"/>
      <c r="G3" s="8"/>
      <c r="H3" s="10"/>
    </row>
    <row r="4" spans="1:998" ht="15" x14ac:dyDescent="0.3">
      <c r="A4" s="11"/>
      <c r="B4" s="7" t="s">
        <v>168</v>
      </c>
      <c r="C4" s="8"/>
      <c r="D4" s="13"/>
      <c r="E4" s="7" t="s">
        <v>169</v>
      </c>
      <c r="F4" s="8"/>
      <c r="G4" s="8"/>
      <c r="H4" s="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</row>
    <row r="5" spans="1:998" ht="63.75" customHeight="1" x14ac:dyDescent="0.3">
      <c r="A5" s="14" t="s">
        <v>0</v>
      </c>
      <c r="B5" s="15" t="s">
        <v>187</v>
      </c>
      <c r="C5" s="15" t="s">
        <v>193</v>
      </c>
      <c r="D5" s="15" t="s">
        <v>1</v>
      </c>
      <c r="E5" s="15" t="s">
        <v>187</v>
      </c>
      <c r="F5" s="15" t="s">
        <v>193</v>
      </c>
      <c r="G5" s="16" t="s">
        <v>1</v>
      </c>
      <c r="H5" s="17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</row>
    <row r="6" spans="1:998" ht="24.75" customHeight="1" x14ac:dyDescent="0.3">
      <c r="A6" s="18" t="s">
        <v>2</v>
      </c>
      <c r="B6" s="46">
        <v>5904711.8899999997</v>
      </c>
      <c r="C6" s="46">
        <v>5885388.9399999995</v>
      </c>
      <c r="D6" s="40">
        <v>-0.32724627991968269</v>
      </c>
      <c r="E6" s="39">
        <v>2260988.2599999998</v>
      </c>
      <c r="F6" s="39">
        <v>2130290.71</v>
      </c>
      <c r="G6" s="40">
        <v>-5.78054969644114</v>
      </c>
      <c r="H6" s="43" t="s">
        <v>6</v>
      </c>
      <c r="J6" s="42"/>
    </row>
    <row r="7" spans="1:998" ht="24.75" customHeight="1" x14ac:dyDescent="0.3">
      <c r="A7" s="18" t="s">
        <v>4</v>
      </c>
      <c r="B7" s="46">
        <v>1547765.05</v>
      </c>
      <c r="C7" s="46">
        <v>1645444.52</v>
      </c>
      <c r="D7" s="40">
        <v>6.3110011432290687</v>
      </c>
      <c r="E7" s="39">
        <v>655990.48</v>
      </c>
      <c r="F7" s="39">
        <v>735586.83000000019</v>
      </c>
      <c r="G7" s="38">
        <v>12.133766026604565</v>
      </c>
      <c r="H7" s="43" t="s">
        <v>3</v>
      </c>
      <c r="I7" s="19"/>
      <c r="J7" s="42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</row>
    <row r="8" spans="1:998" ht="13" customHeight="1" x14ac:dyDescent="0.3">
      <c r="A8" s="19" t="s">
        <v>5</v>
      </c>
      <c r="B8" s="42">
        <v>311604.5</v>
      </c>
      <c r="C8" s="42">
        <v>332992</v>
      </c>
      <c r="D8" s="32">
        <v>6.8636685285353716</v>
      </c>
      <c r="E8" s="42">
        <v>90830.92</v>
      </c>
      <c r="F8" s="42">
        <v>141241.85</v>
      </c>
      <c r="G8" s="35">
        <v>55.499746121695139</v>
      </c>
      <c r="H8" s="31" t="s">
        <v>3</v>
      </c>
      <c r="I8" s="19"/>
      <c r="J8" s="42"/>
    </row>
    <row r="9" spans="1:998" ht="13" customHeight="1" x14ac:dyDescent="0.3">
      <c r="A9" s="19" t="s">
        <v>7</v>
      </c>
      <c r="B9" s="42">
        <v>508477.2</v>
      </c>
      <c r="C9" s="42">
        <v>556714.5</v>
      </c>
      <c r="D9" s="32">
        <v>9.4866200490405443</v>
      </c>
      <c r="E9" s="42">
        <v>224340.11</v>
      </c>
      <c r="F9" s="42">
        <v>315684.19</v>
      </c>
      <c r="G9" s="35">
        <v>40.716784885235199</v>
      </c>
      <c r="H9" s="31" t="s">
        <v>3</v>
      </c>
      <c r="I9" s="19"/>
      <c r="J9" s="42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</row>
    <row r="10" spans="1:998" ht="13" customHeight="1" x14ac:dyDescent="0.3">
      <c r="A10" s="19" t="s">
        <v>8</v>
      </c>
      <c r="B10" s="42">
        <v>19596</v>
      </c>
      <c r="C10" s="42">
        <v>19589</v>
      </c>
      <c r="D10" s="30">
        <v>-3.572157583180241E-2</v>
      </c>
      <c r="E10" s="42">
        <v>19596</v>
      </c>
      <c r="F10" s="42">
        <v>19589</v>
      </c>
      <c r="G10" s="32">
        <v>-3.572157583180241E-2</v>
      </c>
      <c r="H10" s="31" t="s">
        <v>21</v>
      </c>
      <c r="I10" s="19"/>
      <c r="J10" s="42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</row>
    <row r="11" spans="1:998" ht="13" customHeight="1" x14ac:dyDescent="0.3">
      <c r="A11" s="19" t="s">
        <v>9</v>
      </c>
      <c r="B11" s="42">
        <v>122483</v>
      </c>
      <c r="C11" s="42">
        <v>117241</v>
      </c>
      <c r="D11" s="32">
        <v>-4.2797776017896361</v>
      </c>
      <c r="E11" s="42">
        <v>79417.89</v>
      </c>
      <c r="F11" s="42">
        <v>83039.45</v>
      </c>
      <c r="G11" s="35">
        <v>4.5601312248411503</v>
      </c>
      <c r="H11" s="31" t="s">
        <v>3</v>
      </c>
      <c r="I11" s="19"/>
      <c r="J11" s="42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</row>
    <row r="12" spans="1:998" ht="13" customHeight="1" x14ac:dyDescent="0.3">
      <c r="A12" s="19" t="s">
        <v>10</v>
      </c>
      <c r="B12" s="42">
        <v>28686.3</v>
      </c>
      <c r="C12" s="42">
        <v>16902.7</v>
      </c>
      <c r="D12" s="36">
        <v>-41.077448119834202</v>
      </c>
      <c r="E12" s="42">
        <v>17177.599999999999</v>
      </c>
      <c r="F12" s="42">
        <v>-14189.95</v>
      </c>
      <c r="G12" s="32" t="s">
        <v>99</v>
      </c>
      <c r="H12" s="31" t="s">
        <v>6</v>
      </c>
      <c r="I12" s="19"/>
      <c r="J12" s="42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</row>
    <row r="13" spans="1:998" ht="13" customHeight="1" x14ac:dyDescent="0.3">
      <c r="A13" s="19" t="s">
        <v>11</v>
      </c>
      <c r="B13" s="42">
        <v>28827.15</v>
      </c>
      <c r="C13" s="42">
        <v>63439.85</v>
      </c>
      <c r="D13" s="32" t="s">
        <v>98</v>
      </c>
      <c r="E13" s="42">
        <v>-1402.43</v>
      </c>
      <c r="F13" s="42">
        <v>19910.549999999996</v>
      </c>
      <c r="G13" s="32" t="s">
        <v>99</v>
      </c>
      <c r="H13" s="31" t="s">
        <v>3</v>
      </c>
      <c r="I13" s="60"/>
      <c r="J13" s="42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</row>
    <row r="14" spans="1:998" ht="13" customHeight="1" x14ac:dyDescent="0.3">
      <c r="A14" s="19" t="s">
        <v>12</v>
      </c>
      <c r="B14" s="42">
        <v>0</v>
      </c>
      <c r="C14" s="42">
        <v>0</v>
      </c>
      <c r="D14" s="32" t="s">
        <v>103</v>
      </c>
      <c r="E14" s="42">
        <v>0</v>
      </c>
      <c r="F14" s="42">
        <v>0</v>
      </c>
      <c r="G14" s="32" t="s">
        <v>103</v>
      </c>
      <c r="H14" s="31" t="s">
        <v>21</v>
      </c>
      <c r="I14" s="19"/>
      <c r="J14" s="42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</row>
    <row r="15" spans="1:998" ht="13" customHeight="1" x14ac:dyDescent="0.3">
      <c r="A15" s="19" t="s">
        <v>13</v>
      </c>
      <c r="B15" s="42">
        <v>43700.6</v>
      </c>
      <c r="C15" s="42">
        <v>52198.6</v>
      </c>
      <c r="D15" s="32">
        <v>19.445957263744663</v>
      </c>
      <c r="E15" s="42">
        <v>4675.8500000000004</v>
      </c>
      <c r="F15" s="42">
        <v>-3844.2000000000044</v>
      </c>
      <c r="G15" s="32" t="s">
        <v>99</v>
      </c>
      <c r="H15" s="31" t="s">
        <v>6</v>
      </c>
      <c r="I15" s="19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</row>
    <row r="16" spans="1:998" ht="13" customHeight="1" x14ac:dyDescent="0.3">
      <c r="A16" s="19" t="s">
        <v>14</v>
      </c>
      <c r="B16" s="42">
        <v>403813.7</v>
      </c>
      <c r="C16" s="42">
        <v>375083.62</v>
      </c>
      <c r="D16" s="30">
        <v>-7.1146867974018759</v>
      </c>
      <c r="E16" s="42">
        <v>182593.64</v>
      </c>
      <c r="F16" s="42">
        <v>124206.13999999998</v>
      </c>
      <c r="G16" s="32">
        <v>-31.976743549227688</v>
      </c>
      <c r="H16" s="31" t="s">
        <v>6</v>
      </c>
      <c r="I16" s="19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</row>
    <row r="17" spans="1:998" ht="13" customHeight="1" x14ac:dyDescent="0.3">
      <c r="A17" s="19" t="s">
        <v>15</v>
      </c>
      <c r="B17" s="42">
        <v>21708</v>
      </c>
      <c r="C17" s="42">
        <v>28284</v>
      </c>
      <c r="D17" s="32">
        <v>30.292979546710892</v>
      </c>
      <c r="E17" s="42">
        <v>6716.3</v>
      </c>
      <c r="F17" s="42">
        <v>13498.55</v>
      </c>
      <c r="G17" s="32" t="s">
        <v>98</v>
      </c>
      <c r="H17" s="31" t="s">
        <v>3</v>
      </c>
      <c r="I17" s="19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</row>
    <row r="18" spans="1:998" ht="13" customHeight="1" x14ac:dyDescent="0.3">
      <c r="A18" s="19" t="s">
        <v>16</v>
      </c>
      <c r="B18" s="42">
        <v>0</v>
      </c>
      <c r="C18" s="42">
        <v>12800</v>
      </c>
      <c r="D18" s="32" t="s">
        <v>103</v>
      </c>
      <c r="E18" s="42">
        <v>0</v>
      </c>
      <c r="F18" s="42">
        <v>1600</v>
      </c>
      <c r="G18" s="32" t="s">
        <v>103</v>
      </c>
      <c r="H18" s="31" t="s">
        <v>3</v>
      </c>
      <c r="I18" s="19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</row>
    <row r="19" spans="1:998" ht="13" customHeight="1" x14ac:dyDescent="0.3">
      <c r="A19" s="19" t="s">
        <v>17</v>
      </c>
      <c r="B19" s="42">
        <v>58868.6</v>
      </c>
      <c r="C19" s="42">
        <v>70199.25</v>
      </c>
      <c r="D19" s="30">
        <v>19.247357674549761</v>
      </c>
      <c r="E19" s="42">
        <v>32044.6</v>
      </c>
      <c r="F19" s="42">
        <v>34851.25</v>
      </c>
      <c r="G19" s="41">
        <v>8.7585739875049189</v>
      </c>
      <c r="H19" s="31" t="s">
        <v>3</v>
      </c>
      <c r="I19" s="19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</row>
    <row r="20" spans="1:998" ht="24.75" customHeight="1" x14ac:dyDescent="0.3">
      <c r="A20" s="18" t="s">
        <v>18</v>
      </c>
      <c r="B20" s="46">
        <v>1485583.26</v>
      </c>
      <c r="C20" s="46">
        <v>1413150.9799999997</v>
      </c>
      <c r="D20" s="40">
        <v>-4.8756796034441221</v>
      </c>
      <c r="E20" s="39">
        <v>566218.74</v>
      </c>
      <c r="F20" s="39">
        <v>528255.72</v>
      </c>
      <c r="G20" s="38">
        <v>-6.7046562252602273</v>
      </c>
      <c r="H20" s="43" t="s">
        <v>6</v>
      </c>
    </row>
    <row r="21" spans="1:998" ht="13" customHeight="1" x14ac:dyDescent="0.3">
      <c r="A21" s="19" t="s">
        <v>19</v>
      </c>
      <c r="B21" s="42">
        <v>36945.1</v>
      </c>
      <c r="C21" s="42">
        <v>25404.3</v>
      </c>
      <c r="D21" s="30">
        <v>-31.237701346051299</v>
      </c>
      <c r="E21" s="37">
        <v>14493.3</v>
      </c>
      <c r="F21" s="37">
        <v>901.09999999999854</v>
      </c>
      <c r="G21" s="32">
        <v>-93.782644394306345</v>
      </c>
      <c r="H21" s="31" t="s">
        <v>6</v>
      </c>
      <c r="I21" s="19"/>
    </row>
    <row r="22" spans="1:998" ht="13" customHeight="1" x14ac:dyDescent="0.3">
      <c r="A22" s="19" t="s">
        <v>20</v>
      </c>
      <c r="B22" s="42">
        <v>19671.55</v>
      </c>
      <c r="C22" s="42">
        <v>19727.650000000001</v>
      </c>
      <c r="D22" s="32">
        <v>0.28518342479368519</v>
      </c>
      <c r="E22" s="33">
        <v>687.55</v>
      </c>
      <c r="F22" s="33">
        <v>575.65000000000146</v>
      </c>
      <c r="G22" s="32">
        <v>-16.275179986909826</v>
      </c>
      <c r="H22" s="31" t="s">
        <v>6</v>
      </c>
      <c r="I22" s="19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</row>
    <row r="23" spans="1:998" ht="13" customHeight="1" x14ac:dyDescent="0.3">
      <c r="A23" s="19" t="s">
        <v>22</v>
      </c>
      <c r="B23" s="42">
        <v>181362.15</v>
      </c>
      <c r="C23" s="42">
        <v>159695.82999999999</v>
      </c>
      <c r="D23" s="32">
        <v>-11.946439761548927</v>
      </c>
      <c r="E23" s="33">
        <v>15299.5</v>
      </c>
      <c r="F23" s="33">
        <v>53462.179999999993</v>
      </c>
      <c r="G23" s="32" t="s">
        <v>98</v>
      </c>
      <c r="H23" s="31" t="s">
        <v>3</v>
      </c>
      <c r="I23" s="19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  <c r="AKN23" s="58"/>
      <c r="AKO23" s="58"/>
      <c r="AKP23" s="58"/>
      <c r="AKQ23" s="58"/>
      <c r="AKR23" s="58"/>
      <c r="AKS23" s="58"/>
      <c r="AKT23" s="58"/>
      <c r="AKU23" s="58"/>
      <c r="AKV23" s="58"/>
      <c r="AKW23" s="58"/>
      <c r="AKX23" s="58"/>
      <c r="AKY23" s="58"/>
      <c r="AKZ23" s="58"/>
      <c r="ALA23" s="58"/>
      <c r="ALB23" s="58"/>
      <c r="ALC23" s="58"/>
      <c r="ALD23" s="58"/>
      <c r="ALE23" s="58"/>
      <c r="ALF23" s="58"/>
      <c r="ALG23" s="58"/>
      <c r="ALH23" s="58"/>
      <c r="ALI23" s="58"/>
      <c r="ALJ23" s="58"/>
    </row>
    <row r="24" spans="1:998" ht="13" customHeight="1" x14ac:dyDescent="0.3">
      <c r="A24" s="19" t="s">
        <v>23</v>
      </c>
      <c r="B24" s="42">
        <v>35006.199999999997</v>
      </c>
      <c r="C24" s="42">
        <v>22420</v>
      </c>
      <c r="D24" s="32">
        <v>-35.954202398432273</v>
      </c>
      <c r="E24" s="33">
        <v>16206.2</v>
      </c>
      <c r="F24" s="33">
        <v>8158.7000000000007</v>
      </c>
      <c r="G24" s="35">
        <v>-49.656921425133589</v>
      </c>
      <c r="H24" s="31" t="s">
        <v>6</v>
      </c>
      <c r="I24" s="19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</row>
    <row r="25" spans="1:998" ht="13" customHeight="1" x14ac:dyDescent="0.3">
      <c r="A25" s="19" t="s">
        <v>24</v>
      </c>
      <c r="B25" s="42">
        <v>59221.75</v>
      </c>
      <c r="C25" s="42">
        <v>76719.95</v>
      </c>
      <c r="D25" s="30">
        <v>29.546914773710668</v>
      </c>
      <c r="E25" s="33">
        <v>28409.1</v>
      </c>
      <c r="F25" s="33">
        <v>43580.049999999996</v>
      </c>
      <c r="G25" s="32">
        <v>53.401726911447376</v>
      </c>
      <c r="H25" s="31" t="s">
        <v>3</v>
      </c>
      <c r="I25" s="19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</row>
    <row r="26" spans="1:998" ht="13" customHeight="1" x14ac:dyDescent="0.3">
      <c r="A26" s="19" t="s">
        <v>25</v>
      </c>
      <c r="B26" s="42">
        <v>576335.55000000005</v>
      </c>
      <c r="C26" s="42">
        <v>622782.75</v>
      </c>
      <c r="D26" s="32">
        <v>8.0590551806148252</v>
      </c>
      <c r="E26" s="33">
        <v>384634.42</v>
      </c>
      <c r="F26" s="33">
        <v>372514.73</v>
      </c>
      <c r="G26" s="35">
        <v>-3.1509634525168093</v>
      </c>
      <c r="H26" s="31" t="s">
        <v>6</v>
      </c>
      <c r="I26" s="19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</row>
    <row r="27" spans="1:998" ht="13" customHeight="1" x14ac:dyDescent="0.3">
      <c r="A27" s="19" t="s">
        <v>26</v>
      </c>
      <c r="B27" s="42">
        <v>5430.3</v>
      </c>
      <c r="C27" s="42">
        <v>555.54999999999995</v>
      </c>
      <c r="D27" s="32">
        <v>-89.769441835626012</v>
      </c>
      <c r="E27" s="33">
        <v>-3183.3</v>
      </c>
      <c r="F27" s="33">
        <v>-6150.75</v>
      </c>
      <c r="G27" s="32">
        <v>93.219300725662038</v>
      </c>
      <c r="H27" s="31" t="s">
        <v>6</v>
      </c>
      <c r="I27" s="19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  <c r="AJX27" s="58"/>
      <c r="AJY27" s="58"/>
      <c r="AJZ27" s="58"/>
      <c r="AKA27" s="58"/>
      <c r="AKB27" s="58"/>
      <c r="AKC27" s="58"/>
      <c r="AKD27" s="58"/>
      <c r="AKE27" s="58"/>
      <c r="AKF27" s="58"/>
      <c r="AKG27" s="58"/>
      <c r="AKH27" s="58"/>
      <c r="AKI27" s="58"/>
      <c r="AKJ27" s="58"/>
      <c r="AKK27" s="58"/>
      <c r="AKL27" s="58"/>
      <c r="AKM27" s="58"/>
      <c r="AKN27" s="58"/>
      <c r="AKO27" s="58"/>
      <c r="AKP27" s="58"/>
      <c r="AKQ27" s="58"/>
      <c r="AKR27" s="58"/>
      <c r="AKS27" s="58"/>
      <c r="AKT27" s="58"/>
      <c r="AKU27" s="58"/>
      <c r="AKV27" s="58"/>
      <c r="AKW27" s="58"/>
      <c r="AKX27" s="58"/>
      <c r="AKY27" s="58"/>
      <c r="AKZ27" s="58"/>
      <c r="ALA27" s="58"/>
      <c r="ALB27" s="58"/>
      <c r="ALC27" s="58"/>
      <c r="ALD27" s="58"/>
      <c r="ALE27" s="58"/>
      <c r="ALF27" s="58"/>
      <c r="ALG27" s="58"/>
      <c r="ALH27" s="58"/>
      <c r="ALI27" s="58"/>
      <c r="ALJ27" s="58"/>
    </row>
    <row r="28" spans="1:998" ht="13" customHeight="1" x14ac:dyDescent="0.3">
      <c r="A28" s="19" t="s">
        <v>27</v>
      </c>
      <c r="B28" s="42">
        <v>7208.6</v>
      </c>
      <c r="C28" s="42">
        <v>4840</v>
      </c>
      <c r="D28" s="32">
        <v>-32.857975196293324</v>
      </c>
      <c r="E28" s="33">
        <v>0</v>
      </c>
      <c r="F28" s="33">
        <v>0</v>
      </c>
      <c r="G28" s="32" t="s">
        <v>103</v>
      </c>
      <c r="H28" s="31" t="s">
        <v>21</v>
      </c>
      <c r="I28" s="19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  <c r="AKN28" s="58"/>
      <c r="AKO28" s="58"/>
      <c r="AKP28" s="58"/>
      <c r="AKQ28" s="58"/>
      <c r="AKR28" s="58"/>
      <c r="AKS28" s="58"/>
      <c r="AKT28" s="58"/>
      <c r="AKU28" s="58"/>
      <c r="AKV28" s="58"/>
      <c r="AKW28" s="58"/>
      <c r="AKX28" s="58"/>
      <c r="AKY28" s="58"/>
      <c r="AKZ28" s="58"/>
      <c r="ALA28" s="58"/>
      <c r="ALB28" s="58"/>
      <c r="ALC28" s="58"/>
      <c r="ALD28" s="58"/>
      <c r="ALE28" s="58"/>
      <c r="ALF28" s="58"/>
      <c r="ALG28" s="58"/>
      <c r="ALH28" s="58"/>
      <c r="ALI28" s="58"/>
      <c r="ALJ28" s="58"/>
    </row>
    <row r="29" spans="1:998" ht="13" customHeight="1" x14ac:dyDescent="0.3">
      <c r="A29" s="19" t="s">
        <v>28</v>
      </c>
      <c r="B29" s="42">
        <v>29270</v>
      </c>
      <c r="C29" s="42">
        <v>14663</v>
      </c>
      <c r="D29" s="32">
        <v>-49.904338913563372</v>
      </c>
      <c r="E29" s="33">
        <v>-28363.3</v>
      </c>
      <c r="F29" s="33">
        <v>-24000.9</v>
      </c>
      <c r="G29" s="32">
        <v>-15.380438806485838</v>
      </c>
      <c r="H29" s="31" t="s">
        <v>3</v>
      </c>
      <c r="I29" s="19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  <c r="AJX29" s="58"/>
      <c r="AJY29" s="58"/>
      <c r="AJZ29" s="58"/>
      <c r="AKA29" s="58"/>
      <c r="AKB29" s="58"/>
      <c r="AKC29" s="58"/>
      <c r="AKD29" s="58"/>
      <c r="AKE29" s="58"/>
      <c r="AKF29" s="58"/>
      <c r="AKG29" s="58"/>
      <c r="AKH29" s="58"/>
      <c r="AKI29" s="58"/>
      <c r="AKJ29" s="58"/>
      <c r="AKK29" s="58"/>
      <c r="AKL29" s="58"/>
      <c r="AKM29" s="58"/>
      <c r="AKN29" s="58"/>
      <c r="AKO29" s="58"/>
      <c r="AKP29" s="58"/>
      <c r="AKQ29" s="58"/>
      <c r="AKR29" s="58"/>
      <c r="AKS29" s="58"/>
      <c r="AKT29" s="58"/>
      <c r="AKU29" s="58"/>
      <c r="AKV29" s="58"/>
      <c r="AKW29" s="58"/>
      <c r="AKX29" s="58"/>
      <c r="AKY29" s="58"/>
      <c r="AKZ29" s="58"/>
      <c r="ALA29" s="58"/>
      <c r="ALB29" s="58"/>
      <c r="ALC29" s="58"/>
      <c r="ALD29" s="58"/>
      <c r="ALE29" s="58"/>
      <c r="ALF29" s="58"/>
      <c r="ALG29" s="58"/>
      <c r="ALH29" s="58"/>
      <c r="ALI29" s="58"/>
      <c r="ALJ29" s="58"/>
    </row>
    <row r="30" spans="1:998" ht="13" customHeight="1" x14ac:dyDescent="0.3">
      <c r="A30" s="19" t="s">
        <v>29</v>
      </c>
      <c r="B30" s="42">
        <v>13200</v>
      </c>
      <c r="C30" s="42">
        <v>10580</v>
      </c>
      <c r="D30" s="30">
        <v>-19.848484848484848</v>
      </c>
      <c r="E30" s="37">
        <v>9849.7800000000007</v>
      </c>
      <c r="F30" s="37">
        <v>9414.42</v>
      </c>
      <c r="G30" s="32">
        <v>-4.4199971979069641</v>
      </c>
      <c r="H30" s="31" t="s">
        <v>6</v>
      </c>
      <c r="I30" s="19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  <c r="AJX30" s="58"/>
      <c r="AJY30" s="58"/>
      <c r="AJZ30" s="58"/>
      <c r="AKA30" s="58"/>
      <c r="AKB30" s="58"/>
      <c r="AKC30" s="58"/>
      <c r="AKD30" s="58"/>
      <c r="AKE30" s="58"/>
      <c r="AKF30" s="58"/>
      <c r="AKG30" s="58"/>
      <c r="AKH30" s="58"/>
      <c r="AKI30" s="58"/>
      <c r="AKJ30" s="58"/>
      <c r="AKK30" s="58"/>
      <c r="AKL30" s="58"/>
      <c r="AKM30" s="58"/>
      <c r="AKN30" s="58"/>
      <c r="AKO30" s="58"/>
      <c r="AKP30" s="58"/>
      <c r="AKQ30" s="58"/>
      <c r="AKR30" s="58"/>
      <c r="AKS30" s="58"/>
      <c r="AKT30" s="58"/>
      <c r="AKU30" s="58"/>
      <c r="AKV30" s="58"/>
      <c r="AKW30" s="58"/>
      <c r="AKX30" s="58"/>
      <c r="AKY30" s="58"/>
      <c r="AKZ30" s="58"/>
      <c r="ALA30" s="58"/>
      <c r="ALB30" s="58"/>
      <c r="ALC30" s="58"/>
      <c r="ALD30" s="58"/>
      <c r="ALE30" s="58"/>
      <c r="ALF30" s="58"/>
      <c r="ALG30" s="58"/>
      <c r="ALH30" s="58"/>
      <c r="ALI30" s="58"/>
      <c r="ALJ30" s="58"/>
    </row>
    <row r="31" spans="1:998" ht="13" customHeight="1" x14ac:dyDescent="0.3">
      <c r="A31" s="19" t="s">
        <v>30</v>
      </c>
      <c r="B31" s="42">
        <v>28936</v>
      </c>
      <c r="C31" s="42">
        <v>17856</v>
      </c>
      <c r="D31" s="30">
        <v>-38.29140171412773</v>
      </c>
      <c r="E31" s="37">
        <v>9284</v>
      </c>
      <c r="F31" s="37">
        <v>0</v>
      </c>
      <c r="G31" s="32">
        <v>-100</v>
      </c>
      <c r="H31" s="31" t="s">
        <v>6</v>
      </c>
      <c r="I31" s="19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  <c r="AJX31" s="58"/>
      <c r="AJY31" s="58"/>
      <c r="AJZ31" s="58"/>
      <c r="AKA31" s="58"/>
      <c r="AKB31" s="58"/>
      <c r="AKC31" s="58"/>
      <c r="AKD31" s="58"/>
      <c r="AKE31" s="58"/>
      <c r="AKF31" s="58"/>
      <c r="AKG31" s="58"/>
      <c r="AKH31" s="58"/>
      <c r="AKI31" s="58"/>
      <c r="AKJ31" s="58"/>
      <c r="AKK31" s="58"/>
      <c r="AKL31" s="58"/>
      <c r="AKM31" s="58"/>
      <c r="AKN31" s="58"/>
      <c r="AKO31" s="58"/>
      <c r="AKP31" s="58"/>
      <c r="AKQ31" s="58"/>
      <c r="AKR31" s="58"/>
      <c r="AKS31" s="58"/>
      <c r="AKT31" s="58"/>
      <c r="AKU31" s="58"/>
      <c r="AKV31" s="58"/>
      <c r="AKW31" s="58"/>
      <c r="AKX31" s="58"/>
      <c r="AKY31" s="58"/>
      <c r="AKZ31" s="58"/>
      <c r="ALA31" s="58"/>
      <c r="ALB31" s="58"/>
      <c r="ALC31" s="58"/>
      <c r="ALD31" s="58"/>
      <c r="ALE31" s="58"/>
      <c r="ALF31" s="58"/>
      <c r="ALG31" s="58"/>
      <c r="ALH31" s="58"/>
      <c r="ALI31" s="58"/>
      <c r="ALJ31" s="58"/>
    </row>
    <row r="32" spans="1:998" ht="13" customHeight="1" x14ac:dyDescent="0.3">
      <c r="A32" s="19" t="s">
        <v>31</v>
      </c>
      <c r="B32" s="42">
        <v>0</v>
      </c>
      <c r="C32" s="42">
        <v>0</v>
      </c>
      <c r="D32" s="32" t="s">
        <v>103</v>
      </c>
      <c r="E32" s="33">
        <v>0</v>
      </c>
      <c r="F32" s="33">
        <v>0</v>
      </c>
      <c r="G32" s="32" t="s">
        <v>103</v>
      </c>
      <c r="H32" s="31" t="s">
        <v>21</v>
      </c>
      <c r="I32" s="19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  <c r="AKN32" s="58"/>
      <c r="AKO32" s="58"/>
      <c r="AKP32" s="58"/>
      <c r="AKQ32" s="58"/>
      <c r="AKR32" s="58"/>
      <c r="AKS32" s="58"/>
      <c r="AKT32" s="58"/>
      <c r="AKU32" s="58"/>
      <c r="AKV32" s="58"/>
      <c r="AKW32" s="58"/>
      <c r="AKX32" s="58"/>
      <c r="AKY32" s="58"/>
      <c r="AKZ32" s="58"/>
      <c r="ALA32" s="58"/>
      <c r="ALB32" s="58"/>
      <c r="ALC32" s="58"/>
      <c r="ALD32" s="58"/>
      <c r="ALE32" s="58"/>
      <c r="ALF32" s="58"/>
      <c r="ALG32" s="58"/>
      <c r="ALH32" s="58"/>
      <c r="ALI32" s="58"/>
      <c r="ALJ32" s="58"/>
    </row>
    <row r="33" spans="1:998" ht="13" customHeight="1" x14ac:dyDescent="0.3">
      <c r="A33" s="19" t="s">
        <v>32</v>
      </c>
      <c r="B33" s="42">
        <v>83273</v>
      </c>
      <c r="C33" s="42">
        <v>71079.149999999994</v>
      </c>
      <c r="D33" s="32">
        <v>-14.643221692505382</v>
      </c>
      <c r="E33" s="33">
        <v>35190</v>
      </c>
      <c r="F33" s="33">
        <v>25226.149999999994</v>
      </c>
      <c r="G33" s="32">
        <v>-28.314435919295271</v>
      </c>
      <c r="H33" s="31" t="s">
        <v>6</v>
      </c>
      <c r="I33" s="19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</row>
    <row r="34" spans="1:998" ht="13" customHeight="1" x14ac:dyDescent="0.3">
      <c r="A34" s="19" t="s">
        <v>33</v>
      </c>
      <c r="B34" s="42">
        <v>57963</v>
      </c>
      <c r="C34" s="42">
        <v>38211.1</v>
      </c>
      <c r="D34" s="32">
        <v>-34.076738609112709</v>
      </c>
      <c r="E34" s="33">
        <v>27851</v>
      </c>
      <c r="F34" s="33">
        <v>9499.0499999999993</v>
      </c>
      <c r="G34" s="35">
        <v>-65.893325194786541</v>
      </c>
      <c r="H34" s="31" t="s">
        <v>6</v>
      </c>
      <c r="I34" s="19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</row>
    <row r="35" spans="1:998" ht="13" customHeight="1" x14ac:dyDescent="0.3">
      <c r="A35" s="19" t="s">
        <v>34</v>
      </c>
      <c r="B35" s="42">
        <v>1300</v>
      </c>
      <c r="C35" s="42">
        <v>100</v>
      </c>
      <c r="D35" s="30">
        <v>-92.307692307692307</v>
      </c>
      <c r="E35" s="37">
        <v>1300</v>
      </c>
      <c r="F35" s="37">
        <v>100</v>
      </c>
      <c r="G35" s="32">
        <v>-92.307692307692307</v>
      </c>
      <c r="H35" s="31" t="s">
        <v>6</v>
      </c>
      <c r="I35" s="19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  <c r="AJX35" s="58"/>
      <c r="AJY35" s="58"/>
      <c r="AJZ35" s="58"/>
      <c r="AKA35" s="58"/>
      <c r="AKB35" s="58"/>
      <c r="AKC35" s="58"/>
      <c r="AKD35" s="58"/>
      <c r="AKE35" s="58"/>
      <c r="AKF35" s="58"/>
      <c r="AKG35" s="58"/>
      <c r="AKH35" s="58"/>
      <c r="AKI35" s="58"/>
      <c r="AKJ35" s="58"/>
      <c r="AKK35" s="58"/>
      <c r="AKL35" s="58"/>
      <c r="AKM35" s="58"/>
      <c r="AKN35" s="58"/>
      <c r="AKO35" s="58"/>
      <c r="AKP35" s="58"/>
      <c r="AKQ35" s="58"/>
      <c r="AKR35" s="58"/>
      <c r="AKS35" s="58"/>
      <c r="AKT35" s="58"/>
      <c r="AKU35" s="58"/>
      <c r="AKV35" s="58"/>
      <c r="AKW35" s="58"/>
      <c r="AKX35" s="58"/>
      <c r="AKY35" s="58"/>
      <c r="AKZ35" s="58"/>
      <c r="ALA35" s="58"/>
      <c r="ALB35" s="58"/>
      <c r="ALC35" s="58"/>
      <c r="ALD35" s="58"/>
      <c r="ALE35" s="58"/>
      <c r="ALF35" s="58"/>
      <c r="ALG35" s="58"/>
      <c r="ALH35" s="58"/>
      <c r="ALI35" s="58"/>
      <c r="ALJ35" s="58"/>
    </row>
    <row r="36" spans="1:998" ht="13" customHeight="1" x14ac:dyDescent="0.3">
      <c r="A36" s="19" t="s">
        <v>35</v>
      </c>
      <c r="B36" s="42">
        <v>40784.26</v>
      </c>
      <c r="C36" s="42">
        <v>16568</v>
      </c>
      <c r="D36" s="30">
        <v>-59.376484947869599</v>
      </c>
      <c r="E36" s="37">
        <v>9892.42</v>
      </c>
      <c r="F36" s="37">
        <v>4682.8999999999996</v>
      </c>
      <c r="G36" s="32">
        <v>-52.661734944533286</v>
      </c>
      <c r="H36" s="31" t="s">
        <v>6</v>
      </c>
      <c r="I36" s="19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</row>
    <row r="37" spans="1:998" ht="13" customHeight="1" x14ac:dyDescent="0.3">
      <c r="A37" s="19" t="s">
        <v>36</v>
      </c>
      <c r="B37" s="42">
        <v>39224.5</v>
      </c>
      <c r="C37" s="42">
        <v>49262.7</v>
      </c>
      <c r="D37" s="32">
        <v>25.591658274802732</v>
      </c>
      <c r="E37" s="33">
        <v>5859.5</v>
      </c>
      <c r="F37" s="33">
        <v>1702.6999999999971</v>
      </c>
      <c r="G37" s="35">
        <v>-70.941206587592845</v>
      </c>
      <c r="H37" s="31" t="s">
        <v>6</v>
      </c>
      <c r="I37" s="19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</row>
    <row r="38" spans="1:998" ht="13" customHeight="1" x14ac:dyDescent="0.3">
      <c r="A38" s="19" t="s">
        <v>37</v>
      </c>
      <c r="B38" s="42">
        <v>146075.4</v>
      </c>
      <c r="C38" s="42">
        <v>159775.9</v>
      </c>
      <c r="D38" s="32">
        <v>9.3790604030521223</v>
      </c>
      <c r="E38" s="33">
        <v>-10165.129999999999</v>
      </c>
      <c r="F38" s="33">
        <v>-6021.6600000000035</v>
      </c>
      <c r="G38" s="32">
        <v>-40.761603639107378</v>
      </c>
      <c r="H38" s="31" t="s">
        <v>3</v>
      </c>
      <c r="I38" s="19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</row>
    <row r="39" spans="1:998" ht="13" customHeight="1" x14ac:dyDescent="0.3">
      <c r="A39" s="19" t="s">
        <v>38</v>
      </c>
      <c r="B39" s="42">
        <v>49844.2</v>
      </c>
      <c r="C39" s="42">
        <v>45120</v>
      </c>
      <c r="D39" s="32">
        <v>-9.4779332399757603</v>
      </c>
      <c r="E39" s="33">
        <v>27760</v>
      </c>
      <c r="F39" s="33">
        <v>23707.95</v>
      </c>
      <c r="G39" s="32">
        <v>-14.596721902017288</v>
      </c>
      <c r="H39" s="31" t="s">
        <v>6</v>
      </c>
      <c r="I39" s="19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</row>
    <row r="40" spans="1:998" ht="13" customHeight="1" x14ac:dyDescent="0.3">
      <c r="A40" s="19" t="s">
        <v>39</v>
      </c>
      <c r="B40" s="42">
        <v>8950</v>
      </c>
      <c r="C40" s="42">
        <v>8480.7999999999993</v>
      </c>
      <c r="D40" s="32">
        <v>-5.2424581005586672</v>
      </c>
      <c r="E40" s="33">
        <v>-2050</v>
      </c>
      <c r="F40" s="33">
        <v>-1174.2000000000007</v>
      </c>
      <c r="G40" s="32">
        <v>-42.721951219512164</v>
      </c>
      <c r="H40" s="31" t="s">
        <v>3</v>
      </c>
      <c r="I40" s="19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  <c r="AJX40" s="58"/>
      <c r="AJY40" s="58"/>
      <c r="AJZ40" s="58"/>
      <c r="AKA40" s="58"/>
      <c r="AKB40" s="58"/>
      <c r="AKC40" s="58"/>
      <c r="AKD40" s="58"/>
      <c r="AKE40" s="58"/>
      <c r="AKF40" s="58"/>
      <c r="AKG40" s="58"/>
      <c r="AKH40" s="58"/>
      <c r="AKI40" s="58"/>
      <c r="AKJ40" s="58"/>
      <c r="AKK40" s="58"/>
      <c r="AKL40" s="58"/>
      <c r="AKM40" s="58"/>
      <c r="AKN40" s="58"/>
      <c r="AKO40" s="58"/>
      <c r="AKP40" s="58"/>
      <c r="AKQ40" s="58"/>
      <c r="AKR40" s="58"/>
      <c r="AKS40" s="58"/>
      <c r="AKT40" s="58"/>
      <c r="AKU40" s="58"/>
      <c r="AKV40" s="58"/>
      <c r="AKW40" s="58"/>
      <c r="AKX40" s="58"/>
      <c r="AKY40" s="58"/>
      <c r="AKZ40" s="58"/>
      <c r="ALA40" s="58"/>
      <c r="ALB40" s="58"/>
      <c r="ALC40" s="58"/>
      <c r="ALD40" s="58"/>
      <c r="ALE40" s="58"/>
      <c r="ALF40" s="58"/>
      <c r="ALG40" s="58"/>
      <c r="ALH40" s="58"/>
      <c r="ALI40" s="58"/>
      <c r="ALJ40" s="58"/>
    </row>
    <row r="41" spans="1:998" ht="13" customHeight="1" x14ac:dyDescent="0.3">
      <c r="A41" s="19" t="s">
        <v>40</v>
      </c>
      <c r="B41" s="42">
        <v>0</v>
      </c>
      <c r="C41" s="42">
        <v>0</v>
      </c>
      <c r="D41" s="32" t="s">
        <v>103</v>
      </c>
      <c r="E41" s="33">
        <v>0</v>
      </c>
      <c r="F41" s="33">
        <v>0</v>
      </c>
      <c r="G41" s="32" t="s">
        <v>103</v>
      </c>
      <c r="H41" s="31" t="s">
        <v>21</v>
      </c>
      <c r="I41" s="19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  <c r="AJX41" s="58"/>
      <c r="AJY41" s="58"/>
      <c r="AJZ41" s="58"/>
      <c r="AKA41" s="58"/>
      <c r="AKB41" s="58"/>
      <c r="AKC41" s="58"/>
      <c r="AKD41" s="58"/>
      <c r="AKE41" s="58"/>
      <c r="AKF41" s="58"/>
      <c r="AKG41" s="58"/>
      <c r="AKH41" s="58"/>
      <c r="AKI41" s="58"/>
      <c r="AKJ41" s="58"/>
      <c r="AKK41" s="58"/>
      <c r="AKL41" s="58"/>
      <c r="AKM41" s="58"/>
      <c r="AKN41" s="58"/>
      <c r="AKO41" s="58"/>
      <c r="AKP41" s="58"/>
      <c r="AKQ41" s="58"/>
      <c r="AKR41" s="58"/>
      <c r="AKS41" s="58"/>
      <c r="AKT41" s="58"/>
      <c r="AKU41" s="58"/>
      <c r="AKV41" s="58"/>
      <c r="AKW41" s="58"/>
      <c r="AKX41" s="58"/>
      <c r="AKY41" s="58"/>
      <c r="AKZ41" s="58"/>
      <c r="ALA41" s="58"/>
      <c r="ALB41" s="58"/>
      <c r="ALC41" s="58"/>
      <c r="ALD41" s="58"/>
      <c r="ALE41" s="58"/>
      <c r="ALF41" s="58"/>
      <c r="ALG41" s="58"/>
      <c r="ALH41" s="58"/>
      <c r="ALI41" s="58"/>
      <c r="ALJ41" s="58"/>
    </row>
    <row r="42" spans="1:998" ht="13" customHeight="1" x14ac:dyDescent="0.3">
      <c r="A42" s="19" t="s">
        <v>41</v>
      </c>
      <c r="B42" s="42">
        <v>65581.7</v>
      </c>
      <c r="C42" s="42">
        <v>46242.15</v>
      </c>
      <c r="D42" s="32">
        <v>-29.489247762714289</v>
      </c>
      <c r="E42" s="33">
        <v>25993.7</v>
      </c>
      <c r="F42" s="33">
        <v>17277.650000000001</v>
      </c>
      <c r="G42" s="32">
        <v>-33.531394145504485</v>
      </c>
      <c r="H42" s="31" t="s">
        <v>6</v>
      </c>
      <c r="I42" s="19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58"/>
      <c r="AKV42" s="58"/>
      <c r="AKW42" s="58"/>
      <c r="AKX42" s="58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</row>
    <row r="43" spans="1:998" ht="13" customHeight="1" x14ac:dyDescent="0.3">
      <c r="A43" s="19" t="s">
        <v>121</v>
      </c>
      <c r="B43" s="42">
        <v>0</v>
      </c>
      <c r="C43" s="42">
        <v>3066.15</v>
      </c>
      <c r="D43" s="32" t="s">
        <v>103</v>
      </c>
      <c r="E43" s="33">
        <v>-2730</v>
      </c>
      <c r="F43" s="33">
        <v>-5200</v>
      </c>
      <c r="G43" s="32">
        <v>90.476190476190482</v>
      </c>
      <c r="H43" s="31" t="s">
        <v>6</v>
      </c>
      <c r="I43" s="19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  <c r="AJX43" s="58"/>
      <c r="AJY43" s="58"/>
      <c r="AJZ43" s="58"/>
      <c r="AKA43" s="58"/>
      <c r="AKB43" s="58"/>
      <c r="AKC43" s="58"/>
      <c r="AKD43" s="58"/>
      <c r="AKE43" s="58"/>
      <c r="AKF43" s="58"/>
      <c r="AKG43" s="58"/>
      <c r="AKH43" s="58"/>
      <c r="AKI43" s="58"/>
      <c r="AKJ43" s="58"/>
      <c r="AKK43" s="58"/>
      <c r="AKL43" s="58"/>
      <c r="AKM43" s="58"/>
      <c r="AKN43" s="58"/>
      <c r="AKO43" s="58"/>
      <c r="AKP43" s="58"/>
      <c r="AKQ43" s="58"/>
      <c r="AKR43" s="58"/>
      <c r="AKS43" s="58"/>
      <c r="AKT43" s="58"/>
      <c r="AKU43" s="58"/>
      <c r="AKV43" s="58"/>
      <c r="AKW43" s="58"/>
      <c r="AKX43" s="58"/>
      <c r="AKY43" s="58"/>
      <c r="AKZ43" s="58"/>
      <c r="ALA43" s="58"/>
      <c r="ALB43" s="58"/>
      <c r="ALC43" s="58"/>
      <c r="ALD43" s="58"/>
      <c r="ALE43" s="58"/>
      <c r="ALF43" s="58"/>
      <c r="ALG43" s="58"/>
      <c r="ALH43" s="58"/>
      <c r="ALI43" s="58"/>
      <c r="ALJ43" s="58"/>
    </row>
    <row r="44" spans="1:998" ht="24.75" customHeight="1" x14ac:dyDescent="0.3">
      <c r="A44" s="18" t="s">
        <v>43</v>
      </c>
      <c r="B44" s="46">
        <v>888180.66</v>
      </c>
      <c r="C44" s="46">
        <v>831213.11</v>
      </c>
      <c r="D44" s="40">
        <v>-6.4139597455319555</v>
      </c>
      <c r="E44" s="39">
        <v>269155.63</v>
      </c>
      <c r="F44" s="39">
        <v>203719.45999999996</v>
      </c>
      <c r="G44" s="38">
        <v>-24.311648246035215</v>
      </c>
      <c r="H44" s="43" t="s">
        <v>6</v>
      </c>
    </row>
    <row r="45" spans="1:998" ht="13" customHeight="1" x14ac:dyDescent="0.3">
      <c r="A45" s="19" t="s">
        <v>44</v>
      </c>
      <c r="B45" s="42">
        <v>52894.5</v>
      </c>
      <c r="C45" s="42">
        <v>49620</v>
      </c>
      <c r="D45" s="32">
        <v>-6.1906247341406004</v>
      </c>
      <c r="E45" s="33">
        <v>50600.7</v>
      </c>
      <c r="F45" s="33">
        <v>49620</v>
      </c>
      <c r="G45" s="32">
        <v>-1.9381154806158751</v>
      </c>
      <c r="H45" s="31" t="s">
        <v>6</v>
      </c>
      <c r="I45" s="19"/>
    </row>
    <row r="46" spans="1:998" ht="13" customHeight="1" x14ac:dyDescent="0.3">
      <c r="A46" s="19" t="s">
        <v>122</v>
      </c>
      <c r="B46" s="42">
        <v>107869.65</v>
      </c>
      <c r="C46" s="42">
        <v>84316.5</v>
      </c>
      <c r="D46" s="32">
        <v>-21.83482564372833</v>
      </c>
      <c r="E46" s="33">
        <v>2938.55</v>
      </c>
      <c r="F46" s="33">
        <v>32468.879999999997</v>
      </c>
      <c r="G46" s="32" t="s">
        <v>98</v>
      </c>
      <c r="H46" s="31" t="s">
        <v>3</v>
      </c>
      <c r="I46" s="19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  <c r="AJX46" s="58"/>
      <c r="AJY46" s="58"/>
      <c r="AJZ46" s="58"/>
      <c r="AKA46" s="58"/>
      <c r="AKB46" s="58"/>
      <c r="AKC46" s="58"/>
      <c r="AKD46" s="58"/>
      <c r="AKE46" s="58"/>
      <c r="AKF46" s="58"/>
      <c r="AKG46" s="58"/>
      <c r="AKH46" s="58"/>
      <c r="AKI46" s="58"/>
      <c r="AKJ46" s="58"/>
      <c r="AKK46" s="58"/>
      <c r="AKL46" s="58"/>
      <c r="AKM46" s="58"/>
      <c r="AKN46" s="58"/>
      <c r="AKO46" s="58"/>
      <c r="AKP46" s="58"/>
      <c r="AKQ46" s="58"/>
      <c r="AKR46" s="58"/>
      <c r="AKS46" s="58"/>
      <c r="AKT46" s="58"/>
      <c r="AKU46" s="58"/>
      <c r="AKV46" s="58"/>
      <c r="AKW46" s="58"/>
      <c r="AKX46" s="58"/>
      <c r="AKY46" s="58"/>
      <c r="AKZ46" s="58"/>
      <c r="ALA46" s="58"/>
      <c r="ALB46" s="58"/>
      <c r="ALC46" s="58"/>
      <c r="ALD46" s="58"/>
      <c r="ALE46" s="58"/>
      <c r="ALF46" s="58"/>
      <c r="ALG46" s="58"/>
      <c r="ALH46" s="58"/>
      <c r="ALI46" s="58"/>
      <c r="ALJ46" s="58"/>
    </row>
    <row r="47" spans="1:998" ht="13" customHeight="1" x14ac:dyDescent="0.3">
      <c r="A47" s="19" t="s">
        <v>46</v>
      </c>
      <c r="B47" s="42">
        <v>17923.400000000001</v>
      </c>
      <c r="C47" s="42">
        <v>13204.35</v>
      </c>
      <c r="D47" s="32">
        <v>-26.328988919513041</v>
      </c>
      <c r="E47" s="33">
        <v>8803.66</v>
      </c>
      <c r="F47" s="33">
        <v>754.35000000000036</v>
      </c>
      <c r="G47" s="32">
        <v>-91.431404665786729</v>
      </c>
      <c r="H47" s="31" t="s">
        <v>6</v>
      </c>
      <c r="I47" s="19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  <c r="AJV47" s="58"/>
      <c r="AJW47" s="58"/>
      <c r="AJX47" s="58"/>
      <c r="AJY47" s="58"/>
      <c r="AJZ47" s="58"/>
      <c r="AKA47" s="58"/>
      <c r="AKB47" s="58"/>
      <c r="AKC47" s="58"/>
      <c r="AKD47" s="58"/>
      <c r="AKE47" s="58"/>
      <c r="AKF47" s="58"/>
      <c r="AKG47" s="58"/>
      <c r="AKH47" s="58"/>
      <c r="AKI47" s="58"/>
      <c r="AKJ47" s="58"/>
      <c r="AKK47" s="58"/>
      <c r="AKL47" s="58"/>
      <c r="AKM47" s="58"/>
      <c r="AKN47" s="58"/>
      <c r="AKO47" s="58"/>
      <c r="AKP47" s="58"/>
      <c r="AKQ47" s="58"/>
      <c r="AKR47" s="58"/>
      <c r="AKS47" s="58"/>
      <c r="AKT47" s="58"/>
      <c r="AKU47" s="58"/>
      <c r="AKV47" s="58"/>
      <c r="AKW47" s="58"/>
      <c r="AKX47" s="58"/>
      <c r="AKY47" s="58"/>
      <c r="AKZ47" s="58"/>
      <c r="ALA47" s="58"/>
      <c r="ALB47" s="58"/>
      <c r="ALC47" s="58"/>
      <c r="ALD47" s="58"/>
      <c r="ALE47" s="58"/>
      <c r="ALF47" s="58"/>
      <c r="ALG47" s="58"/>
      <c r="ALH47" s="58"/>
      <c r="ALI47" s="58"/>
      <c r="ALJ47" s="58"/>
    </row>
    <row r="48" spans="1:998" ht="13" customHeight="1" x14ac:dyDescent="0.3">
      <c r="A48" s="19" t="s">
        <v>47</v>
      </c>
      <c r="B48" s="42">
        <v>32.15</v>
      </c>
      <c r="C48" s="42">
        <v>3627</v>
      </c>
      <c r="D48" s="32" t="s">
        <v>98</v>
      </c>
      <c r="E48" s="33">
        <v>-567.85</v>
      </c>
      <c r="F48" s="33">
        <v>3127</v>
      </c>
      <c r="G48" s="32" t="s">
        <v>99</v>
      </c>
      <c r="H48" s="31" t="s">
        <v>3</v>
      </c>
      <c r="I48" s="19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  <c r="AJV48" s="58"/>
      <c r="AJW48" s="58"/>
      <c r="AJX48" s="58"/>
      <c r="AJY48" s="58"/>
      <c r="AJZ48" s="58"/>
      <c r="AKA48" s="58"/>
      <c r="AKB48" s="58"/>
      <c r="AKC48" s="58"/>
      <c r="AKD48" s="58"/>
      <c r="AKE48" s="58"/>
      <c r="AKF48" s="58"/>
      <c r="AKG48" s="58"/>
      <c r="AKH48" s="58"/>
      <c r="AKI48" s="58"/>
      <c r="AKJ48" s="58"/>
      <c r="AKK48" s="58"/>
      <c r="AKL48" s="58"/>
      <c r="AKM48" s="58"/>
      <c r="AKN48" s="58"/>
      <c r="AKO48" s="58"/>
      <c r="AKP48" s="58"/>
      <c r="AKQ48" s="58"/>
      <c r="AKR48" s="58"/>
      <c r="AKS48" s="58"/>
      <c r="AKT48" s="58"/>
      <c r="AKU48" s="58"/>
      <c r="AKV48" s="58"/>
      <c r="AKW48" s="58"/>
      <c r="AKX48" s="58"/>
      <c r="AKY48" s="58"/>
      <c r="AKZ48" s="58"/>
      <c r="ALA48" s="58"/>
      <c r="ALB48" s="58"/>
      <c r="ALC48" s="58"/>
      <c r="ALD48" s="58"/>
      <c r="ALE48" s="58"/>
      <c r="ALF48" s="58"/>
      <c r="ALG48" s="58"/>
      <c r="ALH48" s="58"/>
      <c r="ALI48" s="58"/>
      <c r="ALJ48" s="58"/>
    </row>
    <row r="49" spans="1:998" ht="13" customHeight="1" x14ac:dyDescent="0.3">
      <c r="A49" s="19" t="s">
        <v>48</v>
      </c>
      <c r="B49" s="42">
        <v>11516.4</v>
      </c>
      <c r="C49" s="42">
        <v>-1022.05</v>
      </c>
      <c r="D49" s="32" t="s">
        <v>99</v>
      </c>
      <c r="E49" s="37">
        <v>-4721.3999999999996</v>
      </c>
      <c r="F49" s="37">
        <v>-7383.95</v>
      </c>
      <c r="G49" s="32">
        <v>56.393230821366544</v>
      </c>
      <c r="H49" s="31" t="s">
        <v>6</v>
      </c>
      <c r="I49" s="19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  <c r="LX49" s="58"/>
      <c r="LY49" s="58"/>
      <c r="LZ49" s="58"/>
      <c r="MA49" s="58"/>
      <c r="MB49" s="58"/>
      <c r="MC49" s="58"/>
      <c r="MD49" s="58"/>
      <c r="ME49" s="58"/>
      <c r="MF49" s="58"/>
      <c r="MG49" s="58"/>
      <c r="MH49" s="58"/>
      <c r="MI49" s="58"/>
      <c r="MJ49" s="58"/>
      <c r="MK49" s="58"/>
      <c r="ML49" s="58"/>
      <c r="MM49" s="58"/>
      <c r="MN49" s="58"/>
      <c r="MO49" s="58"/>
      <c r="MP49" s="58"/>
      <c r="MQ49" s="58"/>
      <c r="MR49" s="58"/>
      <c r="MS49" s="58"/>
      <c r="MT49" s="58"/>
      <c r="MU49" s="58"/>
      <c r="MV49" s="58"/>
      <c r="MW49" s="58"/>
      <c r="MX49" s="58"/>
      <c r="MY49" s="58"/>
      <c r="MZ49" s="58"/>
      <c r="NA49" s="58"/>
      <c r="NB49" s="58"/>
      <c r="NC49" s="58"/>
      <c r="ND49" s="58"/>
      <c r="NE49" s="58"/>
      <c r="NF49" s="58"/>
      <c r="NG49" s="58"/>
      <c r="NH49" s="58"/>
      <c r="NI49" s="58"/>
      <c r="NJ49" s="58"/>
      <c r="NK49" s="58"/>
      <c r="NL49" s="58"/>
      <c r="NM49" s="58"/>
      <c r="NN49" s="58"/>
      <c r="NO49" s="58"/>
      <c r="NP49" s="58"/>
      <c r="NQ49" s="58"/>
      <c r="NR49" s="58"/>
      <c r="NS49" s="58"/>
      <c r="NT49" s="58"/>
      <c r="NU49" s="58"/>
      <c r="NV49" s="58"/>
      <c r="NW49" s="58"/>
      <c r="NX49" s="58"/>
      <c r="NY49" s="58"/>
      <c r="NZ49" s="58"/>
      <c r="OA49" s="58"/>
      <c r="OB49" s="58"/>
      <c r="OC49" s="58"/>
      <c r="OD49" s="58"/>
      <c r="OE49" s="58"/>
      <c r="OF49" s="58"/>
      <c r="OG49" s="58"/>
      <c r="OH49" s="58"/>
      <c r="OI49" s="58"/>
      <c r="OJ49" s="58"/>
      <c r="OK49" s="58"/>
      <c r="OL49" s="58"/>
      <c r="OM49" s="58"/>
      <c r="ON49" s="58"/>
      <c r="OO49" s="58"/>
      <c r="OP49" s="58"/>
      <c r="OQ49" s="58"/>
      <c r="OR49" s="58"/>
      <c r="OS49" s="58"/>
      <c r="OT49" s="58"/>
      <c r="OU49" s="58"/>
      <c r="OV49" s="58"/>
      <c r="OW49" s="58"/>
      <c r="OX49" s="58"/>
      <c r="OY49" s="58"/>
      <c r="OZ49" s="58"/>
      <c r="PA49" s="58"/>
      <c r="PB49" s="58"/>
      <c r="PC49" s="58"/>
      <c r="PD49" s="58"/>
      <c r="PE49" s="58"/>
      <c r="PF49" s="58"/>
      <c r="PG49" s="58"/>
      <c r="PH49" s="58"/>
      <c r="PI49" s="58"/>
      <c r="PJ49" s="58"/>
      <c r="PK49" s="58"/>
      <c r="PL49" s="58"/>
      <c r="PM49" s="58"/>
      <c r="PN49" s="58"/>
      <c r="PO49" s="58"/>
      <c r="PP49" s="58"/>
      <c r="PQ49" s="58"/>
      <c r="PR49" s="58"/>
      <c r="PS49" s="58"/>
      <c r="PT49" s="58"/>
      <c r="PU49" s="58"/>
      <c r="PV49" s="58"/>
      <c r="PW49" s="58"/>
      <c r="PX49" s="58"/>
      <c r="PY49" s="58"/>
      <c r="PZ49" s="58"/>
      <c r="QA49" s="58"/>
      <c r="QB49" s="58"/>
      <c r="QC49" s="58"/>
      <c r="QD49" s="58"/>
      <c r="QE49" s="58"/>
      <c r="QF49" s="58"/>
      <c r="QG49" s="58"/>
      <c r="QH49" s="58"/>
      <c r="QI49" s="58"/>
      <c r="QJ49" s="58"/>
      <c r="QK49" s="58"/>
      <c r="QL49" s="58"/>
      <c r="QM49" s="58"/>
      <c r="QN49" s="58"/>
      <c r="QO49" s="58"/>
      <c r="QP49" s="58"/>
      <c r="QQ49" s="58"/>
      <c r="QR49" s="58"/>
      <c r="QS49" s="58"/>
      <c r="QT49" s="58"/>
      <c r="QU49" s="58"/>
      <c r="QV49" s="58"/>
      <c r="QW49" s="58"/>
      <c r="QX49" s="58"/>
      <c r="QY49" s="58"/>
      <c r="QZ49" s="58"/>
      <c r="RA49" s="58"/>
      <c r="RB49" s="58"/>
      <c r="RC49" s="58"/>
      <c r="RD49" s="58"/>
      <c r="RE49" s="58"/>
      <c r="RF49" s="58"/>
      <c r="RG49" s="58"/>
      <c r="RH49" s="58"/>
      <c r="RI49" s="58"/>
      <c r="RJ49" s="58"/>
      <c r="RK49" s="58"/>
      <c r="RL49" s="58"/>
      <c r="RM49" s="58"/>
      <c r="RN49" s="58"/>
      <c r="RO49" s="58"/>
      <c r="RP49" s="58"/>
      <c r="RQ49" s="58"/>
      <c r="RR49" s="58"/>
      <c r="RS49" s="58"/>
      <c r="RT49" s="58"/>
      <c r="RU49" s="58"/>
      <c r="RV49" s="58"/>
      <c r="RW49" s="58"/>
      <c r="RX49" s="58"/>
      <c r="RY49" s="58"/>
      <c r="RZ49" s="58"/>
      <c r="SA49" s="58"/>
      <c r="SB49" s="58"/>
      <c r="SC49" s="58"/>
      <c r="SD49" s="58"/>
      <c r="SE49" s="58"/>
      <c r="SF49" s="58"/>
      <c r="SG49" s="58"/>
      <c r="SH49" s="58"/>
      <c r="SI49" s="58"/>
      <c r="SJ49" s="58"/>
      <c r="SK49" s="58"/>
      <c r="SL49" s="58"/>
      <c r="SM49" s="58"/>
      <c r="SN49" s="58"/>
      <c r="SO49" s="58"/>
      <c r="SP49" s="58"/>
      <c r="SQ49" s="58"/>
      <c r="SR49" s="58"/>
      <c r="SS49" s="58"/>
      <c r="ST49" s="58"/>
      <c r="SU49" s="58"/>
      <c r="SV49" s="58"/>
      <c r="SW49" s="58"/>
      <c r="SX49" s="58"/>
      <c r="SY49" s="58"/>
      <c r="SZ49" s="58"/>
      <c r="TA49" s="58"/>
      <c r="TB49" s="58"/>
      <c r="TC49" s="58"/>
      <c r="TD49" s="58"/>
      <c r="TE49" s="58"/>
      <c r="TF49" s="58"/>
      <c r="TG49" s="58"/>
      <c r="TH49" s="58"/>
      <c r="TI49" s="58"/>
      <c r="TJ49" s="58"/>
      <c r="TK49" s="58"/>
      <c r="TL49" s="58"/>
      <c r="TM49" s="58"/>
      <c r="TN49" s="58"/>
      <c r="TO49" s="58"/>
      <c r="TP49" s="58"/>
      <c r="TQ49" s="58"/>
      <c r="TR49" s="58"/>
      <c r="TS49" s="58"/>
      <c r="TT49" s="58"/>
      <c r="TU49" s="58"/>
      <c r="TV49" s="58"/>
      <c r="TW49" s="58"/>
      <c r="TX49" s="58"/>
      <c r="TY49" s="58"/>
      <c r="TZ49" s="58"/>
      <c r="UA49" s="58"/>
      <c r="UB49" s="58"/>
      <c r="UC49" s="58"/>
      <c r="UD49" s="58"/>
      <c r="UE49" s="58"/>
      <c r="UF49" s="58"/>
      <c r="UG49" s="58"/>
      <c r="UH49" s="58"/>
      <c r="UI49" s="58"/>
      <c r="UJ49" s="58"/>
      <c r="UK49" s="58"/>
      <c r="UL49" s="58"/>
      <c r="UM49" s="58"/>
      <c r="UN49" s="58"/>
      <c r="UO49" s="58"/>
      <c r="UP49" s="58"/>
      <c r="UQ49" s="58"/>
      <c r="UR49" s="58"/>
      <c r="US49" s="58"/>
      <c r="UT49" s="58"/>
      <c r="UU49" s="58"/>
      <c r="UV49" s="58"/>
      <c r="UW49" s="58"/>
      <c r="UX49" s="58"/>
      <c r="UY49" s="58"/>
      <c r="UZ49" s="58"/>
      <c r="VA49" s="58"/>
      <c r="VB49" s="58"/>
      <c r="VC49" s="58"/>
      <c r="VD49" s="58"/>
      <c r="VE49" s="58"/>
      <c r="VF49" s="58"/>
      <c r="VG49" s="58"/>
      <c r="VH49" s="58"/>
      <c r="VI49" s="58"/>
      <c r="VJ49" s="58"/>
      <c r="VK49" s="58"/>
      <c r="VL49" s="58"/>
      <c r="VM49" s="58"/>
      <c r="VN49" s="58"/>
      <c r="VO49" s="58"/>
      <c r="VP49" s="58"/>
      <c r="VQ49" s="58"/>
      <c r="VR49" s="58"/>
      <c r="VS49" s="58"/>
      <c r="VT49" s="58"/>
      <c r="VU49" s="58"/>
      <c r="VV49" s="58"/>
      <c r="VW49" s="58"/>
      <c r="VX49" s="58"/>
      <c r="VY49" s="58"/>
      <c r="VZ49" s="58"/>
      <c r="WA49" s="58"/>
      <c r="WB49" s="58"/>
      <c r="WC49" s="58"/>
      <c r="WD49" s="58"/>
      <c r="WE49" s="58"/>
      <c r="WF49" s="58"/>
      <c r="WG49" s="58"/>
      <c r="WH49" s="58"/>
      <c r="WI49" s="58"/>
      <c r="WJ49" s="58"/>
      <c r="WK49" s="58"/>
      <c r="WL49" s="58"/>
      <c r="WM49" s="58"/>
      <c r="WN49" s="58"/>
      <c r="WO49" s="58"/>
      <c r="WP49" s="58"/>
      <c r="WQ49" s="58"/>
      <c r="WR49" s="58"/>
      <c r="WS49" s="58"/>
      <c r="WT49" s="58"/>
      <c r="WU49" s="58"/>
      <c r="WV49" s="58"/>
      <c r="WW49" s="58"/>
      <c r="WX49" s="58"/>
      <c r="WY49" s="58"/>
      <c r="WZ49" s="58"/>
      <c r="XA49" s="58"/>
      <c r="XB49" s="58"/>
      <c r="XC49" s="58"/>
      <c r="XD49" s="58"/>
      <c r="XE49" s="58"/>
      <c r="XF49" s="58"/>
      <c r="XG49" s="58"/>
      <c r="XH49" s="58"/>
      <c r="XI49" s="58"/>
      <c r="XJ49" s="58"/>
      <c r="XK49" s="58"/>
      <c r="XL49" s="58"/>
      <c r="XM49" s="58"/>
      <c r="XN49" s="58"/>
      <c r="XO49" s="58"/>
      <c r="XP49" s="58"/>
      <c r="XQ49" s="58"/>
      <c r="XR49" s="58"/>
      <c r="XS49" s="58"/>
      <c r="XT49" s="58"/>
      <c r="XU49" s="58"/>
      <c r="XV49" s="58"/>
      <c r="XW49" s="58"/>
      <c r="XX49" s="58"/>
      <c r="XY49" s="58"/>
      <c r="XZ49" s="58"/>
      <c r="YA49" s="58"/>
      <c r="YB49" s="58"/>
      <c r="YC49" s="58"/>
      <c r="YD49" s="58"/>
      <c r="YE49" s="58"/>
      <c r="YF49" s="58"/>
      <c r="YG49" s="58"/>
      <c r="YH49" s="58"/>
      <c r="YI49" s="58"/>
      <c r="YJ49" s="58"/>
      <c r="YK49" s="58"/>
      <c r="YL49" s="58"/>
      <c r="YM49" s="58"/>
      <c r="YN49" s="58"/>
      <c r="YO49" s="58"/>
      <c r="YP49" s="58"/>
      <c r="YQ49" s="58"/>
      <c r="YR49" s="58"/>
      <c r="YS49" s="58"/>
      <c r="YT49" s="58"/>
      <c r="YU49" s="58"/>
      <c r="YV49" s="58"/>
      <c r="YW49" s="58"/>
      <c r="YX49" s="58"/>
      <c r="YY49" s="58"/>
      <c r="YZ49" s="58"/>
      <c r="ZA49" s="58"/>
      <c r="ZB49" s="58"/>
      <c r="ZC49" s="58"/>
      <c r="ZD49" s="58"/>
      <c r="ZE49" s="58"/>
      <c r="ZF49" s="58"/>
      <c r="ZG49" s="58"/>
      <c r="ZH49" s="58"/>
      <c r="ZI49" s="58"/>
      <c r="ZJ49" s="58"/>
      <c r="ZK49" s="58"/>
      <c r="ZL49" s="58"/>
      <c r="ZM49" s="58"/>
      <c r="ZN49" s="58"/>
      <c r="ZO49" s="58"/>
      <c r="ZP49" s="58"/>
      <c r="ZQ49" s="58"/>
      <c r="ZR49" s="58"/>
      <c r="ZS49" s="58"/>
      <c r="ZT49" s="58"/>
      <c r="ZU49" s="58"/>
      <c r="ZV49" s="58"/>
      <c r="ZW49" s="58"/>
      <c r="ZX49" s="58"/>
      <c r="ZY49" s="58"/>
      <c r="ZZ49" s="58"/>
      <c r="AAA49" s="58"/>
      <c r="AAB49" s="58"/>
      <c r="AAC49" s="58"/>
      <c r="AAD49" s="58"/>
      <c r="AAE49" s="58"/>
      <c r="AAF49" s="58"/>
      <c r="AAG49" s="58"/>
      <c r="AAH49" s="58"/>
      <c r="AAI49" s="58"/>
      <c r="AAJ49" s="58"/>
      <c r="AAK49" s="58"/>
      <c r="AAL49" s="58"/>
      <c r="AAM49" s="58"/>
      <c r="AAN49" s="58"/>
      <c r="AAO49" s="58"/>
      <c r="AAP49" s="58"/>
      <c r="AAQ49" s="58"/>
      <c r="AAR49" s="58"/>
      <c r="AAS49" s="58"/>
      <c r="AAT49" s="58"/>
      <c r="AAU49" s="58"/>
      <c r="AAV49" s="58"/>
      <c r="AAW49" s="58"/>
      <c r="AAX49" s="58"/>
      <c r="AAY49" s="58"/>
      <c r="AAZ49" s="58"/>
      <c r="ABA49" s="58"/>
      <c r="ABB49" s="58"/>
      <c r="ABC49" s="58"/>
      <c r="ABD49" s="58"/>
      <c r="ABE49" s="58"/>
      <c r="ABF49" s="58"/>
      <c r="ABG49" s="58"/>
      <c r="ABH49" s="58"/>
      <c r="ABI49" s="58"/>
      <c r="ABJ49" s="58"/>
      <c r="ABK49" s="58"/>
      <c r="ABL49" s="58"/>
      <c r="ABM49" s="58"/>
      <c r="ABN49" s="58"/>
      <c r="ABO49" s="58"/>
      <c r="ABP49" s="58"/>
      <c r="ABQ49" s="58"/>
      <c r="ABR49" s="58"/>
      <c r="ABS49" s="58"/>
      <c r="ABT49" s="58"/>
      <c r="ABU49" s="58"/>
      <c r="ABV49" s="58"/>
      <c r="ABW49" s="58"/>
      <c r="ABX49" s="58"/>
      <c r="ABY49" s="58"/>
      <c r="ABZ49" s="58"/>
      <c r="ACA49" s="58"/>
      <c r="ACB49" s="58"/>
      <c r="ACC49" s="58"/>
      <c r="ACD49" s="58"/>
      <c r="ACE49" s="58"/>
      <c r="ACF49" s="58"/>
      <c r="ACG49" s="58"/>
      <c r="ACH49" s="58"/>
      <c r="ACI49" s="58"/>
      <c r="ACJ49" s="58"/>
      <c r="ACK49" s="58"/>
      <c r="ACL49" s="58"/>
      <c r="ACM49" s="58"/>
      <c r="ACN49" s="58"/>
      <c r="ACO49" s="58"/>
      <c r="ACP49" s="58"/>
      <c r="ACQ49" s="58"/>
      <c r="ACR49" s="58"/>
      <c r="ACS49" s="58"/>
      <c r="ACT49" s="58"/>
      <c r="ACU49" s="58"/>
      <c r="ACV49" s="58"/>
      <c r="ACW49" s="58"/>
      <c r="ACX49" s="58"/>
      <c r="ACY49" s="58"/>
      <c r="ACZ49" s="58"/>
      <c r="ADA49" s="58"/>
      <c r="ADB49" s="58"/>
      <c r="ADC49" s="58"/>
      <c r="ADD49" s="58"/>
      <c r="ADE49" s="58"/>
      <c r="ADF49" s="58"/>
      <c r="ADG49" s="58"/>
      <c r="ADH49" s="58"/>
      <c r="ADI49" s="58"/>
      <c r="ADJ49" s="58"/>
      <c r="ADK49" s="58"/>
      <c r="ADL49" s="58"/>
      <c r="ADM49" s="58"/>
      <c r="ADN49" s="58"/>
      <c r="ADO49" s="58"/>
      <c r="ADP49" s="58"/>
      <c r="ADQ49" s="58"/>
      <c r="ADR49" s="58"/>
      <c r="ADS49" s="58"/>
      <c r="ADT49" s="58"/>
      <c r="ADU49" s="58"/>
      <c r="ADV49" s="58"/>
      <c r="ADW49" s="58"/>
      <c r="ADX49" s="58"/>
      <c r="ADY49" s="58"/>
      <c r="ADZ49" s="58"/>
      <c r="AEA49" s="58"/>
      <c r="AEB49" s="58"/>
      <c r="AEC49" s="58"/>
      <c r="AED49" s="58"/>
      <c r="AEE49" s="58"/>
      <c r="AEF49" s="58"/>
      <c r="AEG49" s="58"/>
      <c r="AEH49" s="58"/>
      <c r="AEI49" s="58"/>
      <c r="AEJ49" s="58"/>
      <c r="AEK49" s="58"/>
      <c r="AEL49" s="58"/>
      <c r="AEM49" s="58"/>
      <c r="AEN49" s="58"/>
      <c r="AEO49" s="58"/>
      <c r="AEP49" s="58"/>
      <c r="AEQ49" s="58"/>
      <c r="AER49" s="58"/>
      <c r="AES49" s="58"/>
      <c r="AET49" s="58"/>
      <c r="AEU49" s="58"/>
      <c r="AEV49" s="58"/>
      <c r="AEW49" s="58"/>
      <c r="AEX49" s="58"/>
      <c r="AEY49" s="58"/>
      <c r="AEZ49" s="58"/>
      <c r="AFA49" s="58"/>
      <c r="AFB49" s="58"/>
      <c r="AFC49" s="58"/>
      <c r="AFD49" s="58"/>
      <c r="AFE49" s="58"/>
      <c r="AFF49" s="58"/>
      <c r="AFG49" s="58"/>
      <c r="AFH49" s="58"/>
      <c r="AFI49" s="58"/>
      <c r="AFJ49" s="58"/>
      <c r="AFK49" s="58"/>
      <c r="AFL49" s="58"/>
      <c r="AFM49" s="58"/>
      <c r="AFN49" s="58"/>
      <c r="AFO49" s="58"/>
      <c r="AFP49" s="58"/>
      <c r="AFQ49" s="58"/>
      <c r="AFR49" s="58"/>
      <c r="AFS49" s="58"/>
      <c r="AFT49" s="58"/>
      <c r="AFU49" s="58"/>
      <c r="AFV49" s="58"/>
      <c r="AFW49" s="58"/>
      <c r="AFX49" s="58"/>
      <c r="AFY49" s="58"/>
      <c r="AFZ49" s="58"/>
      <c r="AGA49" s="58"/>
      <c r="AGB49" s="58"/>
      <c r="AGC49" s="58"/>
      <c r="AGD49" s="58"/>
      <c r="AGE49" s="58"/>
      <c r="AGF49" s="58"/>
      <c r="AGG49" s="58"/>
      <c r="AGH49" s="58"/>
      <c r="AGI49" s="58"/>
      <c r="AGJ49" s="58"/>
      <c r="AGK49" s="58"/>
      <c r="AGL49" s="58"/>
      <c r="AGM49" s="58"/>
      <c r="AGN49" s="58"/>
      <c r="AGO49" s="58"/>
      <c r="AGP49" s="58"/>
      <c r="AGQ49" s="58"/>
      <c r="AGR49" s="58"/>
      <c r="AGS49" s="58"/>
      <c r="AGT49" s="58"/>
      <c r="AGU49" s="58"/>
      <c r="AGV49" s="58"/>
      <c r="AGW49" s="58"/>
      <c r="AGX49" s="58"/>
      <c r="AGY49" s="58"/>
      <c r="AGZ49" s="58"/>
      <c r="AHA49" s="58"/>
      <c r="AHB49" s="58"/>
      <c r="AHC49" s="58"/>
      <c r="AHD49" s="58"/>
      <c r="AHE49" s="58"/>
      <c r="AHF49" s="58"/>
      <c r="AHG49" s="58"/>
      <c r="AHH49" s="58"/>
      <c r="AHI49" s="58"/>
      <c r="AHJ49" s="58"/>
      <c r="AHK49" s="58"/>
      <c r="AHL49" s="58"/>
      <c r="AHM49" s="58"/>
      <c r="AHN49" s="58"/>
      <c r="AHO49" s="58"/>
      <c r="AHP49" s="58"/>
      <c r="AHQ49" s="58"/>
      <c r="AHR49" s="58"/>
      <c r="AHS49" s="58"/>
      <c r="AHT49" s="58"/>
      <c r="AHU49" s="58"/>
      <c r="AHV49" s="58"/>
      <c r="AHW49" s="58"/>
      <c r="AHX49" s="58"/>
      <c r="AHY49" s="58"/>
      <c r="AHZ49" s="58"/>
      <c r="AIA49" s="58"/>
      <c r="AIB49" s="58"/>
      <c r="AIC49" s="58"/>
      <c r="AID49" s="58"/>
      <c r="AIE49" s="58"/>
      <c r="AIF49" s="58"/>
      <c r="AIG49" s="58"/>
      <c r="AIH49" s="58"/>
      <c r="AII49" s="58"/>
      <c r="AIJ49" s="58"/>
      <c r="AIK49" s="58"/>
      <c r="AIL49" s="58"/>
      <c r="AIM49" s="58"/>
      <c r="AIN49" s="58"/>
      <c r="AIO49" s="58"/>
      <c r="AIP49" s="58"/>
      <c r="AIQ49" s="58"/>
      <c r="AIR49" s="58"/>
      <c r="AIS49" s="58"/>
      <c r="AIT49" s="58"/>
      <c r="AIU49" s="58"/>
      <c r="AIV49" s="58"/>
      <c r="AIW49" s="58"/>
      <c r="AIX49" s="58"/>
      <c r="AIY49" s="58"/>
      <c r="AIZ49" s="58"/>
      <c r="AJA49" s="58"/>
      <c r="AJB49" s="58"/>
      <c r="AJC49" s="58"/>
      <c r="AJD49" s="58"/>
      <c r="AJE49" s="58"/>
      <c r="AJF49" s="58"/>
      <c r="AJG49" s="58"/>
      <c r="AJH49" s="58"/>
      <c r="AJI49" s="58"/>
      <c r="AJJ49" s="58"/>
      <c r="AJK49" s="58"/>
      <c r="AJL49" s="58"/>
      <c r="AJM49" s="58"/>
      <c r="AJN49" s="58"/>
      <c r="AJO49" s="58"/>
      <c r="AJP49" s="58"/>
      <c r="AJQ49" s="58"/>
      <c r="AJR49" s="58"/>
      <c r="AJS49" s="58"/>
      <c r="AJT49" s="58"/>
      <c r="AJU49" s="58"/>
      <c r="AJV49" s="58"/>
      <c r="AJW49" s="58"/>
      <c r="AJX49" s="58"/>
      <c r="AJY49" s="58"/>
      <c r="AJZ49" s="58"/>
      <c r="AKA49" s="58"/>
      <c r="AKB49" s="58"/>
      <c r="AKC49" s="58"/>
      <c r="AKD49" s="58"/>
      <c r="AKE49" s="58"/>
      <c r="AKF49" s="58"/>
      <c r="AKG49" s="58"/>
      <c r="AKH49" s="58"/>
      <c r="AKI49" s="58"/>
      <c r="AKJ49" s="58"/>
      <c r="AKK49" s="58"/>
      <c r="AKL49" s="58"/>
      <c r="AKM49" s="58"/>
      <c r="AKN49" s="58"/>
      <c r="AKO49" s="58"/>
      <c r="AKP49" s="58"/>
      <c r="AKQ49" s="58"/>
      <c r="AKR49" s="58"/>
      <c r="AKS49" s="58"/>
      <c r="AKT49" s="58"/>
      <c r="AKU49" s="58"/>
      <c r="AKV49" s="58"/>
      <c r="AKW49" s="58"/>
      <c r="AKX49" s="58"/>
      <c r="AKY49" s="58"/>
      <c r="AKZ49" s="58"/>
      <c r="ALA49" s="58"/>
      <c r="ALB49" s="58"/>
      <c r="ALC49" s="58"/>
      <c r="ALD49" s="58"/>
      <c r="ALE49" s="58"/>
      <c r="ALF49" s="58"/>
      <c r="ALG49" s="58"/>
      <c r="ALH49" s="58"/>
      <c r="ALI49" s="58"/>
      <c r="ALJ49" s="58"/>
    </row>
    <row r="50" spans="1:998" ht="13" customHeight="1" x14ac:dyDescent="0.3">
      <c r="A50" s="19" t="s">
        <v>49</v>
      </c>
      <c r="B50" s="42">
        <v>33274</v>
      </c>
      <c r="C50" s="42">
        <v>33690</v>
      </c>
      <c r="D50" s="30">
        <v>1.2502254012141611</v>
      </c>
      <c r="E50" s="37">
        <v>6606.4</v>
      </c>
      <c r="F50" s="37">
        <v>-96543</v>
      </c>
      <c r="G50" s="32" t="s">
        <v>99</v>
      </c>
      <c r="H50" s="31" t="s">
        <v>6</v>
      </c>
      <c r="I50" s="19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  <c r="LX50" s="58"/>
      <c r="LY50" s="58"/>
      <c r="LZ50" s="58"/>
      <c r="MA50" s="58"/>
      <c r="MB50" s="58"/>
      <c r="MC50" s="58"/>
      <c r="MD50" s="58"/>
      <c r="ME50" s="58"/>
      <c r="MF50" s="58"/>
      <c r="MG50" s="58"/>
      <c r="MH50" s="58"/>
      <c r="MI50" s="58"/>
      <c r="MJ50" s="58"/>
      <c r="MK50" s="58"/>
      <c r="ML50" s="58"/>
      <c r="MM50" s="58"/>
      <c r="MN50" s="58"/>
      <c r="MO50" s="58"/>
      <c r="MP50" s="58"/>
      <c r="MQ50" s="58"/>
      <c r="MR50" s="58"/>
      <c r="MS50" s="58"/>
      <c r="MT50" s="58"/>
      <c r="MU50" s="58"/>
      <c r="MV50" s="58"/>
      <c r="MW50" s="58"/>
      <c r="MX50" s="58"/>
      <c r="MY50" s="58"/>
      <c r="MZ50" s="58"/>
      <c r="NA50" s="58"/>
      <c r="NB50" s="58"/>
      <c r="NC50" s="58"/>
      <c r="ND50" s="58"/>
      <c r="NE50" s="58"/>
      <c r="NF50" s="58"/>
      <c r="NG50" s="58"/>
      <c r="NH50" s="58"/>
      <c r="NI50" s="58"/>
      <c r="NJ50" s="58"/>
      <c r="NK50" s="58"/>
      <c r="NL50" s="58"/>
      <c r="NM50" s="58"/>
      <c r="NN50" s="58"/>
      <c r="NO50" s="58"/>
      <c r="NP50" s="58"/>
      <c r="NQ50" s="58"/>
      <c r="NR50" s="58"/>
      <c r="NS50" s="58"/>
      <c r="NT50" s="58"/>
      <c r="NU50" s="58"/>
      <c r="NV50" s="58"/>
      <c r="NW50" s="58"/>
      <c r="NX50" s="58"/>
      <c r="NY50" s="58"/>
      <c r="NZ50" s="58"/>
      <c r="OA50" s="58"/>
      <c r="OB50" s="58"/>
      <c r="OC50" s="58"/>
      <c r="OD50" s="58"/>
      <c r="OE50" s="58"/>
      <c r="OF50" s="58"/>
      <c r="OG50" s="58"/>
      <c r="OH50" s="58"/>
      <c r="OI50" s="58"/>
      <c r="OJ50" s="58"/>
      <c r="OK50" s="58"/>
      <c r="OL50" s="58"/>
      <c r="OM50" s="58"/>
      <c r="ON50" s="58"/>
      <c r="OO50" s="58"/>
      <c r="OP50" s="58"/>
      <c r="OQ50" s="58"/>
      <c r="OR50" s="58"/>
      <c r="OS50" s="58"/>
      <c r="OT50" s="58"/>
      <c r="OU50" s="58"/>
      <c r="OV50" s="58"/>
      <c r="OW50" s="58"/>
      <c r="OX50" s="58"/>
      <c r="OY50" s="58"/>
      <c r="OZ50" s="58"/>
      <c r="PA50" s="58"/>
      <c r="PB50" s="58"/>
      <c r="PC50" s="58"/>
      <c r="PD50" s="58"/>
      <c r="PE50" s="58"/>
      <c r="PF50" s="58"/>
      <c r="PG50" s="58"/>
      <c r="PH50" s="58"/>
      <c r="PI50" s="58"/>
      <c r="PJ50" s="58"/>
      <c r="PK50" s="58"/>
      <c r="PL50" s="58"/>
      <c r="PM50" s="58"/>
      <c r="PN50" s="58"/>
      <c r="PO50" s="58"/>
      <c r="PP50" s="58"/>
      <c r="PQ50" s="58"/>
      <c r="PR50" s="58"/>
      <c r="PS50" s="58"/>
      <c r="PT50" s="58"/>
      <c r="PU50" s="58"/>
      <c r="PV50" s="58"/>
      <c r="PW50" s="58"/>
      <c r="PX50" s="58"/>
      <c r="PY50" s="58"/>
      <c r="PZ50" s="58"/>
      <c r="QA50" s="58"/>
      <c r="QB50" s="58"/>
      <c r="QC50" s="58"/>
      <c r="QD50" s="58"/>
      <c r="QE50" s="58"/>
      <c r="QF50" s="58"/>
      <c r="QG50" s="58"/>
      <c r="QH50" s="58"/>
      <c r="QI50" s="58"/>
      <c r="QJ50" s="58"/>
      <c r="QK50" s="58"/>
      <c r="QL50" s="58"/>
      <c r="QM50" s="58"/>
      <c r="QN50" s="58"/>
      <c r="QO50" s="58"/>
      <c r="QP50" s="58"/>
      <c r="QQ50" s="58"/>
      <c r="QR50" s="58"/>
      <c r="QS50" s="58"/>
      <c r="QT50" s="58"/>
      <c r="QU50" s="58"/>
      <c r="QV50" s="58"/>
      <c r="QW50" s="58"/>
      <c r="QX50" s="58"/>
      <c r="QY50" s="58"/>
      <c r="QZ50" s="58"/>
      <c r="RA50" s="58"/>
      <c r="RB50" s="58"/>
      <c r="RC50" s="58"/>
      <c r="RD50" s="58"/>
      <c r="RE50" s="58"/>
      <c r="RF50" s="58"/>
      <c r="RG50" s="58"/>
      <c r="RH50" s="58"/>
      <c r="RI50" s="58"/>
      <c r="RJ50" s="58"/>
      <c r="RK50" s="58"/>
      <c r="RL50" s="58"/>
      <c r="RM50" s="58"/>
      <c r="RN50" s="58"/>
      <c r="RO50" s="58"/>
      <c r="RP50" s="58"/>
      <c r="RQ50" s="58"/>
      <c r="RR50" s="58"/>
      <c r="RS50" s="58"/>
      <c r="RT50" s="58"/>
      <c r="RU50" s="58"/>
      <c r="RV50" s="58"/>
      <c r="RW50" s="58"/>
      <c r="RX50" s="58"/>
      <c r="RY50" s="58"/>
      <c r="RZ50" s="58"/>
      <c r="SA50" s="58"/>
      <c r="SB50" s="58"/>
      <c r="SC50" s="58"/>
      <c r="SD50" s="58"/>
      <c r="SE50" s="58"/>
      <c r="SF50" s="58"/>
      <c r="SG50" s="58"/>
      <c r="SH50" s="58"/>
      <c r="SI50" s="58"/>
      <c r="SJ50" s="58"/>
      <c r="SK50" s="58"/>
      <c r="SL50" s="58"/>
      <c r="SM50" s="58"/>
      <c r="SN50" s="58"/>
      <c r="SO50" s="58"/>
      <c r="SP50" s="58"/>
      <c r="SQ50" s="58"/>
      <c r="SR50" s="58"/>
      <c r="SS50" s="58"/>
      <c r="ST50" s="58"/>
      <c r="SU50" s="58"/>
      <c r="SV50" s="58"/>
      <c r="SW50" s="58"/>
      <c r="SX50" s="58"/>
      <c r="SY50" s="58"/>
      <c r="SZ50" s="58"/>
      <c r="TA50" s="58"/>
      <c r="TB50" s="58"/>
      <c r="TC50" s="58"/>
      <c r="TD50" s="58"/>
      <c r="TE50" s="58"/>
      <c r="TF50" s="58"/>
      <c r="TG50" s="58"/>
      <c r="TH50" s="58"/>
      <c r="TI50" s="58"/>
      <c r="TJ50" s="58"/>
      <c r="TK50" s="58"/>
      <c r="TL50" s="58"/>
      <c r="TM50" s="58"/>
      <c r="TN50" s="58"/>
      <c r="TO50" s="58"/>
      <c r="TP50" s="58"/>
      <c r="TQ50" s="58"/>
      <c r="TR50" s="58"/>
      <c r="TS50" s="58"/>
      <c r="TT50" s="58"/>
      <c r="TU50" s="58"/>
      <c r="TV50" s="58"/>
      <c r="TW50" s="58"/>
      <c r="TX50" s="58"/>
      <c r="TY50" s="58"/>
      <c r="TZ50" s="58"/>
      <c r="UA50" s="58"/>
      <c r="UB50" s="58"/>
      <c r="UC50" s="58"/>
      <c r="UD50" s="58"/>
      <c r="UE50" s="58"/>
      <c r="UF50" s="58"/>
      <c r="UG50" s="58"/>
      <c r="UH50" s="58"/>
      <c r="UI50" s="58"/>
      <c r="UJ50" s="58"/>
      <c r="UK50" s="58"/>
      <c r="UL50" s="58"/>
      <c r="UM50" s="58"/>
      <c r="UN50" s="58"/>
      <c r="UO50" s="58"/>
      <c r="UP50" s="58"/>
      <c r="UQ50" s="58"/>
      <c r="UR50" s="58"/>
      <c r="US50" s="58"/>
      <c r="UT50" s="58"/>
      <c r="UU50" s="58"/>
      <c r="UV50" s="58"/>
      <c r="UW50" s="58"/>
      <c r="UX50" s="58"/>
      <c r="UY50" s="58"/>
      <c r="UZ50" s="58"/>
      <c r="VA50" s="58"/>
      <c r="VB50" s="58"/>
      <c r="VC50" s="58"/>
      <c r="VD50" s="58"/>
      <c r="VE50" s="58"/>
      <c r="VF50" s="58"/>
      <c r="VG50" s="58"/>
      <c r="VH50" s="58"/>
      <c r="VI50" s="58"/>
      <c r="VJ50" s="58"/>
      <c r="VK50" s="58"/>
      <c r="VL50" s="58"/>
      <c r="VM50" s="58"/>
      <c r="VN50" s="58"/>
      <c r="VO50" s="58"/>
      <c r="VP50" s="58"/>
      <c r="VQ50" s="58"/>
      <c r="VR50" s="58"/>
      <c r="VS50" s="58"/>
      <c r="VT50" s="58"/>
      <c r="VU50" s="58"/>
      <c r="VV50" s="58"/>
      <c r="VW50" s="58"/>
      <c r="VX50" s="58"/>
      <c r="VY50" s="58"/>
      <c r="VZ50" s="58"/>
      <c r="WA50" s="58"/>
      <c r="WB50" s="58"/>
      <c r="WC50" s="58"/>
      <c r="WD50" s="58"/>
      <c r="WE50" s="58"/>
      <c r="WF50" s="58"/>
      <c r="WG50" s="58"/>
      <c r="WH50" s="58"/>
      <c r="WI50" s="58"/>
      <c r="WJ50" s="58"/>
      <c r="WK50" s="58"/>
      <c r="WL50" s="58"/>
      <c r="WM50" s="58"/>
      <c r="WN50" s="58"/>
      <c r="WO50" s="58"/>
      <c r="WP50" s="58"/>
      <c r="WQ50" s="58"/>
      <c r="WR50" s="58"/>
      <c r="WS50" s="58"/>
      <c r="WT50" s="58"/>
      <c r="WU50" s="58"/>
      <c r="WV50" s="58"/>
      <c r="WW50" s="58"/>
      <c r="WX50" s="58"/>
      <c r="WY50" s="58"/>
      <c r="WZ50" s="58"/>
      <c r="XA50" s="58"/>
      <c r="XB50" s="58"/>
      <c r="XC50" s="58"/>
      <c r="XD50" s="58"/>
      <c r="XE50" s="58"/>
      <c r="XF50" s="58"/>
      <c r="XG50" s="58"/>
      <c r="XH50" s="58"/>
      <c r="XI50" s="58"/>
      <c r="XJ50" s="58"/>
      <c r="XK50" s="58"/>
      <c r="XL50" s="58"/>
      <c r="XM50" s="58"/>
      <c r="XN50" s="58"/>
      <c r="XO50" s="58"/>
      <c r="XP50" s="58"/>
      <c r="XQ50" s="58"/>
      <c r="XR50" s="58"/>
      <c r="XS50" s="58"/>
      <c r="XT50" s="58"/>
      <c r="XU50" s="58"/>
      <c r="XV50" s="58"/>
      <c r="XW50" s="58"/>
      <c r="XX50" s="58"/>
      <c r="XY50" s="58"/>
      <c r="XZ50" s="58"/>
      <c r="YA50" s="58"/>
      <c r="YB50" s="58"/>
      <c r="YC50" s="58"/>
      <c r="YD50" s="58"/>
      <c r="YE50" s="58"/>
      <c r="YF50" s="58"/>
      <c r="YG50" s="58"/>
      <c r="YH50" s="58"/>
      <c r="YI50" s="58"/>
      <c r="YJ50" s="58"/>
      <c r="YK50" s="58"/>
      <c r="YL50" s="58"/>
      <c r="YM50" s="58"/>
      <c r="YN50" s="58"/>
      <c r="YO50" s="58"/>
      <c r="YP50" s="58"/>
      <c r="YQ50" s="58"/>
      <c r="YR50" s="58"/>
      <c r="YS50" s="58"/>
      <c r="YT50" s="58"/>
      <c r="YU50" s="58"/>
      <c r="YV50" s="58"/>
      <c r="YW50" s="58"/>
      <c r="YX50" s="58"/>
      <c r="YY50" s="58"/>
      <c r="YZ50" s="58"/>
      <c r="ZA50" s="58"/>
      <c r="ZB50" s="58"/>
      <c r="ZC50" s="58"/>
      <c r="ZD50" s="58"/>
      <c r="ZE50" s="58"/>
      <c r="ZF50" s="58"/>
      <c r="ZG50" s="58"/>
      <c r="ZH50" s="58"/>
      <c r="ZI50" s="58"/>
      <c r="ZJ50" s="58"/>
      <c r="ZK50" s="58"/>
      <c r="ZL50" s="58"/>
      <c r="ZM50" s="58"/>
      <c r="ZN50" s="58"/>
      <c r="ZO50" s="58"/>
      <c r="ZP50" s="58"/>
      <c r="ZQ50" s="58"/>
      <c r="ZR50" s="58"/>
      <c r="ZS50" s="58"/>
      <c r="ZT50" s="58"/>
      <c r="ZU50" s="58"/>
      <c r="ZV50" s="58"/>
      <c r="ZW50" s="58"/>
      <c r="ZX50" s="58"/>
      <c r="ZY50" s="58"/>
      <c r="ZZ50" s="58"/>
      <c r="AAA50" s="58"/>
      <c r="AAB50" s="58"/>
      <c r="AAC50" s="58"/>
      <c r="AAD50" s="58"/>
      <c r="AAE50" s="58"/>
      <c r="AAF50" s="58"/>
      <c r="AAG50" s="58"/>
      <c r="AAH50" s="58"/>
      <c r="AAI50" s="58"/>
      <c r="AAJ50" s="58"/>
      <c r="AAK50" s="58"/>
      <c r="AAL50" s="58"/>
      <c r="AAM50" s="58"/>
      <c r="AAN50" s="58"/>
      <c r="AAO50" s="58"/>
      <c r="AAP50" s="58"/>
      <c r="AAQ50" s="58"/>
      <c r="AAR50" s="58"/>
      <c r="AAS50" s="58"/>
      <c r="AAT50" s="58"/>
      <c r="AAU50" s="58"/>
      <c r="AAV50" s="58"/>
      <c r="AAW50" s="58"/>
      <c r="AAX50" s="58"/>
      <c r="AAY50" s="58"/>
      <c r="AAZ50" s="58"/>
      <c r="ABA50" s="58"/>
      <c r="ABB50" s="58"/>
      <c r="ABC50" s="58"/>
      <c r="ABD50" s="58"/>
      <c r="ABE50" s="58"/>
      <c r="ABF50" s="58"/>
      <c r="ABG50" s="58"/>
      <c r="ABH50" s="58"/>
      <c r="ABI50" s="58"/>
      <c r="ABJ50" s="58"/>
      <c r="ABK50" s="58"/>
      <c r="ABL50" s="58"/>
      <c r="ABM50" s="58"/>
      <c r="ABN50" s="58"/>
      <c r="ABO50" s="58"/>
      <c r="ABP50" s="58"/>
      <c r="ABQ50" s="58"/>
      <c r="ABR50" s="58"/>
      <c r="ABS50" s="58"/>
      <c r="ABT50" s="58"/>
      <c r="ABU50" s="58"/>
      <c r="ABV50" s="58"/>
      <c r="ABW50" s="58"/>
      <c r="ABX50" s="58"/>
      <c r="ABY50" s="58"/>
      <c r="ABZ50" s="58"/>
      <c r="ACA50" s="58"/>
      <c r="ACB50" s="58"/>
      <c r="ACC50" s="58"/>
      <c r="ACD50" s="58"/>
      <c r="ACE50" s="58"/>
      <c r="ACF50" s="58"/>
      <c r="ACG50" s="58"/>
      <c r="ACH50" s="58"/>
      <c r="ACI50" s="58"/>
      <c r="ACJ50" s="58"/>
      <c r="ACK50" s="58"/>
      <c r="ACL50" s="58"/>
      <c r="ACM50" s="58"/>
      <c r="ACN50" s="58"/>
      <c r="ACO50" s="58"/>
      <c r="ACP50" s="58"/>
      <c r="ACQ50" s="58"/>
      <c r="ACR50" s="58"/>
      <c r="ACS50" s="58"/>
      <c r="ACT50" s="58"/>
      <c r="ACU50" s="58"/>
      <c r="ACV50" s="58"/>
      <c r="ACW50" s="58"/>
      <c r="ACX50" s="58"/>
      <c r="ACY50" s="58"/>
      <c r="ACZ50" s="58"/>
      <c r="ADA50" s="58"/>
      <c r="ADB50" s="58"/>
      <c r="ADC50" s="58"/>
      <c r="ADD50" s="58"/>
      <c r="ADE50" s="58"/>
      <c r="ADF50" s="58"/>
      <c r="ADG50" s="58"/>
      <c r="ADH50" s="58"/>
      <c r="ADI50" s="58"/>
      <c r="ADJ50" s="58"/>
      <c r="ADK50" s="58"/>
      <c r="ADL50" s="58"/>
      <c r="ADM50" s="58"/>
      <c r="ADN50" s="58"/>
      <c r="ADO50" s="58"/>
      <c r="ADP50" s="58"/>
      <c r="ADQ50" s="58"/>
      <c r="ADR50" s="58"/>
      <c r="ADS50" s="58"/>
      <c r="ADT50" s="58"/>
      <c r="ADU50" s="58"/>
      <c r="ADV50" s="58"/>
      <c r="ADW50" s="58"/>
      <c r="ADX50" s="58"/>
      <c r="ADY50" s="58"/>
      <c r="ADZ50" s="58"/>
      <c r="AEA50" s="58"/>
      <c r="AEB50" s="58"/>
      <c r="AEC50" s="58"/>
      <c r="AED50" s="58"/>
      <c r="AEE50" s="58"/>
      <c r="AEF50" s="58"/>
      <c r="AEG50" s="58"/>
      <c r="AEH50" s="58"/>
      <c r="AEI50" s="58"/>
      <c r="AEJ50" s="58"/>
      <c r="AEK50" s="58"/>
      <c r="AEL50" s="58"/>
      <c r="AEM50" s="58"/>
      <c r="AEN50" s="58"/>
      <c r="AEO50" s="58"/>
      <c r="AEP50" s="58"/>
      <c r="AEQ50" s="58"/>
      <c r="AER50" s="58"/>
      <c r="AES50" s="58"/>
      <c r="AET50" s="58"/>
      <c r="AEU50" s="58"/>
      <c r="AEV50" s="58"/>
      <c r="AEW50" s="58"/>
      <c r="AEX50" s="58"/>
      <c r="AEY50" s="58"/>
      <c r="AEZ50" s="58"/>
      <c r="AFA50" s="58"/>
      <c r="AFB50" s="58"/>
      <c r="AFC50" s="58"/>
      <c r="AFD50" s="58"/>
      <c r="AFE50" s="58"/>
      <c r="AFF50" s="58"/>
      <c r="AFG50" s="58"/>
      <c r="AFH50" s="58"/>
      <c r="AFI50" s="58"/>
      <c r="AFJ50" s="58"/>
      <c r="AFK50" s="58"/>
      <c r="AFL50" s="58"/>
      <c r="AFM50" s="58"/>
      <c r="AFN50" s="58"/>
      <c r="AFO50" s="58"/>
      <c r="AFP50" s="58"/>
      <c r="AFQ50" s="58"/>
      <c r="AFR50" s="58"/>
      <c r="AFS50" s="58"/>
      <c r="AFT50" s="58"/>
      <c r="AFU50" s="58"/>
      <c r="AFV50" s="58"/>
      <c r="AFW50" s="58"/>
      <c r="AFX50" s="58"/>
      <c r="AFY50" s="58"/>
      <c r="AFZ50" s="58"/>
      <c r="AGA50" s="58"/>
      <c r="AGB50" s="58"/>
      <c r="AGC50" s="58"/>
      <c r="AGD50" s="58"/>
      <c r="AGE50" s="58"/>
      <c r="AGF50" s="58"/>
      <c r="AGG50" s="58"/>
      <c r="AGH50" s="58"/>
      <c r="AGI50" s="58"/>
      <c r="AGJ50" s="58"/>
      <c r="AGK50" s="58"/>
      <c r="AGL50" s="58"/>
      <c r="AGM50" s="58"/>
      <c r="AGN50" s="58"/>
      <c r="AGO50" s="58"/>
      <c r="AGP50" s="58"/>
      <c r="AGQ50" s="58"/>
      <c r="AGR50" s="58"/>
      <c r="AGS50" s="58"/>
      <c r="AGT50" s="58"/>
      <c r="AGU50" s="58"/>
      <c r="AGV50" s="58"/>
      <c r="AGW50" s="58"/>
      <c r="AGX50" s="58"/>
      <c r="AGY50" s="58"/>
      <c r="AGZ50" s="58"/>
      <c r="AHA50" s="58"/>
      <c r="AHB50" s="58"/>
      <c r="AHC50" s="58"/>
      <c r="AHD50" s="58"/>
      <c r="AHE50" s="58"/>
      <c r="AHF50" s="58"/>
      <c r="AHG50" s="58"/>
      <c r="AHH50" s="58"/>
      <c r="AHI50" s="58"/>
      <c r="AHJ50" s="58"/>
      <c r="AHK50" s="58"/>
      <c r="AHL50" s="58"/>
      <c r="AHM50" s="58"/>
      <c r="AHN50" s="58"/>
      <c r="AHO50" s="58"/>
      <c r="AHP50" s="58"/>
      <c r="AHQ50" s="58"/>
      <c r="AHR50" s="58"/>
      <c r="AHS50" s="58"/>
      <c r="AHT50" s="58"/>
      <c r="AHU50" s="58"/>
      <c r="AHV50" s="58"/>
      <c r="AHW50" s="58"/>
      <c r="AHX50" s="58"/>
      <c r="AHY50" s="58"/>
      <c r="AHZ50" s="58"/>
      <c r="AIA50" s="58"/>
      <c r="AIB50" s="58"/>
      <c r="AIC50" s="58"/>
      <c r="AID50" s="58"/>
      <c r="AIE50" s="58"/>
      <c r="AIF50" s="58"/>
      <c r="AIG50" s="58"/>
      <c r="AIH50" s="58"/>
      <c r="AII50" s="58"/>
      <c r="AIJ50" s="58"/>
      <c r="AIK50" s="58"/>
      <c r="AIL50" s="58"/>
      <c r="AIM50" s="58"/>
      <c r="AIN50" s="58"/>
      <c r="AIO50" s="58"/>
      <c r="AIP50" s="58"/>
      <c r="AIQ50" s="58"/>
      <c r="AIR50" s="58"/>
      <c r="AIS50" s="58"/>
      <c r="AIT50" s="58"/>
      <c r="AIU50" s="58"/>
      <c r="AIV50" s="58"/>
      <c r="AIW50" s="58"/>
      <c r="AIX50" s="58"/>
      <c r="AIY50" s="58"/>
      <c r="AIZ50" s="58"/>
      <c r="AJA50" s="58"/>
      <c r="AJB50" s="58"/>
      <c r="AJC50" s="58"/>
      <c r="AJD50" s="58"/>
      <c r="AJE50" s="58"/>
      <c r="AJF50" s="58"/>
      <c r="AJG50" s="58"/>
      <c r="AJH50" s="58"/>
      <c r="AJI50" s="58"/>
      <c r="AJJ50" s="58"/>
      <c r="AJK50" s="58"/>
      <c r="AJL50" s="58"/>
      <c r="AJM50" s="58"/>
      <c r="AJN50" s="58"/>
      <c r="AJO50" s="58"/>
      <c r="AJP50" s="58"/>
      <c r="AJQ50" s="58"/>
      <c r="AJR50" s="58"/>
      <c r="AJS50" s="58"/>
      <c r="AJT50" s="58"/>
      <c r="AJU50" s="58"/>
      <c r="AJV50" s="58"/>
      <c r="AJW50" s="58"/>
      <c r="AJX50" s="58"/>
      <c r="AJY50" s="58"/>
      <c r="AJZ50" s="58"/>
      <c r="AKA50" s="58"/>
      <c r="AKB50" s="58"/>
      <c r="AKC50" s="58"/>
      <c r="AKD50" s="58"/>
      <c r="AKE50" s="58"/>
      <c r="AKF50" s="58"/>
      <c r="AKG50" s="58"/>
      <c r="AKH50" s="58"/>
      <c r="AKI50" s="58"/>
      <c r="AKJ50" s="58"/>
      <c r="AKK50" s="58"/>
      <c r="AKL50" s="58"/>
      <c r="AKM50" s="58"/>
      <c r="AKN50" s="58"/>
      <c r="AKO50" s="58"/>
      <c r="AKP50" s="58"/>
      <c r="AKQ50" s="58"/>
      <c r="AKR50" s="58"/>
      <c r="AKS50" s="58"/>
      <c r="AKT50" s="58"/>
      <c r="AKU50" s="58"/>
      <c r="AKV50" s="58"/>
      <c r="AKW50" s="58"/>
      <c r="AKX50" s="58"/>
      <c r="AKY50" s="58"/>
      <c r="AKZ50" s="58"/>
      <c r="ALA50" s="58"/>
      <c r="ALB50" s="58"/>
      <c r="ALC50" s="58"/>
      <c r="ALD50" s="58"/>
      <c r="ALE50" s="58"/>
      <c r="ALF50" s="58"/>
      <c r="ALG50" s="58"/>
      <c r="ALH50" s="58"/>
      <c r="ALI50" s="58"/>
      <c r="ALJ50" s="58"/>
    </row>
    <row r="51" spans="1:998" ht="13" customHeight="1" x14ac:dyDescent="0.3">
      <c r="A51" s="19" t="s">
        <v>50</v>
      </c>
      <c r="B51" s="42">
        <v>552548.56000000006</v>
      </c>
      <c r="C51" s="42">
        <v>556660.96</v>
      </c>
      <c r="D51" s="32">
        <v>0.7442603777665997</v>
      </c>
      <c r="E51" s="33">
        <v>235475.32</v>
      </c>
      <c r="F51" s="33">
        <v>203649.92999999993</v>
      </c>
      <c r="G51" s="35">
        <v>-13.515382418845453</v>
      </c>
      <c r="H51" s="31" t="s">
        <v>6</v>
      </c>
      <c r="I51" s="19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  <c r="LX51" s="58"/>
      <c r="LY51" s="58"/>
      <c r="LZ51" s="58"/>
      <c r="MA51" s="58"/>
      <c r="MB51" s="58"/>
      <c r="MC51" s="58"/>
      <c r="MD51" s="58"/>
      <c r="ME51" s="58"/>
      <c r="MF51" s="58"/>
      <c r="MG51" s="58"/>
      <c r="MH51" s="58"/>
      <c r="MI51" s="58"/>
      <c r="MJ51" s="58"/>
      <c r="MK51" s="58"/>
      <c r="ML51" s="58"/>
      <c r="MM51" s="58"/>
      <c r="MN51" s="58"/>
      <c r="MO51" s="58"/>
      <c r="MP51" s="58"/>
      <c r="MQ51" s="58"/>
      <c r="MR51" s="58"/>
      <c r="MS51" s="58"/>
      <c r="MT51" s="58"/>
      <c r="MU51" s="58"/>
      <c r="MV51" s="58"/>
      <c r="MW51" s="58"/>
      <c r="MX51" s="58"/>
      <c r="MY51" s="58"/>
      <c r="MZ51" s="58"/>
      <c r="NA51" s="58"/>
      <c r="NB51" s="58"/>
      <c r="NC51" s="58"/>
      <c r="ND51" s="58"/>
      <c r="NE51" s="58"/>
      <c r="NF51" s="58"/>
      <c r="NG51" s="58"/>
      <c r="NH51" s="58"/>
      <c r="NI51" s="58"/>
      <c r="NJ51" s="58"/>
      <c r="NK51" s="58"/>
      <c r="NL51" s="58"/>
      <c r="NM51" s="58"/>
      <c r="NN51" s="58"/>
      <c r="NO51" s="58"/>
      <c r="NP51" s="58"/>
      <c r="NQ51" s="58"/>
      <c r="NR51" s="58"/>
      <c r="NS51" s="58"/>
      <c r="NT51" s="58"/>
      <c r="NU51" s="58"/>
      <c r="NV51" s="58"/>
      <c r="NW51" s="58"/>
      <c r="NX51" s="58"/>
      <c r="NY51" s="58"/>
      <c r="NZ51" s="58"/>
      <c r="OA51" s="58"/>
      <c r="OB51" s="58"/>
      <c r="OC51" s="58"/>
      <c r="OD51" s="58"/>
      <c r="OE51" s="58"/>
      <c r="OF51" s="58"/>
      <c r="OG51" s="58"/>
      <c r="OH51" s="58"/>
      <c r="OI51" s="58"/>
      <c r="OJ51" s="58"/>
      <c r="OK51" s="58"/>
      <c r="OL51" s="58"/>
      <c r="OM51" s="58"/>
      <c r="ON51" s="58"/>
      <c r="OO51" s="58"/>
      <c r="OP51" s="58"/>
      <c r="OQ51" s="58"/>
      <c r="OR51" s="58"/>
      <c r="OS51" s="58"/>
      <c r="OT51" s="58"/>
      <c r="OU51" s="58"/>
      <c r="OV51" s="58"/>
      <c r="OW51" s="58"/>
      <c r="OX51" s="58"/>
      <c r="OY51" s="58"/>
      <c r="OZ51" s="58"/>
      <c r="PA51" s="58"/>
      <c r="PB51" s="58"/>
      <c r="PC51" s="58"/>
      <c r="PD51" s="58"/>
      <c r="PE51" s="58"/>
      <c r="PF51" s="58"/>
      <c r="PG51" s="58"/>
      <c r="PH51" s="58"/>
      <c r="PI51" s="58"/>
      <c r="PJ51" s="58"/>
      <c r="PK51" s="58"/>
      <c r="PL51" s="58"/>
      <c r="PM51" s="58"/>
      <c r="PN51" s="58"/>
      <c r="PO51" s="58"/>
      <c r="PP51" s="58"/>
      <c r="PQ51" s="58"/>
      <c r="PR51" s="58"/>
      <c r="PS51" s="58"/>
      <c r="PT51" s="58"/>
      <c r="PU51" s="58"/>
      <c r="PV51" s="58"/>
      <c r="PW51" s="58"/>
      <c r="PX51" s="58"/>
      <c r="PY51" s="58"/>
      <c r="PZ51" s="58"/>
      <c r="QA51" s="58"/>
      <c r="QB51" s="58"/>
      <c r="QC51" s="58"/>
      <c r="QD51" s="58"/>
      <c r="QE51" s="58"/>
      <c r="QF51" s="58"/>
      <c r="QG51" s="58"/>
      <c r="QH51" s="58"/>
      <c r="QI51" s="58"/>
      <c r="QJ51" s="58"/>
      <c r="QK51" s="58"/>
      <c r="QL51" s="58"/>
      <c r="QM51" s="58"/>
      <c r="QN51" s="58"/>
      <c r="QO51" s="58"/>
      <c r="QP51" s="58"/>
      <c r="QQ51" s="58"/>
      <c r="QR51" s="58"/>
      <c r="QS51" s="58"/>
      <c r="QT51" s="58"/>
      <c r="QU51" s="58"/>
      <c r="QV51" s="58"/>
      <c r="QW51" s="58"/>
      <c r="QX51" s="58"/>
      <c r="QY51" s="58"/>
      <c r="QZ51" s="58"/>
      <c r="RA51" s="58"/>
      <c r="RB51" s="58"/>
      <c r="RC51" s="58"/>
      <c r="RD51" s="58"/>
      <c r="RE51" s="58"/>
      <c r="RF51" s="58"/>
      <c r="RG51" s="58"/>
      <c r="RH51" s="58"/>
      <c r="RI51" s="58"/>
      <c r="RJ51" s="58"/>
      <c r="RK51" s="58"/>
      <c r="RL51" s="58"/>
      <c r="RM51" s="58"/>
      <c r="RN51" s="58"/>
      <c r="RO51" s="58"/>
      <c r="RP51" s="58"/>
      <c r="RQ51" s="58"/>
      <c r="RR51" s="58"/>
      <c r="RS51" s="58"/>
      <c r="RT51" s="58"/>
      <c r="RU51" s="58"/>
      <c r="RV51" s="58"/>
      <c r="RW51" s="58"/>
      <c r="RX51" s="58"/>
      <c r="RY51" s="58"/>
      <c r="RZ51" s="58"/>
      <c r="SA51" s="58"/>
      <c r="SB51" s="58"/>
      <c r="SC51" s="58"/>
      <c r="SD51" s="58"/>
      <c r="SE51" s="58"/>
      <c r="SF51" s="58"/>
      <c r="SG51" s="58"/>
      <c r="SH51" s="58"/>
      <c r="SI51" s="58"/>
      <c r="SJ51" s="58"/>
      <c r="SK51" s="58"/>
      <c r="SL51" s="58"/>
      <c r="SM51" s="58"/>
      <c r="SN51" s="58"/>
      <c r="SO51" s="58"/>
      <c r="SP51" s="58"/>
      <c r="SQ51" s="58"/>
      <c r="SR51" s="58"/>
      <c r="SS51" s="58"/>
      <c r="ST51" s="58"/>
      <c r="SU51" s="58"/>
      <c r="SV51" s="58"/>
      <c r="SW51" s="58"/>
      <c r="SX51" s="58"/>
      <c r="SY51" s="58"/>
      <c r="SZ51" s="58"/>
      <c r="TA51" s="58"/>
      <c r="TB51" s="58"/>
      <c r="TC51" s="58"/>
      <c r="TD51" s="58"/>
      <c r="TE51" s="58"/>
      <c r="TF51" s="58"/>
      <c r="TG51" s="58"/>
      <c r="TH51" s="58"/>
      <c r="TI51" s="58"/>
      <c r="TJ51" s="58"/>
      <c r="TK51" s="58"/>
      <c r="TL51" s="58"/>
      <c r="TM51" s="58"/>
      <c r="TN51" s="58"/>
      <c r="TO51" s="58"/>
      <c r="TP51" s="58"/>
      <c r="TQ51" s="58"/>
      <c r="TR51" s="58"/>
      <c r="TS51" s="58"/>
      <c r="TT51" s="58"/>
      <c r="TU51" s="58"/>
      <c r="TV51" s="58"/>
      <c r="TW51" s="58"/>
      <c r="TX51" s="58"/>
      <c r="TY51" s="58"/>
      <c r="TZ51" s="58"/>
      <c r="UA51" s="58"/>
      <c r="UB51" s="58"/>
      <c r="UC51" s="58"/>
      <c r="UD51" s="58"/>
      <c r="UE51" s="58"/>
      <c r="UF51" s="58"/>
      <c r="UG51" s="58"/>
      <c r="UH51" s="58"/>
      <c r="UI51" s="58"/>
      <c r="UJ51" s="58"/>
      <c r="UK51" s="58"/>
      <c r="UL51" s="58"/>
      <c r="UM51" s="58"/>
      <c r="UN51" s="58"/>
      <c r="UO51" s="58"/>
      <c r="UP51" s="58"/>
      <c r="UQ51" s="58"/>
      <c r="UR51" s="58"/>
      <c r="US51" s="58"/>
      <c r="UT51" s="58"/>
      <c r="UU51" s="58"/>
      <c r="UV51" s="58"/>
      <c r="UW51" s="58"/>
      <c r="UX51" s="58"/>
      <c r="UY51" s="58"/>
      <c r="UZ51" s="58"/>
      <c r="VA51" s="58"/>
      <c r="VB51" s="58"/>
      <c r="VC51" s="58"/>
      <c r="VD51" s="58"/>
      <c r="VE51" s="58"/>
      <c r="VF51" s="58"/>
      <c r="VG51" s="58"/>
      <c r="VH51" s="58"/>
      <c r="VI51" s="58"/>
      <c r="VJ51" s="58"/>
      <c r="VK51" s="58"/>
      <c r="VL51" s="58"/>
      <c r="VM51" s="58"/>
      <c r="VN51" s="58"/>
      <c r="VO51" s="58"/>
      <c r="VP51" s="58"/>
      <c r="VQ51" s="58"/>
      <c r="VR51" s="58"/>
      <c r="VS51" s="58"/>
      <c r="VT51" s="58"/>
      <c r="VU51" s="58"/>
      <c r="VV51" s="58"/>
      <c r="VW51" s="58"/>
      <c r="VX51" s="58"/>
      <c r="VY51" s="58"/>
      <c r="VZ51" s="58"/>
      <c r="WA51" s="58"/>
      <c r="WB51" s="58"/>
      <c r="WC51" s="58"/>
      <c r="WD51" s="58"/>
      <c r="WE51" s="58"/>
      <c r="WF51" s="58"/>
      <c r="WG51" s="58"/>
      <c r="WH51" s="58"/>
      <c r="WI51" s="58"/>
      <c r="WJ51" s="58"/>
      <c r="WK51" s="58"/>
      <c r="WL51" s="58"/>
      <c r="WM51" s="58"/>
      <c r="WN51" s="58"/>
      <c r="WO51" s="58"/>
      <c r="WP51" s="58"/>
      <c r="WQ51" s="58"/>
      <c r="WR51" s="58"/>
      <c r="WS51" s="58"/>
      <c r="WT51" s="58"/>
      <c r="WU51" s="58"/>
      <c r="WV51" s="58"/>
      <c r="WW51" s="58"/>
      <c r="WX51" s="58"/>
      <c r="WY51" s="58"/>
      <c r="WZ51" s="58"/>
      <c r="XA51" s="58"/>
      <c r="XB51" s="58"/>
      <c r="XC51" s="58"/>
      <c r="XD51" s="58"/>
      <c r="XE51" s="58"/>
      <c r="XF51" s="58"/>
      <c r="XG51" s="58"/>
      <c r="XH51" s="58"/>
      <c r="XI51" s="58"/>
      <c r="XJ51" s="58"/>
      <c r="XK51" s="58"/>
      <c r="XL51" s="58"/>
      <c r="XM51" s="58"/>
      <c r="XN51" s="58"/>
      <c r="XO51" s="58"/>
      <c r="XP51" s="58"/>
      <c r="XQ51" s="58"/>
      <c r="XR51" s="58"/>
      <c r="XS51" s="58"/>
      <c r="XT51" s="58"/>
      <c r="XU51" s="58"/>
      <c r="XV51" s="58"/>
      <c r="XW51" s="58"/>
      <c r="XX51" s="58"/>
      <c r="XY51" s="58"/>
      <c r="XZ51" s="58"/>
      <c r="YA51" s="58"/>
      <c r="YB51" s="58"/>
      <c r="YC51" s="58"/>
      <c r="YD51" s="58"/>
      <c r="YE51" s="58"/>
      <c r="YF51" s="58"/>
      <c r="YG51" s="58"/>
      <c r="YH51" s="58"/>
      <c r="YI51" s="58"/>
      <c r="YJ51" s="58"/>
      <c r="YK51" s="58"/>
      <c r="YL51" s="58"/>
      <c r="YM51" s="58"/>
      <c r="YN51" s="58"/>
      <c r="YO51" s="58"/>
      <c r="YP51" s="58"/>
      <c r="YQ51" s="58"/>
      <c r="YR51" s="58"/>
      <c r="YS51" s="58"/>
      <c r="YT51" s="58"/>
      <c r="YU51" s="58"/>
      <c r="YV51" s="58"/>
      <c r="YW51" s="58"/>
      <c r="YX51" s="58"/>
      <c r="YY51" s="58"/>
      <c r="YZ51" s="58"/>
      <c r="ZA51" s="58"/>
      <c r="ZB51" s="58"/>
      <c r="ZC51" s="58"/>
      <c r="ZD51" s="58"/>
      <c r="ZE51" s="58"/>
      <c r="ZF51" s="58"/>
      <c r="ZG51" s="58"/>
      <c r="ZH51" s="58"/>
      <c r="ZI51" s="58"/>
      <c r="ZJ51" s="58"/>
      <c r="ZK51" s="58"/>
      <c r="ZL51" s="58"/>
      <c r="ZM51" s="58"/>
      <c r="ZN51" s="58"/>
      <c r="ZO51" s="58"/>
      <c r="ZP51" s="58"/>
      <c r="ZQ51" s="58"/>
      <c r="ZR51" s="58"/>
      <c r="ZS51" s="58"/>
      <c r="ZT51" s="58"/>
      <c r="ZU51" s="58"/>
      <c r="ZV51" s="58"/>
      <c r="ZW51" s="58"/>
      <c r="ZX51" s="58"/>
      <c r="ZY51" s="58"/>
      <c r="ZZ51" s="58"/>
      <c r="AAA51" s="58"/>
      <c r="AAB51" s="58"/>
      <c r="AAC51" s="58"/>
      <c r="AAD51" s="58"/>
      <c r="AAE51" s="58"/>
      <c r="AAF51" s="58"/>
      <c r="AAG51" s="58"/>
      <c r="AAH51" s="58"/>
      <c r="AAI51" s="58"/>
      <c r="AAJ51" s="58"/>
      <c r="AAK51" s="58"/>
      <c r="AAL51" s="58"/>
      <c r="AAM51" s="58"/>
      <c r="AAN51" s="58"/>
      <c r="AAO51" s="58"/>
      <c r="AAP51" s="58"/>
      <c r="AAQ51" s="58"/>
      <c r="AAR51" s="58"/>
      <c r="AAS51" s="58"/>
      <c r="AAT51" s="58"/>
      <c r="AAU51" s="58"/>
      <c r="AAV51" s="58"/>
      <c r="AAW51" s="58"/>
      <c r="AAX51" s="58"/>
      <c r="AAY51" s="58"/>
      <c r="AAZ51" s="58"/>
      <c r="ABA51" s="58"/>
      <c r="ABB51" s="58"/>
      <c r="ABC51" s="58"/>
      <c r="ABD51" s="58"/>
      <c r="ABE51" s="58"/>
      <c r="ABF51" s="58"/>
      <c r="ABG51" s="58"/>
      <c r="ABH51" s="58"/>
      <c r="ABI51" s="58"/>
      <c r="ABJ51" s="58"/>
      <c r="ABK51" s="58"/>
      <c r="ABL51" s="58"/>
      <c r="ABM51" s="58"/>
      <c r="ABN51" s="58"/>
      <c r="ABO51" s="58"/>
      <c r="ABP51" s="58"/>
      <c r="ABQ51" s="58"/>
      <c r="ABR51" s="58"/>
      <c r="ABS51" s="58"/>
      <c r="ABT51" s="58"/>
      <c r="ABU51" s="58"/>
      <c r="ABV51" s="58"/>
      <c r="ABW51" s="58"/>
      <c r="ABX51" s="58"/>
      <c r="ABY51" s="58"/>
      <c r="ABZ51" s="58"/>
      <c r="ACA51" s="58"/>
      <c r="ACB51" s="58"/>
      <c r="ACC51" s="58"/>
      <c r="ACD51" s="58"/>
      <c r="ACE51" s="58"/>
      <c r="ACF51" s="58"/>
      <c r="ACG51" s="58"/>
      <c r="ACH51" s="58"/>
      <c r="ACI51" s="58"/>
      <c r="ACJ51" s="58"/>
      <c r="ACK51" s="58"/>
      <c r="ACL51" s="58"/>
      <c r="ACM51" s="58"/>
      <c r="ACN51" s="58"/>
      <c r="ACO51" s="58"/>
      <c r="ACP51" s="58"/>
      <c r="ACQ51" s="58"/>
      <c r="ACR51" s="58"/>
      <c r="ACS51" s="58"/>
      <c r="ACT51" s="58"/>
      <c r="ACU51" s="58"/>
      <c r="ACV51" s="58"/>
      <c r="ACW51" s="58"/>
      <c r="ACX51" s="58"/>
      <c r="ACY51" s="58"/>
      <c r="ACZ51" s="58"/>
      <c r="ADA51" s="58"/>
      <c r="ADB51" s="58"/>
      <c r="ADC51" s="58"/>
      <c r="ADD51" s="58"/>
      <c r="ADE51" s="58"/>
      <c r="ADF51" s="58"/>
      <c r="ADG51" s="58"/>
      <c r="ADH51" s="58"/>
      <c r="ADI51" s="58"/>
      <c r="ADJ51" s="58"/>
      <c r="ADK51" s="58"/>
      <c r="ADL51" s="58"/>
      <c r="ADM51" s="58"/>
      <c r="ADN51" s="58"/>
      <c r="ADO51" s="58"/>
      <c r="ADP51" s="58"/>
      <c r="ADQ51" s="58"/>
      <c r="ADR51" s="58"/>
      <c r="ADS51" s="58"/>
      <c r="ADT51" s="58"/>
      <c r="ADU51" s="58"/>
      <c r="ADV51" s="58"/>
      <c r="ADW51" s="58"/>
      <c r="ADX51" s="58"/>
      <c r="ADY51" s="58"/>
      <c r="ADZ51" s="58"/>
      <c r="AEA51" s="58"/>
      <c r="AEB51" s="58"/>
      <c r="AEC51" s="58"/>
      <c r="AED51" s="58"/>
      <c r="AEE51" s="58"/>
      <c r="AEF51" s="58"/>
      <c r="AEG51" s="58"/>
      <c r="AEH51" s="58"/>
      <c r="AEI51" s="58"/>
      <c r="AEJ51" s="58"/>
      <c r="AEK51" s="58"/>
      <c r="AEL51" s="58"/>
      <c r="AEM51" s="58"/>
      <c r="AEN51" s="58"/>
      <c r="AEO51" s="58"/>
      <c r="AEP51" s="58"/>
      <c r="AEQ51" s="58"/>
      <c r="AER51" s="58"/>
      <c r="AES51" s="58"/>
      <c r="AET51" s="58"/>
      <c r="AEU51" s="58"/>
      <c r="AEV51" s="58"/>
      <c r="AEW51" s="58"/>
      <c r="AEX51" s="58"/>
      <c r="AEY51" s="58"/>
      <c r="AEZ51" s="58"/>
      <c r="AFA51" s="58"/>
      <c r="AFB51" s="58"/>
      <c r="AFC51" s="58"/>
      <c r="AFD51" s="58"/>
      <c r="AFE51" s="58"/>
      <c r="AFF51" s="58"/>
      <c r="AFG51" s="58"/>
      <c r="AFH51" s="58"/>
      <c r="AFI51" s="58"/>
      <c r="AFJ51" s="58"/>
      <c r="AFK51" s="58"/>
      <c r="AFL51" s="58"/>
      <c r="AFM51" s="58"/>
      <c r="AFN51" s="58"/>
      <c r="AFO51" s="58"/>
      <c r="AFP51" s="58"/>
      <c r="AFQ51" s="58"/>
      <c r="AFR51" s="58"/>
      <c r="AFS51" s="58"/>
      <c r="AFT51" s="58"/>
      <c r="AFU51" s="58"/>
      <c r="AFV51" s="58"/>
      <c r="AFW51" s="58"/>
      <c r="AFX51" s="58"/>
      <c r="AFY51" s="58"/>
      <c r="AFZ51" s="58"/>
      <c r="AGA51" s="58"/>
      <c r="AGB51" s="58"/>
      <c r="AGC51" s="58"/>
      <c r="AGD51" s="58"/>
      <c r="AGE51" s="58"/>
      <c r="AGF51" s="58"/>
      <c r="AGG51" s="58"/>
      <c r="AGH51" s="58"/>
      <c r="AGI51" s="58"/>
      <c r="AGJ51" s="58"/>
      <c r="AGK51" s="58"/>
      <c r="AGL51" s="58"/>
      <c r="AGM51" s="58"/>
      <c r="AGN51" s="58"/>
      <c r="AGO51" s="58"/>
      <c r="AGP51" s="58"/>
      <c r="AGQ51" s="58"/>
      <c r="AGR51" s="58"/>
      <c r="AGS51" s="58"/>
      <c r="AGT51" s="58"/>
      <c r="AGU51" s="58"/>
      <c r="AGV51" s="58"/>
      <c r="AGW51" s="58"/>
      <c r="AGX51" s="58"/>
      <c r="AGY51" s="58"/>
      <c r="AGZ51" s="58"/>
      <c r="AHA51" s="58"/>
      <c r="AHB51" s="58"/>
      <c r="AHC51" s="58"/>
      <c r="AHD51" s="58"/>
      <c r="AHE51" s="58"/>
      <c r="AHF51" s="58"/>
      <c r="AHG51" s="58"/>
      <c r="AHH51" s="58"/>
      <c r="AHI51" s="58"/>
      <c r="AHJ51" s="58"/>
      <c r="AHK51" s="58"/>
      <c r="AHL51" s="58"/>
      <c r="AHM51" s="58"/>
      <c r="AHN51" s="58"/>
      <c r="AHO51" s="58"/>
      <c r="AHP51" s="58"/>
      <c r="AHQ51" s="58"/>
      <c r="AHR51" s="58"/>
      <c r="AHS51" s="58"/>
      <c r="AHT51" s="58"/>
      <c r="AHU51" s="58"/>
      <c r="AHV51" s="58"/>
      <c r="AHW51" s="58"/>
      <c r="AHX51" s="58"/>
      <c r="AHY51" s="58"/>
      <c r="AHZ51" s="58"/>
      <c r="AIA51" s="58"/>
      <c r="AIB51" s="58"/>
      <c r="AIC51" s="58"/>
      <c r="AID51" s="58"/>
      <c r="AIE51" s="58"/>
      <c r="AIF51" s="58"/>
      <c r="AIG51" s="58"/>
      <c r="AIH51" s="58"/>
      <c r="AII51" s="58"/>
      <c r="AIJ51" s="58"/>
      <c r="AIK51" s="58"/>
      <c r="AIL51" s="58"/>
      <c r="AIM51" s="58"/>
      <c r="AIN51" s="58"/>
      <c r="AIO51" s="58"/>
      <c r="AIP51" s="58"/>
      <c r="AIQ51" s="58"/>
      <c r="AIR51" s="58"/>
      <c r="AIS51" s="58"/>
      <c r="AIT51" s="58"/>
      <c r="AIU51" s="58"/>
      <c r="AIV51" s="58"/>
      <c r="AIW51" s="58"/>
      <c r="AIX51" s="58"/>
      <c r="AIY51" s="58"/>
      <c r="AIZ51" s="58"/>
      <c r="AJA51" s="58"/>
      <c r="AJB51" s="58"/>
      <c r="AJC51" s="58"/>
      <c r="AJD51" s="58"/>
      <c r="AJE51" s="58"/>
      <c r="AJF51" s="58"/>
      <c r="AJG51" s="58"/>
      <c r="AJH51" s="58"/>
      <c r="AJI51" s="58"/>
      <c r="AJJ51" s="58"/>
      <c r="AJK51" s="58"/>
      <c r="AJL51" s="58"/>
      <c r="AJM51" s="58"/>
      <c r="AJN51" s="58"/>
      <c r="AJO51" s="58"/>
      <c r="AJP51" s="58"/>
      <c r="AJQ51" s="58"/>
      <c r="AJR51" s="58"/>
      <c r="AJS51" s="58"/>
      <c r="AJT51" s="58"/>
      <c r="AJU51" s="58"/>
      <c r="AJV51" s="58"/>
      <c r="AJW51" s="58"/>
      <c r="AJX51" s="58"/>
      <c r="AJY51" s="58"/>
      <c r="AJZ51" s="58"/>
      <c r="AKA51" s="58"/>
      <c r="AKB51" s="58"/>
      <c r="AKC51" s="58"/>
      <c r="AKD51" s="58"/>
      <c r="AKE51" s="58"/>
      <c r="AKF51" s="58"/>
      <c r="AKG51" s="58"/>
      <c r="AKH51" s="58"/>
      <c r="AKI51" s="58"/>
      <c r="AKJ51" s="58"/>
      <c r="AKK51" s="58"/>
      <c r="AKL51" s="58"/>
      <c r="AKM51" s="58"/>
      <c r="AKN51" s="58"/>
      <c r="AKO51" s="58"/>
      <c r="AKP51" s="58"/>
      <c r="AKQ51" s="58"/>
      <c r="AKR51" s="58"/>
      <c r="AKS51" s="58"/>
      <c r="AKT51" s="58"/>
      <c r="AKU51" s="58"/>
      <c r="AKV51" s="58"/>
      <c r="AKW51" s="58"/>
      <c r="AKX51" s="58"/>
      <c r="AKY51" s="58"/>
      <c r="AKZ51" s="58"/>
      <c r="ALA51" s="58"/>
      <c r="ALB51" s="58"/>
      <c r="ALC51" s="58"/>
      <c r="ALD51" s="58"/>
      <c r="ALE51" s="58"/>
      <c r="ALF51" s="58"/>
      <c r="ALG51" s="58"/>
      <c r="ALH51" s="58"/>
      <c r="ALI51" s="58"/>
      <c r="ALJ51" s="58"/>
    </row>
    <row r="52" spans="1:998" ht="13" customHeight="1" x14ac:dyDescent="0.3">
      <c r="A52" s="19" t="s">
        <v>51</v>
      </c>
      <c r="B52" s="42">
        <v>9000</v>
      </c>
      <c r="C52" s="42">
        <v>432.15</v>
      </c>
      <c r="D52" s="32">
        <v>-95.198333333333338</v>
      </c>
      <c r="E52" s="33">
        <v>-5769.35</v>
      </c>
      <c r="F52" s="33">
        <v>-13632.95</v>
      </c>
      <c r="G52" s="32" t="s">
        <v>98</v>
      </c>
      <c r="H52" s="31" t="s">
        <v>6</v>
      </c>
      <c r="I52" s="19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  <c r="AFQ52" s="58"/>
      <c r="AFR52" s="58"/>
      <c r="AFS52" s="58"/>
      <c r="AFT52" s="58"/>
      <c r="AFU52" s="58"/>
      <c r="AFV52" s="58"/>
      <c r="AFW52" s="58"/>
      <c r="AFX52" s="58"/>
      <c r="AFY52" s="58"/>
      <c r="AFZ52" s="58"/>
      <c r="AGA52" s="58"/>
      <c r="AGB52" s="58"/>
      <c r="AGC52" s="58"/>
      <c r="AGD52" s="58"/>
      <c r="AGE52" s="58"/>
      <c r="AGF52" s="58"/>
      <c r="AGG52" s="58"/>
      <c r="AGH52" s="58"/>
      <c r="AGI52" s="58"/>
      <c r="AGJ52" s="58"/>
      <c r="AGK52" s="58"/>
      <c r="AGL52" s="58"/>
      <c r="AGM52" s="58"/>
      <c r="AGN52" s="58"/>
      <c r="AGO52" s="58"/>
      <c r="AGP52" s="58"/>
      <c r="AGQ52" s="58"/>
      <c r="AGR52" s="58"/>
      <c r="AGS52" s="58"/>
      <c r="AGT52" s="58"/>
      <c r="AGU52" s="58"/>
      <c r="AGV52" s="58"/>
      <c r="AGW52" s="58"/>
      <c r="AGX52" s="58"/>
      <c r="AGY52" s="58"/>
      <c r="AGZ52" s="58"/>
      <c r="AHA52" s="58"/>
      <c r="AHB52" s="58"/>
      <c r="AHC52" s="58"/>
      <c r="AHD52" s="58"/>
      <c r="AHE52" s="58"/>
      <c r="AHF52" s="58"/>
      <c r="AHG52" s="58"/>
      <c r="AHH52" s="58"/>
      <c r="AHI52" s="58"/>
      <c r="AHJ52" s="58"/>
      <c r="AHK52" s="58"/>
      <c r="AHL52" s="58"/>
      <c r="AHM52" s="58"/>
      <c r="AHN52" s="58"/>
      <c r="AHO52" s="58"/>
      <c r="AHP52" s="58"/>
      <c r="AHQ52" s="58"/>
      <c r="AHR52" s="58"/>
      <c r="AHS52" s="58"/>
      <c r="AHT52" s="58"/>
      <c r="AHU52" s="58"/>
      <c r="AHV52" s="58"/>
      <c r="AHW52" s="58"/>
      <c r="AHX52" s="58"/>
      <c r="AHY52" s="58"/>
      <c r="AHZ52" s="58"/>
      <c r="AIA52" s="58"/>
      <c r="AIB52" s="58"/>
      <c r="AIC52" s="58"/>
      <c r="AID52" s="58"/>
      <c r="AIE52" s="58"/>
      <c r="AIF52" s="58"/>
      <c r="AIG52" s="58"/>
      <c r="AIH52" s="58"/>
      <c r="AII52" s="58"/>
      <c r="AIJ52" s="58"/>
      <c r="AIK52" s="58"/>
      <c r="AIL52" s="58"/>
      <c r="AIM52" s="58"/>
      <c r="AIN52" s="58"/>
      <c r="AIO52" s="58"/>
      <c r="AIP52" s="58"/>
      <c r="AIQ52" s="58"/>
      <c r="AIR52" s="58"/>
      <c r="AIS52" s="58"/>
      <c r="AIT52" s="58"/>
      <c r="AIU52" s="58"/>
      <c r="AIV52" s="58"/>
      <c r="AIW52" s="58"/>
      <c r="AIX52" s="58"/>
      <c r="AIY52" s="58"/>
      <c r="AIZ52" s="58"/>
      <c r="AJA52" s="58"/>
      <c r="AJB52" s="58"/>
      <c r="AJC52" s="58"/>
      <c r="AJD52" s="58"/>
      <c r="AJE52" s="58"/>
      <c r="AJF52" s="58"/>
      <c r="AJG52" s="58"/>
      <c r="AJH52" s="58"/>
      <c r="AJI52" s="58"/>
      <c r="AJJ52" s="58"/>
      <c r="AJK52" s="58"/>
      <c r="AJL52" s="58"/>
      <c r="AJM52" s="58"/>
      <c r="AJN52" s="58"/>
      <c r="AJO52" s="58"/>
      <c r="AJP52" s="58"/>
      <c r="AJQ52" s="58"/>
      <c r="AJR52" s="58"/>
      <c r="AJS52" s="58"/>
      <c r="AJT52" s="58"/>
      <c r="AJU52" s="58"/>
      <c r="AJV52" s="58"/>
      <c r="AJW52" s="58"/>
      <c r="AJX52" s="58"/>
      <c r="AJY52" s="58"/>
      <c r="AJZ52" s="58"/>
      <c r="AKA52" s="58"/>
      <c r="AKB52" s="58"/>
      <c r="AKC52" s="58"/>
      <c r="AKD52" s="58"/>
      <c r="AKE52" s="58"/>
      <c r="AKF52" s="58"/>
      <c r="AKG52" s="58"/>
      <c r="AKH52" s="58"/>
      <c r="AKI52" s="58"/>
      <c r="AKJ52" s="58"/>
      <c r="AKK52" s="58"/>
      <c r="AKL52" s="58"/>
      <c r="AKM52" s="58"/>
      <c r="AKN52" s="58"/>
      <c r="AKO52" s="58"/>
      <c r="AKP52" s="58"/>
      <c r="AKQ52" s="58"/>
      <c r="AKR52" s="58"/>
      <c r="AKS52" s="58"/>
      <c r="AKT52" s="58"/>
      <c r="AKU52" s="58"/>
      <c r="AKV52" s="58"/>
      <c r="AKW52" s="58"/>
      <c r="AKX52" s="58"/>
      <c r="AKY52" s="58"/>
      <c r="AKZ52" s="58"/>
      <c r="ALA52" s="58"/>
      <c r="ALB52" s="58"/>
      <c r="ALC52" s="58"/>
      <c r="ALD52" s="58"/>
      <c r="ALE52" s="58"/>
      <c r="ALF52" s="58"/>
      <c r="ALG52" s="58"/>
      <c r="ALH52" s="58"/>
      <c r="ALI52" s="58"/>
      <c r="ALJ52" s="58"/>
    </row>
    <row r="53" spans="1:998" ht="13" customHeight="1" x14ac:dyDescent="0.3">
      <c r="A53" s="19" t="s">
        <v>52</v>
      </c>
      <c r="B53" s="42">
        <v>0</v>
      </c>
      <c r="C53" s="42">
        <v>0</v>
      </c>
      <c r="D53" s="32" t="s">
        <v>103</v>
      </c>
      <c r="E53" s="33">
        <v>0</v>
      </c>
      <c r="F53" s="33">
        <v>-700</v>
      </c>
      <c r="G53" s="32" t="s">
        <v>103</v>
      </c>
      <c r="H53" s="31" t="s">
        <v>6</v>
      </c>
      <c r="I53" s="19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  <c r="AFQ53" s="58"/>
      <c r="AFR53" s="58"/>
      <c r="AFS53" s="58"/>
      <c r="AFT53" s="58"/>
      <c r="AFU53" s="58"/>
      <c r="AFV53" s="58"/>
      <c r="AFW53" s="58"/>
      <c r="AFX53" s="58"/>
      <c r="AFY53" s="58"/>
      <c r="AFZ53" s="58"/>
      <c r="AGA53" s="58"/>
      <c r="AGB53" s="58"/>
      <c r="AGC53" s="58"/>
      <c r="AGD53" s="58"/>
      <c r="AGE53" s="58"/>
      <c r="AGF53" s="58"/>
      <c r="AGG53" s="58"/>
      <c r="AGH53" s="58"/>
      <c r="AGI53" s="58"/>
      <c r="AGJ53" s="58"/>
      <c r="AGK53" s="58"/>
      <c r="AGL53" s="58"/>
      <c r="AGM53" s="58"/>
      <c r="AGN53" s="58"/>
      <c r="AGO53" s="58"/>
      <c r="AGP53" s="58"/>
      <c r="AGQ53" s="58"/>
      <c r="AGR53" s="58"/>
      <c r="AGS53" s="58"/>
      <c r="AGT53" s="58"/>
      <c r="AGU53" s="58"/>
      <c r="AGV53" s="58"/>
      <c r="AGW53" s="58"/>
      <c r="AGX53" s="58"/>
      <c r="AGY53" s="58"/>
      <c r="AGZ53" s="58"/>
      <c r="AHA53" s="58"/>
      <c r="AHB53" s="58"/>
      <c r="AHC53" s="58"/>
      <c r="AHD53" s="58"/>
      <c r="AHE53" s="58"/>
      <c r="AHF53" s="58"/>
      <c r="AHG53" s="58"/>
      <c r="AHH53" s="58"/>
      <c r="AHI53" s="58"/>
      <c r="AHJ53" s="58"/>
      <c r="AHK53" s="58"/>
      <c r="AHL53" s="58"/>
      <c r="AHM53" s="58"/>
      <c r="AHN53" s="58"/>
      <c r="AHO53" s="58"/>
      <c r="AHP53" s="58"/>
      <c r="AHQ53" s="58"/>
      <c r="AHR53" s="58"/>
      <c r="AHS53" s="58"/>
      <c r="AHT53" s="58"/>
      <c r="AHU53" s="58"/>
      <c r="AHV53" s="58"/>
      <c r="AHW53" s="58"/>
      <c r="AHX53" s="58"/>
      <c r="AHY53" s="58"/>
      <c r="AHZ53" s="58"/>
      <c r="AIA53" s="58"/>
      <c r="AIB53" s="58"/>
      <c r="AIC53" s="58"/>
      <c r="AID53" s="58"/>
      <c r="AIE53" s="58"/>
      <c r="AIF53" s="58"/>
      <c r="AIG53" s="58"/>
      <c r="AIH53" s="58"/>
      <c r="AII53" s="58"/>
      <c r="AIJ53" s="58"/>
      <c r="AIK53" s="58"/>
      <c r="AIL53" s="58"/>
      <c r="AIM53" s="58"/>
      <c r="AIN53" s="58"/>
      <c r="AIO53" s="58"/>
      <c r="AIP53" s="58"/>
      <c r="AIQ53" s="58"/>
      <c r="AIR53" s="58"/>
      <c r="AIS53" s="58"/>
      <c r="AIT53" s="58"/>
      <c r="AIU53" s="58"/>
      <c r="AIV53" s="58"/>
      <c r="AIW53" s="58"/>
      <c r="AIX53" s="58"/>
      <c r="AIY53" s="58"/>
      <c r="AIZ53" s="58"/>
      <c r="AJA53" s="58"/>
      <c r="AJB53" s="58"/>
      <c r="AJC53" s="58"/>
      <c r="AJD53" s="58"/>
      <c r="AJE53" s="58"/>
      <c r="AJF53" s="58"/>
      <c r="AJG53" s="58"/>
      <c r="AJH53" s="58"/>
      <c r="AJI53" s="58"/>
      <c r="AJJ53" s="58"/>
      <c r="AJK53" s="58"/>
      <c r="AJL53" s="58"/>
      <c r="AJM53" s="58"/>
      <c r="AJN53" s="58"/>
      <c r="AJO53" s="58"/>
      <c r="AJP53" s="58"/>
      <c r="AJQ53" s="58"/>
      <c r="AJR53" s="58"/>
      <c r="AJS53" s="58"/>
      <c r="AJT53" s="58"/>
      <c r="AJU53" s="58"/>
      <c r="AJV53" s="58"/>
      <c r="AJW53" s="58"/>
      <c r="AJX53" s="58"/>
      <c r="AJY53" s="58"/>
      <c r="AJZ53" s="58"/>
      <c r="AKA53" s="58"/>
      <c r="AKB53" s="58"/>
      <c r="AKC53" s="58"/>
      <c r="AKD53" s="58"/>
      <c r="AKE53" s="58"/>
      <c r="AKF53" s="58"/>
      <c r="AKG53" s="58"/>
      <c r="AKH53" s="58"/>
      <c r="AKI53" s="58"/>
      <c r="AKJ53" s="58"/>
      <c r="AKK53" s="58"/>
      <c r="AKL53" s="58"/>
      <c r="AKM53" s="58"/>
      <c r="AKN53" s="58"/>
      <c r="AKO53" s="58"/>
      <c r="AKP53" s="58"/>
      <c r="AKQ53" s="58"/>
      <c r="AKR53" s="58"/>
      <c r="AKS53" s="58"/>
      <c r="AKT53" s="58"/>
      <c r="AKU53" s="58"/>
      <c r="AKV53" s="58"/>
      <c r="AKW53" s="58"/>
      <c r="AKX53" s="58"/>
      <c r="AKY53" s="58"/>
      <c r="AKZ53" s="58"/>
      <c r="ALA53" s="58"/>
      <c r="ALB53" s="58"/>
      <c r="ALC53" s="58"/>
      <c r="ALD53" s="58"/>
      <c r="ALE53" s="58"/>
      <c r="ALF53" s="58"/>
      <c r="ALG53" s="58"/>
      <c r="ALH53" s="58"/>
      <c r="ALI53" s="58"/>
      <c r="ALJ53" s="58"/>
    </row>
    <row r="54" spans="1:998" ht="13" customHeight="1" x14ac:dyDescent="0.3">
      <c r="A54" s="19" t="s">
        <v>53</v>
      </c>
      <c r="B54" s="42">
        <v>0</v>
      </c>
      <c r="C54" s="42">
        <v>0</v>
      </c>
      <c r="D54" s="32" t="s">
        <v>103</v>
      </c>
      <c r="E54" s="33">
        <v>-14728.3</v>
      </c>
      <c r="F54" s="33">
        <v>-370</v>
      </c>
      <c r="G54" s="32">
        <v>-97.487829552629961</v>
      </c>
      <c r="H54" s="31" t="s">
        <v>3</v>
      </c>
      <c r="I54" s="19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  <c r="AJV54" s="58"/>
      <c r="AJW54" s="58"/>
      <c r="AJX54" s="58"/>
      <c r="AJY54" s="58"/>
      <c r="AJZ54" s="58"/>
      <c r="AKA54" s="58"/>
      <c r="AKB54" s="58"/>
      <c r="AKC54" s="58"/>
      <c r="AKD54" s="58"/>
      <c r="AKE54" s="58"/>
      <c r="AKF54" s="58"/>
      <c r="AKG54" s="58"/>
      <c r="AKH54" s="58"/>
      <c r="AKI54" s="58"/>
      <c r="AKJ54" s="58"/>
      <c r="AKK54" s="58"/>
      <c r="AKL54" s="58"/>
      <c r="AKM54" s="58"/>
      <c r="AKN54" s="58"/>
      <c r="AKO54" s="58"/>
      <c r="AKP54" s="58"/>
      <c r="AKQ54" s="58"/>
      <c r="AKR54" s="58"/>
      <c r="AKS54" s="58"/>
      <c r="AKT54" s="58"/>
      <c r="AKU54" s="58"/>
      <c r="AKV54" s="58"/>
      <c r="AKW54" s="58"/>
      <c r="AKX54" s="58"/>
      <c r="AKY54" s="58"/>
      <c r="AKZ54" s="58"/>
      <c r="ALA54" s="58"/>
      <c r="ALB54" s="58"/>
      <c r="ALC54" s="58"/>
      <c r="ALD54" s="58"/>
      <c r="ALE54" s="58"/>
      <c r="ALF54" s="58"/>
      <c r="ALG54" s="58"/>
      <c r="ALH54" s="58"/>
      <c r="ALI54" s="58"/>
      <c r="ALJ54" s="58"/>
    </row>
    <row r="55" spans="1:998" ht="13" customHeight="1" x14ac:dyDescent="0.3">
      <c r="A55" s="19" t="s">
        <v>54</v>
      </c>
      <c r="B55" s="42">
        <v>0</v>
      </c>
      <c r="C55" s="42">
        <v>0</v>
      </c>
      <c r="D55" s="32" t="s">
        <v>103</v>
      </c>
      <c r="E55" s="33">
        <v>0</v>
      </c>
      <c r="F55" s="33">
        <v>0</v>
      </c>
      <c r="G55" s="32" t="s">
        <v>103</v>
      </c>
      <c r="H55" s="31" t="s">
        <v>21</v>
      </c>
      <c r="I55" s="19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8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8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8"/>
      <c r="ALB55" s="58"/>
      <c r="ALC55" s="58"/>
      <c r="ALD55" s="58"/>
      <c r="ALE55" s="58"/>
      <c r="ALF55" s="58"/>
      <c r="ALG55" s="58"/>
      <c r="ALH55" s="58"/>
      <c r="ALI55" s="58"/>
      <c r="ALJ55" s="58"/>
    </row>
    <row r="56" spans="1:998" ht="13" customHeight="1" x14ac:dyDescent="0.3">
      <c r="A56" s="19" t="s">
        <v>55</v>
      </c>
      <c r="B56" s="42">
        <v>25862</v>
      </c>
      <c r="C56" s="42">
        <v>19227</v>
      </c>
      <c r="D56" s="32">
        <v>-25.655401747737994</v>
      </c>
      <c r="E56" s="33">
        <v>-804</v>
      </c>
      <c r="F56" s="33">
        <v>9462</v>
      </c>
      <c r="G56" s="32" t="s">
        <v>99</v>
      </c>
      <c r="H56" s="31" t="s">
        <v>3</v>
      </c>
      <c r="I56" s="19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  <c r="AJV56" s="58"/>
      <c r="AJW56" s="58"/>
      <c r="AJX56" s="58"/>
      <c r="AJY56" s="58"/>
      <c r="AJZ56" s="58"/>
      <c r="AKA56" s="58"/>
      <c r="AKB56" s="58"/>
      <c r="AKC56" s="58"/>
      <c r="AKD56" s="58"/>
      <c r="AKE56" s="58"/>
      <c r="AKF56" s="58"/>
      <c r="AKG56" s="58"/>
      <c r="AKH56" s="58"/>
      <c r="AKI56" s="58"/>
      <c r="AKJ56" s="58"/>
      <c r="AKK56" s="58"/>
      <c r="AKL56" s="58"/>
      <c r="AKM56" s="58"/>
      <c r="AKN56" s="58"/>
      <c r="AKO56" s="58"/>
      <c r="AKP56" s="58"/>
      <c r="AKQ56" s="58"/>
      <c r="AKR56" s="58"/>
      <c r="AKS56" s="58"/>
      <c r="AKT56" s="58"/>
      <c r="AKU56" s="58"/>
      <c r="AKV56" s="58"/>
      <c r="AKW56" s="58"/>
      <c r="AKX56" s="58"/>
      <c r="AKY56" s="58"/>
      <c r="AKZ56" s="58"/>
      <c r="ALA56" s="58"/>
      <c r="ALB56" s="58"/>
      <c r="ALC56" s="58"/>
      <c r="ALD56" s="58"/>
      <c r="ALE56" s="58"/>
      <c r="ALF56" s="58"/>
      <c r="ALG56" s="58"/>
      <c r="ALH56" s="58"/>
      <c r="ALI56" s="58"/>
      <c r="ALJ56" s="58"/>
    </row>
    <row r="57" spans="1:998" ht="13" customHeight="1" x14ac:dyDescent="0.3">
      <c r="A57" s="19" t="s">
        <v>56</v>
      </c>
      <c r="B57" s="42">
        <v>70244</v>
      </c>
      <c r="C57" s="42">
        <v>66242</v>
      </c>
      <c r="D57" s="32">
        <v>-5.697283753772564</v>
      </c>
      <c r="E57" s="33">
        <v>-15053.5</v>
      </c>
      <c r="F57" s="33">
        <v>18052</v>
      </c>
      <c r="G57" s="32" t="s">
        <v>99</v>
      </c>
      <c r="H57" s="31" t="s">
        <v>3</v>
      </c>
      <c r="I57" s="19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  <c r="AJV57" s="58"/>
      <c r="AJW57" s="58"/>
      <c r="AJX57" s="58"/>
      <c r="AJY57" s="58"/>
      <c r="AJZ57" s="58"/>
      <c r="AKA57" s="58"/>
      <c r="AKB57" s="58"/>
      <c r="AKC57" s="58"/>
      <c r="AKD57" s="58"/>
      <c r="AKE57" s="58"/>
      <c r="AKF57" s="58"/>
      <c r="AKG57" s="58"/>
      <c r="AKH57" s="58"/>
      <c r="AKI57" s="58"/>
      <c r="AKJ57" s="58"/>
      <c r="AKK57" s="58"/>
      <c r="AKL57" s="58"/>
      <c r="AKM57" s="58"/>
      <c r="AKN57" s="58"/>
      <c r="AKO57" s="58"/>
      <c r="AKP57" s="58"/>
      <c r="AKQ57" s="58"/>
      <c r="AKR57" s="58"/>
      <c r="AKS57" s="58"/>
      <c r="AKT57" s="58"/>
      <c r="AKU57" s="58"/>
      <c r="AKV57" s="58"/>
      <c r="AKW57" s="58"/>
      <c r="AKX57" s="58"/>
      <c r="AKY57" s="58"/>
      <c r="AKZ57" s="58"/>
      <c r="ALA57" s="58"/>
      <c r="ALB57" s="58"/>
      <c r="ALC57" s="58"/>
      <c r="ALD57" s="58"/>
      <c r="ALE57" s="58"/>
      <c r="ALF57" s="58"/>
      <c r="ALG57" s="58"/>
      <c r="ALH57" s="58"/>
      <c r="ALI57" s="58"/>
      <c r="ALJ57" s="58"/>
    </row>
    <row r="58" spans="1:998" ht="13" customHeight="1" x14ac:dyDescent="0.3">
      <c r="A58" s="19" t="s">
        <v>57</v>
      </c>
      <c r="B58" s="42">
        <v>7016</v>
      </c>
      <c r="C58" s="42">
        <v>5215.2</v>
      </c>
      <c r="D58" s="32">
        <v>-25.667046750285067</v>
      </c>
      <c r="E58" s="33">
        <v>6375.4</v>
      </c>
      <c r="F58" s="33">
        <v>5215.2</v>
      </c>
      <c r="G58" s="35">
        <v>-18.198073846346894</v>
      </c>
      <c r="H58" s="31" t="s">
        <v>6</v>
      </c>
      <c r="I58" s="19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  <c r="AGG58" s="58"/>
      <c r="AGH58" s="58"/>
      <c r="AGI58" s="58"/>
      <c r="AGJ58" s="58"/>
      <c r="AGK58" s="58"/>
      <c r="AGL58" s="58"/>
      <c r="AGM58" s="58"/>
      <c r="AGN58" s="58"/>
      <c r="AGO58" s="58"/>
      <c r="AGP58" s="58"/>
      <c r="AGQ58" s="58"/>
      <c r="AGR58" s="58"/>
      <c r="AGS58" s="58"/>
      <c r="AGT58" s="58"/>
      <c r="AGU58" s="58"/>
      <c r="AGV58" s="58"/>
      <c r="AGW58" s="58"/>
      <c r="AGX58" s="58"/>
      <c r="AGY58" s="58"/>
      <c r="AGZ58" s="58"/>
      <c r="AHA58" s="58"/>
      <c r="AHB58" s="58"/>
      <c r="AHC58" s="58"/>
      <c r="AHD58" s="58"/>
      <c r="AHE58" s="58"/>
      <c r="AHF58" s="58"/>
      <c r="AHG58" s="58"/>
      <c r="AHH58" s="58"/>
      <c r="AHI58" s="58"/>
      <c r="AHJ58" s="58"/>
      <c r="AHK58" s="58"/>
      <c r="AHL58" s="58"/>
      <c r="AHM58" s="58"/>
      <c r="AHN58" s="58"/>
      <c r="AHO58" s="58"/>
      <c r="AHP58" s="58"/>
      <c r="AHQ58" s="58"/>
      <c r="AHR58" s="58"/>
      <c r="AHS58" s="58"/>
      <c r="AHT58" s="58"/>
      <c r="AHU58" s="58"/>
      <c r="AHV58" s="58"/>
      <c r="AHW58" s="58"/>
      <c r="AHX58" s="58"/>
      <c r="AHY58" s="58"/>
      <c r="AHZ58" s="58"/>
      <c r="AIA58" s="58"/>
      <c r="AIB58" s="58"/>
      <c r="AIC58" s="58"/>
      <c r="AID58" s="58"/>
      <c r="AIE58" s="58"/>
      <c r="AIF58" s="58"/>
      <c r="AIG58" s="58"/>
      <c r="AIH58" s="58"/>
      <c r="AII58" s="58"/>
      <c r="AIJ58" s="58"/>
      <c r="AIK58" s="58"/>
      <c r="AIL58" s="58"/>
      <c r="AIM58" s="58"/>
      <c r="AIN58" s="58"/>
      <c r="AIO58" s="58"/>
      <c r="AIP58" s="58"/>
      <c r="AIQ58" s="58"/>
      <c r="AIR58" s="58"/>
      <c r="AIS58" s="58"/>
      <c r="AIT58" s="58"/>
      <c r="AIU58" s="58"/>
      <c r="AIV58" s="58"/>
      <c r="AIW58" s="58"/>
      <c r="AIX58" s="58"/>
      <c r="AIY58" s="58"/>
      <c r="AIZ58" s="58"/>
      <c r="AJA58" s="58"/>
      <c r="AJB58" s="58"/>
      <c r="AJC58" s="58"/>
      <c r="AJD58" s="58"/>
      <c r="AJE58" s="58"/>
      <c r="AJF58" s="58"/>
      <c r="AJG58" s="58"/>
      <c r="AJH58" s="58"/>
      <c r="AJI58" s="58"/>
      <c r="AJJ58" s="58"/>
      <c r="AJK58" s="58"/>
      <c r="AJL58" s="58"/>
      <c r="AJM58" s="58"/>
      <c r="AJN58" s="58"/>
      <c r="AJO58" s="58"/>
      <c r="AJP58" s="58"/>
      <c r="AJQ58" s="58"/>
      <c r="AJR58" s="58"/>
      <c r="AJS58" s="58"/>
      <c r="AJT58" s="58"/>
      <c r="AJU58" s="58"/>
      <c r="AJV58" s="58"/>
      <c r="AJW58" s="58"/>
      <c r="AJX58" s="58"/>
      <c r="AJY58" s="58"/>
      <c r="AJZ58" s="58"/>
      <c r="AKA58" s="58"/>
      <c r="AKB58" s="58"/>
      <c r="AKC58" s="58"/>
      <c r="AKD58" s="58"/>
      <c r="AKE58" s="58"/>
      <c r="AKF58" s="58"/>
      <c r="AKG58" s="58"/>
      <c r="AKH58" s="58"/>
      <c r="AKI58" s="58"/>
      <c r="AKJ58" s="58"/>
      <c r="AKK58" s="58"/>
      <c r="AKL58" s="58"/>
      <c r="AKM58" s="58"/>
      <c r="AKN58" s="58"/>
      <c r="AKO58" s="58"/>
      <c r="AKP58" s="58"/>
      <c r="AKQ58" s="58"/>
      <c r="AKR58" s="58"/>
      <c r="AKS58" s="58"/>
      <c r="AKT58" s="58"/>
      <c r="AKU58" s="58"/>
      <c r="AKV58" s="58"/>
      <c r="AKW58" s="58"/>
      <c r="AKX58" s="58"/>
      <c r="AKY58" s="58"/>
      <c r="AKZ58" s="58"/>
      <c r="ALA58" s="58"/>
      <c r="ALB58" s="58"/>
      <c r="ALC58" s="58"/>
      <c r="ALD58" s="58"/>
      <c r="ALE58" s="58"/>
      <c r="ALF58" s="58"/>
      <c r="ALG58" s="58"/>
      <c r="ALH58" s="58"/>
      <c r="ALI58" s="58"/>
      <c r="ALJ58" s="58"/>
    </row>
    <row r="59" spans="1:998" ht="24.75" customHeight="1" x14ac:dyDescent="0.3">
      <c r="A59" s="18" t="s">
        <v>58</v>
      </c>
      <c r="B59" s="46">
        <v>872562.97</v>
      </c>
      <c r="C59" s="46">
        <v>891154.40000000014</v>
      </c>
      <c r="D59" s="40">
        <v>2.130669148153304</v>
      </c>
      <c r="E59" s="39">
        <v>359883</v>
      </c>
      <c r="F59" s="39">
        <v>331956.73999999993</v>
      </c>
      <c r="G59" s="38">
        <v>-7.759816384769513</v>
      </c>
      <c r="H59" s="43" t="s">
        <v>6</v>
      </c>
    </row>
    <row r="60" spans="1:998" ht="13" customHeight="1" x14ac:dyDescent="0.3">
      <c r="A60" s="19" t="s">
        <v>59</v>
      </c>
      <c r="B60" s="42">
        <v>145076.95000000001</v>
      </c>
      <c r="C60" s="42">
        <v>171592.2</v>
      </c>
      <c r="D60" s="32">
        <v>18.276680065303275</v>
      </c>
      <c r="E60" s="33">
        <v>50588.35</v>
      </c>
      <c r="F60" s="33">
        <v>71112.350000000006</v>
      </c>
      <c r="G60" s="35">
        <v>40.570605682928992</v>
      </c>
      <c r="H60" s="31" t="s">
        <v>3</v>
      </c>
      <c r="I60" s="19"/>
    </row>
    <row r="61" spans="1:998" ht="13" customHeight="1" x14ac:dyDescent="0.3">
      <c r="A61" s="19" t="s">
        <v>60</v>
      </c>
      <c r="B61" s="42">
        <v>28880</v>
      </c>
      <c r="C61" s="42">
        <v>19465</v>
      </c>
      <c r="D61" s="32">
        <v>-32.600415512465375</v>
      </c>
      <c r="E61" s="33">
        <v>13280</v>
      </c>
      <c r="F61" s="33">
        <v>-32495.300000000003</v>
      </c>
      <c r="G61" s="32" t="s">
        <v>99</v>
      </c>
      <c r="H61" s="31" t="s">
        <v>6</v>
      </c>
      <c r="I61" s="19"/>
    </row>
    <row r="62" spans="1:998" ht="13" customHeight="1" x14ac:dyDescent="0.3">
      <c r="A62" s="19" t="s">
        <v>61</v>
      </c>
      <c r="B62" s="42">
        <v>23235.200000000001</v>
      </c>
      <c r="C62" s="42">
        <v>0</v>
      </c>
      <c r="D62" s="32">
        <v>-100</v>
      </c>
      <c r="E62" s="33">
        <v>3831.7</v>
      </c>
      <c r="F62" s="33">
        <v>-18604</v>
      </c>
      <c r="G62" s="32" t="s">
        <v>99</v>
      </c>
      <c r="H62" s="31" t="s">
        <v>6</v>
      </c>
      <c r="I62" s="19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  <c r="AFQ62" s="58"/>
      <c r="AFR62" s="58"/>
      <c r="AFS62" s="58"/>
      <c r="AFT62" s="58"/>
      <c r="AFU62" s="58"/>
      <c r="AFV62" s="58"/>
      <c r="AFW62" s="58"/>
      <c r="AFX62" s="58"/>
      <c r="AFY62" s="58"/>
      <c r="AFZ62" s="58"/>
      <c r="AGA62" s="58"/>
      <c r="AGB62" s="58"/>
      <c r="AGC62" s="58"/>
      <c r="AGD62" s="58"/>
      <c r="AGE62" s="58"/>
      <c r="AGF62" s="58"/>
      <c r="AGG62" s="58"/>
      <c r="AGH62" s="58"/>
      <c r="AGI62" s="58"/>
      <c r="AGJ62" s="58"/>
      <c r="AGK62" s="58"/>
      <c r="AGL62" s="58"/>
      <c r="AGM62" s="58"/>
      <c r="AGN62" s="58"/>
      <c r="AGO62" s="58"/>
      <c r="AGP62" s="58"/>
      <c r="AGQ62" s="58"/>
      <c r="AGR62" s="58"/>
      <c r="AGS62" s="58"/>
      <c r="AGT62" s="58"/>
      <c r="AGU62" s="58"/>
      <c r="AGV62" s="58"/>
      <c r="AGW62" s="58"/>
      <c r="AGX62" s="58"/>
      <c r="AGY62" s="58"/>
      <c r="AGZ62" s="58"/>
      <c r="AHA62" s="58"/>
      <c r="AHB62" s="58"/>
      <c r="AHC62" s="58"/>
      <c r="AHD62" s="58"/>
      <c r="AHE62" s="58"/>
      <c r="AHF62" s="58"/>
      <c r="AHG62" s="58"/>
      <c r="AHH62" s="58"/>
      <c r="AHI62" s="58"/>
      <c r="AHJ62" s="58"/>
      <c r="AHK62" s="58"/>
      <c r="AHL62" s="58"/>
      <c r="AHM62" s="58"/>
      <c r="AHN62" s="58"/>
      <c r="AHO62" s="58"/>
      <c r="AHP62" s="58"/>
      <c r="AHQ62" s="58"/>
      <c r="AHR62" s="58"/>
      <c r="AHS62" s="58"/>
      <c r="AHT62" s="58"/>
      <c r="AHU62" s="58"/>
      <c r="AHV62" s="58"/>
      <c r="AHW62" s="58"/>
      <c r="AHX62" s="58"/>
      <c r="AHY62" s="58"/>
      <c r="AHZ62" s="58"/>
      <c r="AIA62" s="58"/>
      <c r="AIB62" s="58"/>
      <c r="AIC62" s="58"/>
      <c r="AID62" s="58"/>
      <c r="AIE62" s="58"/>
      <c r="AIF62" s="58"/>
      <c r="AIG62" s="58"/>
      <c r="AIH62" s="58"/>
      <c r="AII62" s="58"/>
      <c r="AIJ62" s="58"/>
      <c r="AIK62" s="58"/>
      <c r="AIL62" s="58"/>
      <c r="AIM62" s="58"/>
      <c r="AIN62" s="58"/>
      <c r="AIO62" s="58"/>
      <c r="AIP62" s="58"/>
      <c r="AIQ62" s="58"/>
      <c r="AIR62" s="58"/>
      <c r="AIS62" s="58"/>
      <c r="AIT62" s="58"/>
      <c r="AIU62" s="58"/>
      <c r="AIV62" s="58"/>
      <c r="AIW62" s="58"/>
      <c r="AIX62" s="58"/>
      <c r="AIY62" s="58"/>
      <c r="AIZ62" s="58"/>
      <c r="AJA62" s="58"/>
      <c r="AJB62" s="58"/>
      <c r="AJC62" s="58"/>
      <c r="AJD62" s="58"/>
      <c r="AJE62" s="58"/>
      <c r="AJF62" s="58"/>
      <c r="AJG62" s="58"/>
      <c r="AJH62" s="58"/>
      <c r="AJI62" s="58"/>
      <c r="AJJ62" s="58"/>
      <c r="AJK62" s="58"/>
      <c r="AJL62" s="58"/>
      <c r="AJM62" s="58"/>
      <c r="AJN62" s="58"/>
      <c r="AJO62" s="58"/>
      <c r="AJP62" s="58"/>
      <c r="AJQ62" s="58"/>
      <c r="AJR62" s="58"/>
      <c r="AJS62" s="58"/>
      <c r="AJT62" s="58"/>
      <c r="AJU62" s="58"/>
      <c r="AJV62" s="58"/>
      <c r="AJW62" s="58"/>
      <c r="AJX62" s="58"/>
      <c r="AJY62" s="58"/>
      <c r="AJZ62" s="58"/>
      <c r="AKA62" s="58"/>
      <c r="AKB62" s="58"/>
      <c r="AKC62" s="58"/>
      <c r="AKD62" s="58"/>
      <c r="AKE62" s="58"/>
      <c r="AKF62" s="58"/>
      <c r="AKG62" s="58"/>
      <c r="AKH62" s="58"/>
      <c r="AKI62" s="58"/>
      <c r="AKJ62" s="58"/>
      <c r="AKK62" s="58"/>
      <c r="AKL62" s="58"/>
      <c r="AKM62" s="58"/>
      <c r="AKN62" s="58"/>
      <c r="AKO62" s="58"/>
      <c r="AKP62" s="58"/>
      <c r="AKQ62" s="58"/>
      <c r="AKR62" s="58"/>
      <c r="AKS62" s="58"/>
      <c r="AKT62" s="58"/>
      <c r="AKU62" s="58"/>
      <c r="AKV62" s="58"/>
      <c r="AKW62" s="58"/>
      <c r="AKX62" s="58"/>
      <c r="AKY62" s="58"/>
      <c r="AKZ62" s="58"/>
      <c r="ALA62" s="58"/>
      <c r="ALB62" s="58"/>
      <c r="ALC62" s="58"/>
      <c r="ALD62" s="58"/>
      <c r="ALE62" s="58"/>
      <c r="ALF62" s="58"/>
      <c r="ALG62" s="58"/>
      <c r="ALH62" s="58"/>
      <c r="ALI62" s="58"/>
      <c r="ALJ62" s="58"/>
    </row>
    <row r="63" spans="1:998" ht="13" customHeight="1" x14ac:dyDescent="0.3">
      <c r="A63" s="19" t="s">
        <v>62</v>
      </c>
      <c r="B63" s="42">
        <v>7120</v>
      </c>
      <c r="C63" s="42">
        <v>0</v>
      </c>
      <c r="D63" s="36">
        <v>-100</v>
      </c>
      <c r="E63" s="33">
        <v>-7159</v>
      </c>
      <c r="F63" s="33">
        <v>-5303.75</v>
      </c>
      <c r="G63" s="32">
        <v>-25.914932253107974</v>
      </c>
      <c r="H63" s="31" t="s">
        <v>3</v>
      </c>
      <c r="I63" s="19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  <c r="AFQ63" s="58"/>
      <c r="AFR63" s="58"/>
      <c r="AFS63" s="58"/>
      <c r="AFT63" s="58"/>
      <c r="AFU63" s="58"/>
      <c r="AFV63" s="58"/>
      <c r="AFW63" s="58"/>
      <c r="AFX63" s="58"/>
      <c r="AFY63" s="58"/>
      <c r="AFZ63" s="58"/>
      <c r="AGA63" s="58"/>
      <c r="AGB63" s="58"/>
      <c r="AGC63" s="58"/>
      <c r="AGD63" s="58"/>
      <c r="AGE63" s="58"/>
      <c r="AGF63" s="58"/>
      <c r="AGG63" s="58"/>
      <c r="AGH63" s="58"/>
      <c r="AGI63" s="58"/>
      <c r="AGJ63" s="58"/>
      <c r="AGK63" s="58"/>
      <c r="AGL63" s="58"/>
      <c r="AGM63" s="58"/>
      <c r="AGN63" s="58"/>
      <c r="AGO63" s="58"/>
      <c r="AGP63" s="58"/>
      <c r="AGQ63" s="58"/>
      <c r="AGR63" s="58"/>
      <c r="AGS63" s="58"/>
      <c r="AGT63" s="58"/>
      <c r="AGU63" s="58"/>
      <c r="AGV63" s="58"/>
      <c r="AGW63" s="58"/>
      <c r="AGX63" s="58"/>
      <c r="AGY63" s="58"/>
      <c r="AGZ63" s="58"/>
      <c r="AHA63" s="58"/>
      <c r="AHB63" s="58"/>
      <c r="AHC63" s="58"/>
      <c r="AHD63" s="58"/>
      <c r="AHE63" s="58"/>
      <c r="AHF63" s="58"/>
      <c r="AHG63" s="58"/>
      <c r="AHH63" s="58"/>
      <c r="AHI63" s="58"/>
      <c r="AHJ63" s="58"/>
      <c r="AHK63" s="58"/>
      <c r="AHL63" s="58"/>
      <c r="AHM63" s="58"/>
      <c r="AHN63" s="58"/>
      <c r="AHO63" s="58"/>
      <c r="AHP63" s="58"/>
      <c r="AHQ63" s="58"/>
      <c r="AHR63" s="58"/>
      <c r="AHS63" s="58"/>
      <c r="AHT63" s="58"/>
      <c r="AHU63" s="58"/>
      <c r="AHV63" s="58"/>
      <c r="AHW63" s="58"/>
      <c r="AHX63" s="58"/>
      <c r="AHY63" s="58"/>
      <c r="AHZ63" s="58"/>
      <c r="AIA63" s="58"/>
      <c r="AIB63" s="58"/>
      <c r="AIC63" s="58"/>
      <c r="AID63" s="58"/>
      <c r="AIE63" s="58"/>
      <c r="AIF63" s="58"/>
      <c r="AIG63" s="58"/>
      <c r="AIH63" s="58"/>
      <c r="AII63" s="58"/>
      <c r="AIJ63" s="58"/>
      <c r="AIK63" s="58"/>
      <c r="AIL63" s="58"/>
      <c r="AIM63" s="58"/>
      <c r="AIN63" s="58"/>
      <c r="AIO63" s="58"/>
      <c r="AIP63" s="58"/>
      <c r="AIQ63" s="58"/>
      <c r="AIR63" s="58"/>
      <c r="AIS63" s="58"/>
      <c r="AIT63" s="58"/>
      <c r="AIU63" s="58"/>
      <c r="AIV63" s="58"/>
      <c r="AIW63" s="58"/>
      <c r="AIX63" s="58"/>
      <c r="AIY63" s="58"/>
      <c r="AIZ63" s="58"/>
      <c r="AJA63" s="58"/>
      <c r="AJB63" s="58"/>
      <c r="AJC63" s="58"/>
      <c r="AJD63" s="58"/>
      <c r="AJE63" s="58"/>
      <c r="AJF63" s="58"/>
      <c r="AJG63" s="58"/>
      <c r="AJH63" s="58"/>
      <c r="AJI63" s="58"/>
      <c r="AJJ63" s="58"/>
      <c r="AJK63" s="58"/>
      <c r="AJL63" s="58"/>
      <c r="AJM63" s="58"/>
      <c r="AJN63" s="58"/>
      <c r="AJO63" s="58"/>
      <c r="AJP63" s="58"/>
      <c r="AJQ63" s="58"/>
      <c r="AJR63" s="58"/>
      <c r="AJS63" s="58"/>
      <c r="AJT63" s="58"/>
      <c r="AJU63" s="58"/>
      <c r="AJV63" s="58"/>
      <c r="AJW63" s="58"/>
      <c r="AJX63" s="58"/>
      <c r="AJY63" s="58"/>
      <c r="AJZ63" s="58"/>
      <c r="AKA63" s="58"/>
      <c r="AKB63" s="58"/>
      <c r="AKC63" s="58"/>
      <c r="AKD63" s="58"/>
      <c r="AKE63" s="58"/>
      <c r="AKF63" s="58"/>
      <c r="AKG63" s="58"/>
      <c r="AKH63" s="58"/>
      <c r="AKI63" s="58"/>
      <c r="AKJ63" s="58"/>
      <c r="AKK63" s="58"/>
      <c r="AKL63" s="58"/>
      <c r="AKM63" s="58"/>
      <c r="AKN63" s="58"/>
      <c r="AKO63" s="58"/>
      <c r="AKP63" s="58"/>
      <c r="AKQ63" s="58"/>
      <c r="AKR63" s="58"/>
      <c r="AKS63" s="58"/>
      <c r="AKT63" s="58"/>
      <c r="AKU63" s="58"/>
      <c r="AKV63" s="58"/>
      <c r="AKW63" s="58"/>
      <c r="AKX63" s="58"/>
      <c r="AKY63" s="58"/>
      <c r="AKZ63" s="58"/>
      <c r="ALA63" s="58"/>
      <c r="ALB63" s="58"/>
      <c r="ALC63" s="58"/>
      <c r="ALD63" s="58"/>
      <c r="ALE63" s="58"/>
      <c r="ALF63" s="58"/>
      <c r="ALG63" s="58"/>
      <c r="ALH63" s="58"/>
      <c r="ALI63" s="58"/>
      <c r="ALJ63" s="58"/>
    </row>
    <row r="64" spans="1:998" ht="13" customHeight="1" x14ac:dyDescent="0.3">
      <c r="A64" s="19" t="s">
        <v>63</v>
      </c>
      <c r="B64" s="42">
        <v>52543.6</v>
      </c>
      <c r="C64" s="42">
        <v>49883.9</v>
      </c>
      <c r="D64" s="30">
        <v>-5.0618914577607876</v>
      </c>
      <c r="E64" s="37">
        <v>40758.300000000003</v>
      </c>
      <c r="F64" s="37">
        <v>43046.75</v>
      </c>
      <c r="G64" s="32">
        <v>5.614684616384876</v>
      </c>
      <c r="H64" s="31" t="s">
        <v>3</v>
      </c>
      <c r="I64" s="19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  <c r="AFQ64" s="58"/>
      <c r="AFR64" s="58"/>
      <c r="AFS64" s="58"/>
      <c r="AFT64" s="58"/>
      <c r="AFU64" s="58"/>
      <c r="AFV64" s="58"/>
      <c r="AFW64" s="58"/>
      <c r="AFX64" s="58"/>
      <c r="AFY64" s="58"/>
      <c r="AFZ64" s="58"/>
      <c r="AGA64" s="58"/>
      <c r="AGB64" s="58"/>
      <c r="AGC64" s="58"/>
      <c r="AGD64" s="58"/>
      <c r="AGE64" s="58"/>
      <c r="AGF64" s="58"/>
      <c r="AGG64" s="58"/>
      <c r="AGH64" s="58"/>
      <c r="AGI64" s="58"/>
      <c r="AGJ64" s="58"/>
      <c r="AGK64" s="58"/>
      <c r="AGL64" s="58"/>
      <c r="AGM64" s="58"/>
      <c r="AGN64" s="58"/>
      <c r="AGO64" s="58"/>
      <c r="AGP64" s="58"/>
      <c r="AGQ64" s="58"/>
      <c r="AGR64" s="58"/>
      <c r="AGS64" s="58"/>
      <c r="AGT64" s="58"/>
      <c r="AGU64" s="58"/>
      <c r="AGV64" s="58"/>
      <c r="AGW64" s="58"/>
      <c r="AGX64" s="58"/>
      <c r="AGY64" s="58"/>
      <c r="AGZ64" s="58"/>
      <c r="AHA64" s="58"/>
      <c r="AHB64" s="58"/>
      <c r="AHC64" s="58"/>
      <c r="AHD64" s="58"/>
      <c r="AHE64" s="58"/>
      <c r="AHF64" s="58"/>
      <c r="AHG64" s="58"/>
      <c r="AHH64" s="58"/>
      <c r="AHI64" s="58"/>
      <c r="AHJ64" s="58"/>
      <c r="AHK64" s="58"/>
      <c r="AHL64" s="58"/>
      <c r="AHM64" s="58"/>
      <c r="AHN64" s="58"/>
      <c r="AHO64" s="58"/>
      <c r="AHP64" s="58"/>
      <c r="AHQ64" s="58"/>
      <c r="AHR64" s="58"/>
      <c r="AHS64" s="58"/>
      <c r="AHT64" s="58"/>
      <c r="AHU64" s="58"/>
      <c r="AHV64" s="58"/>
      <c r="AHW64" s="58"/>
      <c r="AHX64" s="58"/>
      <c r="AHY64" s="58"/>
      <c r="AHZ64" s="58"/>
      <c r="AIA64" s="58"/>
      <c r="AIB64" s="58"/>
      <c r="AIC64" s="58"/>
      <c r="AID64" s="58"/>
      <c r="AIE64" s="58"/>
      <c r="AIF64" s="58"/>
      <c r="AIG64" s="58"/>
      <c r="AIH64" s="58"/>
      <c r="AII64" s="58"/>
      <c r="AIJ64" s="58"/>
      <c r="AIK64" s="58"/>
      <c r="AIL64" s="58"/>
      <c r="AIM64" s="58"/>
      <c r="AIN64" s="58"/>
      <c r="AIO64" s="58"/>
      <c r="AIP64" s="58"/>
      <c r="AIQ64" s="58"/>
      <c r="AIR64" s="58"/>
      <c r="AIS64" s="58"/>
      <c r="AIT64" s="58"/>
      <c r="AIU64" s="58"/>
      <c r="AIV64" s="58"/>
      <c r="AIW64" s="58"/>
      <c r="AIX64" s="58"/>
      <c r="AIY64" s="58"/>
      <c r="AIZ64" s="58"/>
      <c r="AJA64" s="58"/>
      <c r="AJB64" s="58"/>
      <c r="AJC64" s="58"/>
      <c r="AJD64" s="58"/>
      <c r="AJE64" s="58"/>
      <c r="AJF64" s="58"/>
      <c r="AJG64" s="58"/>
      <c r="AJH64" s="58"/>
      <c r="AJI64" s="58"/>
      <c r="AJJ64" s="58"/>
      <c r="AJK64" s="58"/>
      <c r="AJL64" s="58"/>
      <c r="AJM64" s="58"/>
      <c r="AJN64" s="58"/>
      <c r="AJO64" s="58"/>
      <c r="AJP64" s="58"/>
      <c r="AJQ64" s="58"/>
      <c r="AJR64" s="58"/>
      <c r="AJS64" s="58"/>
      <c r="AJT64" s="58"/>
      <c r="AJU64" s="58"/>
      <c r="AJV64" s="58"/>
      <c r="AJW64" s="58"/>
      <c r="AJX64" s="58"/>
      <c r="AJY64" s="58"/>
      <c r="AJZ64" s="58"/>
      <c r="AKA64" s="58"/>
      <c r="AKB64" s="58"/>
      <c r="AKC64" s="58"/>
      <c r="AKD64" s="58"/>
      <c r="AKE64" s="58"/>
      <c r="AKF64" s="58"/>
      <c r="AKG64" s="58"/>
      <c r="AKH64" s="58"/>
      <c r="AKI64" s="58"/>
      <c r="AKJ64" s="58"/>
      <c r="AKK64" s="58"/>
      <c r="AKL64" s="58"/>
      <c r="AKM64" s="58"/>
      <c r="AKN64" s="58"/>
      <c r="AKO64" s="58"/>
      <c r="AKP64" s="58"/>
      <c r="AKQ64" s="58"/>
      <c r="AKR64" s="58"/>
      <c r="AKS64" s="58"/>
      <c r="AKT64" s="58"/>
      <c r="AKU64" s="58"/>
      <c r="AKV64" s="58"/>
      <c r="AKW64" s="58"/>
      <c r="AKX64" s="58"/>
      <c r="AKY64" s="58"/>
      <c r="AKZ64" s="58"/>
      <c r="ALA64" s="58"/>
      <c r="ALB64" s="58"/>
      <c r="ALC64" s="58"/>
      <c r="ALD64" s="58"/>
      <c r="ALE64" s="58"/>
      <c r="ALF64" s="58"/>
      <c r="ALG64" s="58"/>
      <c r="ALH64" s="58"/>
      <c r="ALI64" s="58"/>
      <c r="ALJ64" s="58"/>
    </row>
    <row r="65" spans="1:998" ht="13" customHeight="1" x14ac:dyDescent="0.3">
      <c r="A65" s="19" t="s">
        <v>64</v>
      </c>
      <c r="B65" s="42">
        <v>20261</v>
      </c>
      <c r="C65" s="42">
        <v>17351</v>
      </c>
      <c r="D65" s="30">
        <v>-14.362568481318791</v>
      </c>
      <c r="E65" s="37">
        <v>19321</v>
      </c>
      <c r="F65" s="37">
        <v>17351</v>
      </c>
      <c r="G65" s="32">
        <v>-10.196159619067336</v>
      </c>
      <c r="H65" s="31" t="s">
        <v>6</v>
      </c>
      <c r="I65" s="19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  <c r="AFQ65" s="58"/>
      <c r="AFR65" s="58"/>
      <c r="AFS65" s="58"/>
      <c r="AFT65" s="58"/>
      <c r="AFU65" s="58"/>
      <c r="AFV65" s="58"/>
      <c r="AFW65" s="58"/>
      <c r="AFX65" s="58"/>
      <c r="AFY65" s="58"/>
      <c r="AFZ65" s="58"/>
      <c r="AGA65" s="58"/>
      <c r="AGB65" s="58"/>
      <c r="AGC65" s="58"/>
      <c r="AGD65" s="58"/>
      <c r="AGE65" s="58"/>
      <c r="AGF65" s="58"/>
      <c r="AGG65" s="58"/>
      <c r="AGH65" s="58"/>
      <c r="AGI65" s="58"/>
      <c r="AGJ65" s="58"/>
      <c r="AGK65" s="58"/>
      <c r="AGL65" s="58"/>
      <c r="AGM65" s="58"/>
      <c r="AGN65" s="58"/>
      <c r="AGO65" s="58"/>
      <c r="AGP65" s="58"/>
      <c r="AGQ65" s="58"/>
      <c r="AGR65" s="58"/>
      <c r="AGS65" s="58"/>
      <c r="AGT65" s="58"/>
      <c r="AGU65" s="58"/>
      <c r="AGV65" s="58"/>
      <c r="AGW65" s="58"/>
      <c r="AGX65" s="58"/>
      <c r="AGY65" s="58"/>
      <c r="AGZ65" s="58"/>
      <c r="AHA65" s="58"/>
      <c r="AHB65" s="58"/>
      <c r="AHC65" s="58"/>
      <c r="AHD65" s="58"/>
      <c r="AHE65" s="58"/>
      <c r="AHF65" s="58"/>
      <c r="AHG65" s="58"/>
      <c r="AHH65" s="58"/>
      <c r="AHI65" s="58"/>
      <c r="AHJ65" s="58"/>
      <c r="AHK65" s="58"/>
      <c r="AHL65" s="58"/>
      <c r="AHM65" s="58"/>
      <c r="AHN65" s="58"/>
      <c r="AHO65" s="58"/>
      <c r="AHP65" s="58"/>
      <c r="AHQ65" s="58"/>
      <c r="AHR65" s="58"/>
      <c r="AHS65" s="58"/>
      <c r="AHT65" s="58"/>
      <c r="AHU65" s="58"/>
      <c r="AHV65" s="58"/>
      <c r="AHW65" s="58"/>
      <c r="AHX65" s="58"/>
      <c r="AHY65" s="58"/>
      <c r="AHZ65" s="58"/>
      <c r="AIA65" s="58"/>
      <c r="AIB65" s="58"/>
      <c r="AIC65" s="58"/>
      <c r="AID65" s="58"/>
      <c r="AIE65" s="58"/>
      <c r="AIF65" s="58"/>
      <c r="AIG65" s="58"/>
      <c r="AIH65" s="58"/>
      <c r="AII65" s="58"/>
      <c r="AIJ65" s="58"/>
      <c r="AIK65" s="58"/>
      <c r="AIL65" s="58"/>
      <c r="AIM65" s="58"/>
      <c r="AIN65" s="58"/>
      <c r="AIO65" s="58"/>
      <c r="AIP65" s="58"/>
      <c r="AIQ65" s="58"/>
      <c r="AIR65" s="58"/>
      <c r="AIS65" s="58"/>
      <c r="AIT65" s="58"/>
      <c r="AIU65" s="58"/>
      <c r="AIV65" s="58"/>
      <c r="AIW65" s="58"/>
      <c r="AIX65" s="58"/>
      <c r="AIY65" s="58"/>
      <c r="AIZ65" s="58"/>
      <c r="AJA65" s="58"/>
      <c r="AJB65" s="58"/>
      <c r="AJC65" s="58"/>
      <c r="AJD65" s="58"/>
      <c r="AJE65" s="58"/>
      <c r="AJF65" s="58"/>
      <c r="AJG65" s="58"/>
      <c r="AJH65" s="58"/>
      <c r="AJI65" s="58"/>
      <c r="AJJ65" s="58"/>
      <c r="AJK65" s="58"/>
      <c r="AJL65" s="58"/>
      <c r="AJM65" s="58"/>
      <c r="AJN65" s="58"/>
      <c r="AJO65" s="58"/>
      <c r="AJP65" s="58"/>
      <c r="AJQ65" s="58"/>
      <c r="AJR65" s="58"/>
      <c r="AJS65" s="58"/>
      <c r="AJT65" s="58"/>
      <c r="AJU65" s="58"/>
      <c r="AJV65" s="58"/>
      <c r="AJW65" s="58"/>
      <c r="AJX65" s="58"/>
      <c r="AJY65" s="58"/>
      <c r="AJZ65" s="58"/>
      <c r="AKA65" s="58"/>
      <c r="AKB65" s="58"/>
      <c r="AKC65" s="58"/>
      <c r="AKD65" s="58"/>
      <c r="AKE65" s="58"/>
      <c r="AKF65" s="58"/>
      <c r="AKG65" s="58"/>
      <c r="AKH65" s="58"/>
      <c r="AKI65" s="58"/>
      <c r="AKJ65" s="58"/>
      <c r="AKK65" s="58"/>
      <c r="AKL65" s="58"/>
      <c r="AKM65" s="58"/>
      <c r="AKN65" s="58"/>
      <c r="AKO65" s="58"/>
      <c r="AKP65" s="58"/>
      <c r="AKQ65" s="58"/>
      <c r="AKR65" s="58"/>
      <c r="AKS65" s="58"/>
      <c r="AKT65" s="58"/>
      <c r="AKU65" s="58"/>
      <c r="AKV65" s="58"/>
      <c r="AKW65" s="58"/>
      <c r="AKX65" s="58"/>
      <c r="AKY65" s="58"/>
      <c r="AKZ65" s="58"/>
      <c r="ALA65" s="58"/>
      <c r="ALB65" s="58"/>
      <c r="ALC65" s="58"/>
      <c r="ALD65" s="58"/>
      <c r="ALE65" s="58"/>
      <c r="ALF65" s="58"/>
      <c r="ALG65" s="58"/>
      <c r="ALH65" s="58"/>
      <c r="ALI65" s="58"/>
      <c r="ALJ65" s="58"/>
    </row>
    <row r="66" spans="1:998" ht="13" customHeight="1" x14ac:dyDescent="0.3">
      <c r="A66" s="19" t="s">
        <v>65</v>
      </c>
      <c r="B66" s="42">
        <v>56156.9</v>
      </c>
      <c r="C66" s="42">
        <v>73183.25</v>
      </c>
      <c r="D66" s="32">
        <v>30.319248391560073</v>
      </c>
      <c r="E66" s="33">
        <v>-5214.95</v>
      </c>
      <c r="F66" s="33">
        <v>10545.949999999997</v>
      </c>
      <c r="G66" s="32" t="s">
        <v>99</v>
      </c>
      <c r="H66" s="31" t="s">
        <v>3</v>
      </c>
      <c r="I66" s="19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  <c r="AFQ66" s="58"/>
      <c r="AFR66" s="58"/>
      <c r="AFS66" s="58"/>
      <c r="AFT66" s="58"/>
      <c r="AFU66" s="58"/>
      <c r="AFV66" s="58"/>
      <c r="AFW66" s="58"/>
      <c r="AFX66" s="58"/>
      <c r="AFY66" s="58"/>
      <c r="AFZ66" s="58"/>
      <c r="AGA66" s="58"/>
      <c r="AGB66" s="58"/>
      <c r="AGC66" s="58"/>
      <c r="AGD66" s="58"/>
      <c r="AGE66" s="58"/>
      <c r="AGF66" s="58"/>
      <c r="AGG66" s="58"/>
      <c r="AGH66" s="58"/>
      <c r="AGI66" s="58"/>
      <c r="AGJ66" s="58"/>
      <c r="AGK66" s="58"/>
      <c r="AGL66" s="58"/>
      <c r="AGM66" s="58"/>
      <c r="AGN66" s="58"/>
      <c r="AGO66" s="58"/>
      <c r="AGP66" s="58"/>
      <c r="AGQ66" s="58"/>
      <c r="AGR66" s="58"/>
      <c r="AGS66" s="58"/>
      <c r="AGT66" s="58"/>
      <c r="AGU66" s="58"/>
      <c r="AGV66" s="58"/>
      <c r="AGW66" s="58"/>
      <c r="AGX66" s="58"/>
      <c r="AGY66" s="58"/>
      <c r="AGZ66" s="58"/>
      <c r="AHA66" s="58"/>
      <c r="AHB66" s="58"/>
      <c r="AHC66" s="58"/>
      <c r="AHD66" s="58"/>
      <c r="AHE66" s="58"/>
      <c r="AHF66" s="58"/>
      <c r="AHG66" s="58"/>
      <c r="AHH66" s="58"/>
      <c r="AHI66" s="58"/>
      <c r="AHJ66" s="58"/>
      <c r="AHK66" s="58"/>
      <c r="AHL66" s="58"/>
      <c r="AHM66" s="58"/>
      <c r="AHN66" s="58"/>
      <c r="AHO66" s="58"/>
      <c r="AHP66" s="58"/>
      <c r="AHQ66" s="58"/>
      <c r="AHR66" s="58"/>
      <c r="AHS66" s="58"/>
      <c r="AHT66" s="58"/>
      <c r="AHU66" s="58"/>
      <c r="AHV66" s="58"/>
      <c r="AHW66" s="58"/>
      <c r="AHX66" s="58"/>
      <c r="AHY66" s="58"/>
      <c r="AHZ66" s="58"/>
      <c r="AIA66" s="58"/>
      <c r="AIB66" s="58"/>
      <c r="AIC66" s="58"/>
      <c r="AID66" s="58"/>
      <c r="AIE66" s="58"/>
      <c r="AIF66" s="58"/>
      <c r="AIG66" s="58"/>
      <c r="AIH66" s="58"/>
      <c r="AII66" s="58"/>
      <c r="AIJ66" s="58"/>
      <c r="AIK66" s="58"/>
      <c r="AIL66" s="58"/>
      <c r="AIM66" s="58"/>
      <c r="AIN66" s="58"/>
      <c r="AIO66" s="58"/>
      <c r="AIP66" s="58"/>
      <c r="AIQ66" s="58"/>
      <c r="AIR66" s="58"/>
      <c r="AIS66" s="58"/>
      <c r="AIT66" s="58"/>
      <c r="AIU66" s="58"/>
      <c r="AIV66" s="58"/>
      <c r="AIW66" s="58"/>
      <c r="AIX66" s="58"/>
      <c r="AIY66" s="58"/>
      <c r="AIZ66" s="58"/>
      <c r="AJA66" s="58"/>
      <c r="AJB66" s="58"/>
      <c r="AJC66" s="58"/>
      <c r="AJD66" s="58"/>
      <c r="AJE66" s="58"/>
      <c r="AJF66" s="58"/>
      <c r="AJG66" s="58"/>
      <c r="AJH66" s="58"/>
      <c r="AJI66" s="58"/>
      <c r="AJJ66" s="58"/>
      <c r="AJK66" s="58"/>
      <c r="AJL66" s="58"/>
      <c r="AJM66" s="58"/>
      <c r="AJN66" s="58"/>
      <c r="AJO66" s="58"/>
      <c r="AJP66" s="58"/>
      <c r="AJQ66" s="58"/>
      <c r="AJR66" s="58"/>
      <c r="AJS66" s="58"/>
      <c r="AJT66" s="58"/>
      <c r="AJU66" s="58"/>
      <c r="AJV66" s="58"/>
      <c r="AJW66" s="58"/>
      <c r="AJX66" s="58"/>
      <c r="AJY66" s="58"/>
      <c r="AJZ66" s="58"/>
      <c r="AKA66" s="58"/>
      <c r="AKB66" s="58"/>
      <c r="AKC66" s="58"/>
      <c r="AKD66" s="58"/>
      <c r="AKE66" s="58"/>
      <c r="AKF66" s="58"/>
      <c r="AKG66" s="58"/>
      <c r="AKH66" s="58"/>
      <c r="AKI66" s="58"/>
      <c r="AKJ66" s="58"/>
      <c r="AKK66" s="58"/>
      <c r="AKL66" s="58"/>
      <c r="AKM66" s="58"/>
      <c r="AKN66" s="58"/>
      <c r="AKO66" s="58"/>
      <c r="AKP66" s="58"/>
      <c r="AKQ66" s="58"/>
      <c r="AKR66" s="58"/>
      <c r="AKS66" s="58"/>
      <c r="AKT66" s="58"/>
      <c r="AKU66" s="58"/>
      <c r="AKV66" s="58"/>
      <c r="AKW66" s="58"/>
      <c r="AKX66" s="58"/>
      <c r="AKY66" s="58"/>
      <c r="AKZ66" s="58"/>
      <c r="ALA66" s="58"/>
      <c r="ALB66" s="58"/>
      <c r="ALC66" s="58"/>
      <c r="ALD66" s="58"/>
      <c r="ALE66" s="58"/>
      <c r="ALF66" s="58"/>
      <c r="ALG66" s="58"/>
      <c r="ALH66" s="58"/>
      <c r="ALI66" s="58"/>
      <c r="ALJ66" s="58"/>
    </row>
    <row r="67" spans="1:998" ht="13" customHeight="1" x14ac:dyDescent="0.3">
      <c r="A67" s="19" t="s">
        <v>66</v>
      </c>
      <c r="B67" s="42">
        <v>126357.07</v>
      </c>
      <c r="C67" s="42">
        <v>129996.45</v>
      </c>
      <c r="D67" s="32">
        <v>2.8802345606779185</v>
      </c>
      <c r="E67" s="33">
        <v>36778.769999999997</v>
      </c>
      <c r="F67" s="33">
        <v>48440.800000000003</v>
      </c>
      <c r="G67" s="35">
        <v>31.708591668508777</v>
      </c>
      <c r="H67" s="31" t="s">
        <v>3</v>
      </c>
      <c r="I67" s="19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  <c r="LX67" s="58"/>
      <c r="LY67" s="58"/>
      <c r="LZ67" s="58"/>
      <c r="MA67" s="58"/>
      <c r="MB67" s="58"/>
      <c r="MC67" s="58"/>
      <c r="MD67" s="58"/>
      <c r="ME67" s="58"/>
      <c r="MF67" s="58"/>
      <c r="MG67" s="58"/>
      <c r="MH67" s="58"/>
      <c r="MI67" s="58"/>
      <c r="MJ67" s="58"/>
      <c r="MK67" s="58"/>
      <c r="ML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D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  <c r="RV67" s="58"/>
      <c r="RW67" s="58"/>
      <c r="RX67" s="58"/>
      <c r="RY67" s="58"/>
      <c r="RZ67" s="58"/>
      <c r="SA67" s="58"/>
      <c r="SB67" s="58"/>
      <c r="SC67" s="58"/>
      <c r="SD67" s="58"/>
      <c r="SE67" s="58"/>
      <c r="SF67" s="58"/>
      <c r="SG67" s="58"/>
      <c r="SH67" s="58"/>
      <c r="SI67" s="58"/>
      <c r="SJ67" s="58"/>
      <c r="SK67" s="58"/>
      <c r="SL67" s="58"/>
      <c r="SM67" s="58"/>
      <c r="SN67" s="58"/>
      <c r="SO67" s="58"/>
      <c r="SP67" s="58"/>
      <c r="SQ67" s="58"/>
      <c r="SR67" s="58"/>
      <c r="SS67" s="58"/>
      <c r="ST67" s="58"/>
      <c r="SU67" s="58"/>
      <c r="SV67" s="58"/>
      <c r="SW67" s="58"/>
      <c r="SX67" s="58"/>
      <c r="SY67" s="58"/>
      <c r="SZ67" s="58"/>
      <c r="TA67" s="58"/>
      <c r="TB67" s="58"/>
      <c r="TC67" s="58"/>
      <c r="TD67" s="58"/>
      <c r="TE67" s="58"/>
      <c r="TF67" s="58"/>
      <c r="TG67" s="58"/>
      <c r="TH67" s="58"/>
      <c r="TI67" s="58"/>
      <c r="TJ67" s="58"/>
      <c r="TK67" s="58"/>
      <c r="TL67" s="58"/>
      <c r="TM67" s="58"/>
      <c r="TN67" s="58"/>
      <c r="TO67" s="58"/>
      <c r="TP67" s="58"/>
      <c r="TQ67" s="58"/>
      <c r="TR67" s="58"/>
      <c r="TS67" s="58"/>
      <c r="TT67" s="58"/>
      <c r="TU67" s="58"/>
      <c r="TV67" s="58"/>
      <c r="TW67" s="58"/>
      <c r="TX67" s="58"/>
      <c r="TY67" s="58"/>
      <c r="TZ67" s="58"/>
      <c r="UA67" s="58"/>
      <c r="UB67" s="58"/>
      <c r="UC67" s="58"/>
      <c r="UD67" s="58"/>
      <c r="UE67" s="58"/>
      <c r="UF67" s="58"/>
      <c r="UG67" s="58"/>
      <c r="UH67" s="58"/>
      <c r="UI67" s="58"/>
      <c r="UJ67" s="58"/>
      <c r="UK67" s="58"/>
      <c r="UL67" s="58"/>
      <c r="UM67" s="58"/>
      <c r="UN67" s="58"/>
      <c r="UO67" s="58"/>
      <c r="UP67" s="58"/>
      <c r="UQ67" s="58"/>
      <c r="UR67" s="58"/>
      <c r="US67" s="58"/>
      <c r="UT67" s="58"/>
      <c r="UU67" s="58"/>
      <c r="UV67" s="58"/>
      <c r="UW67" s="58"/>
      <c r="UX67" s="58"/>
      <c r="UY67" s="58"/>
      <c r="UZ67" s="58"/>
      <c r="VA67" s="58"/>
      <c r="VB67" s="58"/>
      <c r="VC67" s="58"/>
      <c r="VD67" s="58"/>
      <c r="VE67" s="58"/>
      <c r="VF67" s="58"/>
      <c r="VG67" s="58"/>
      <c r="VH67" s="58"/>
      <c r="VI67" s="58"/>
      <c r="VJ67" s="58"/>
      <c r="VK67" s="58"/>
      <c r="VL67" s="58"/>
      <c r="VM67" s="58"/>
      <c r="VN67" s="58"/>
      <c r="VO67" s="58"/>
      <c r="VP67" s="58"/>
      <c r="VQ67" s="58"/>
      <c r="VR67" s="58"/>
      <c r="VS67" s="58"/>
      <c r="VT67" s="58"/>
      <c r="VU67" s="58"/>
      <c r="VV67" s="58"/>
      <c r="VW67" s="58"/>
      <c r="VX67" s="58"/>
      <c r="VY67" s="58"/>
      <c r="VZ67" s="58"/>
      <c r="WA67" s="58"/>
      <c r="WB67" s="58"/>
      <c r="WC67" s="58"/>
      <c r="WD67" s="58"/>
      <c r="WE67" s="58"/>
      <c r="WF67" s="58"/>
      <c r="WG67" s="58"/>
      <c r="WH67" s="58"/>
      <c r="WI67" s="58"/>
      <c r="WJ67" s="58"/>
      <c r="WK67" s="58"/>
      <c r="WL67" s="58"/>
      <c r="WM67" s="58"/>
      <c r="WN67" s="58"/>
      <c r="WO67" s="58"/>
      <c r="WP67" s="58"/>
      <c r="WQ67" s="58"/>
      <c r="WR67" s="58"/>
      <c r="WS67" s="58"/>
      <c r="WT67" s="58"/>
      <c r="WU67" s="58"/>
      <c r="WV67" s="58"/>
      <c r="WW67" s="58"/>
      <c r="WX67" s="58"/>
      <c r="WY67" s="58"/>
      <c r="WZ67" s="58"/>
      <c r="XA67" s="58"/>
      <c r="XB67" s="58"/>
      <c r="XC67" s="58"/>
      <c r="XD67" s="58"/>
      <c r="XE67" s="58"/>
      <c r="XF67" s="58"/>
      <c r="XG67" s="58"/>
      <c r="XH67" s="58"/>
      <c r="XI67" s="58"/>
      <c r="XJ67" s="58"/>
      <c r="XK67" s="58"/>
      <c r="XL67" s="58"/>
      <c r="XM67" s="58"/>
      <c r="XN67" s="58"/>
      <c r="XO67" s="58"/>
      <c r="XP67" s="58"/>
      <c r="XQ67" s="58"/>
      <c r="XR67" s="58"/>
      <c r="XS67" s="58"/>
      <c r="XT67" s="58"/>
      <c r="XU67" s="58"/>
      <c r="XV67" s="58"/>
      <c r="XW67" s="58"/>
      <c r="XX67" s="58"/>
      <c r="XY67" s="58"/>
      <c r="XZ67" s="58"/>
      <c r="YA67" s="58"/>
      <c r="YB67" s="58"/>
      <c r="YC67" s="58"/>
      <c r="YD67" s="58"/>
      <c r="YE67" s="58"/>
      <c r="YF67" s="58"/>
      <c r="YG67" s="58"/>
      <c r="YH67" s="58"/>
      <c r="YI67" s="58"/>
      <c r="YJ67" s="58"/>
      <c r="YK67" s="58"/>
      <c r="YL67" s="58"/>
      <c r="YM67" s="58"/>
      <c r="YN67" s="58"/>
      <c r="YO67" s="58"/>
      <c r="YP67" s="58"/>
      <c r="YQ67" s="58"/>
      <c r="YR67" s="58"/>
      <c r="YS67" s="58"/>
      <c r="YT67" s="58"/>
      <c r="YU67" s="58"/>
      <c r="YV67" s="58"/>
      <c r="YW67" s="58"/>
      <c r="YX67" s="58"/>
      <c r="YY67" s="58"/>
      <c r="YZ67" s="58"/>
      <c r="ZA67" s="58"/>
      <c r="ZB67" s="58"/>
      <c r="ZC67" s="58"/>
      <c r="ZD67" s="58"/>
      <c r="ZE67" s="58"/>
      <c r="ZF67" s="58"/>
      <c r="ZG67" s="58"/>
      <c r="ZH67" s="58"/>
      <c r="ZI67" s="58"/>
      <c r="ZJ67" s="58"/>
      <c r="ZK67" s="58"/>
      <c r="ZL67" s="58"/>
      <c r="ZM67" s="58"/>
      <c r="ZN67" s="58"/>
      <c r="ZO67" s="58"/>
      <c r="ZP67" s="58"/>
      <c r="ZQ67" s="58"/>
      <c r="ZR67" s="58"/>
      <c r="ZS67" s="58"/>
      <c r="ZT67" s="58"/>
      <c r="ZU67" s="58"/>
      <c r="ZV67" s="58"/>
      <c r="ZW67" s="58"/>
      <c r="ZX67" s="58"/>
      <c r="ZY67" s="58"/>
      <c r="ZZ67" s="58"/>
      <c r="AAA67" s="58"/>
      <c r="AAB67" s="58"/>
      <c r="AAC67" s="58"/>
      <c r="AAD67" s="58"/>
      <c r="AAE67" s="58"/>
      <c r="AAF67" s="58"/>
      <c r="AAG67" s="58"/>
      <c r="AAH67" s="58"/>
      <c r="AAI67" s="58"/>
      <c r="AAJ67" s="58"/>
      <c r="AAK67" s="58"/>
      <c r="AAL67" s="58"/>
      <c r="AAM67" s="58"/>
      <c r="AAN67" s="58"/>
      <c r="AAO67" s="58"/>
      <c r="AAP67" s="58"/>
      <c r="AAQ67" s="58"/>
      <c r="AAR67" s="58"/>
      <c r="AAS67" s="58"/>
      <c r="AAT67" s="58"/>
      <c r="AAU67" s="58"/>
      <c r="AAV67" s="58"/>
      <c r="AAW67" s="58"/>
      <c r="AAX67" s="58"/>
      <c r="AAY67" s="58"/>
      <c r="AAZ67" s="58"/>
      <c r="ABA67" s="58"/>
      <c r="ABB67" s="58"/>
      <c r="ABC67" s="58"/>
      <c r="ABD67" s="58"/>
      <c r="ABE67" s="58"/>
      <c r="ABF67" s="58"/>
      <c r="ABG67" s="58"/>
      <c r="ABH67" s="58"/>
      <c r="ABI67" s="58"/>
      <c r="ABJ67" s="58"/>
      <c r="ABK67" s="58"/>
      <c r="ABL67" s="58"/>
      <c r="ABM67" s="58"/>
      <c r="ABN67" s="58"/>
      <c r="ABO67" s="58"/>
      <c r="ABP67" s="58"/>
      <c r="ABQ67" s="58"/>
      <c r="ABR67" s="58"/>
      <c r="ABS67" s="58"/>
      <c r="ABT67" s="58"/>
      <c r="ABU67" s="58"/>
      <c r="ABV67" s="58"/>
      <c r="ABW67" s="58"/>
      <c r="ABX67" s="58"/>
      <c r="ABY67" s="58"/>
      <c r="ABZ67" s="58"/>
      <c r="ACA67" s="58"/>
      <c r="ACB67" s="58"/>
      <c r="ACC67" s="58"/>
      <c r="ACD67" s="58"/>
      <c r="ACE67" s="58"/>
      <c r="ACF67" s="58"/>
      <c r="ACG67" s="58"/>
      <c r="ACH67" s="58"/>
      <c r="ACI67" s="58"/>
      <c r="ACJ67" s="58"/>
      <c r="ACK67" s="58"/>
      <c r="ACL67" s="58"/>
      <c r="ACM67" s="58"/>
      <c r="ACN67" s="58"/>
      <c r="ACO67" s="58"/>
      <c r="ACP67" s="58"/>
      <c r="ACQ67" s="58"/>
      <c r="ACR67" s="58"/>
      <c r="ACS67" s="58"/>
      <c r="ACT67" s="58"/>
      <c r="ACU67" s="58"/>
      <c r="ACV67" s="58"/>
      <c r="ACW67" s="58"/>
      <c r="ACX67" s="58"/>
      <c r="ACY67" s="58"/>
      <c r="ACZ67" s="58"/>
      <c r="ADA67" s="58"/>
      <c r="ADB67" s="58"/>
      <c r="ADC67" s="58"/>
      <c r="ADD67" s="58"/>
      <c r="ADE67" s="58"/>
      <c r="ADF67" s="58"/>
      <c r="ADG67" s="58"/>
      <c r="ADH67" s="58"/>
      <c r="ADI67" s="58"/>
      <c r="ADJ67" s="58"/>
      <c r="ADK67" s="58"/>
      <c r="ADL67" s="58"/>
      <c r="ADM67" s="58"/>
      <c r="ADN67" s="58"/>
      <c r="ADO67" s="58"/>
      <c r="ADP67" s="58"/>
      <c r="ADQ67" s="58"/>
      <c r="ADR67" s="58"/>
      <c r="ADS67" s="58"/>
      <c r="ADT67" s="58"/>
      <c r="ADU67" s="58"/>
      <c r="ADV67" s="58"/>
      <c r="ADW67" s="58"/>
      <c r="ADX67" s="58"/>
      <c r="ADY67" s="58"/>
      <c r="ADZ67" s="58"/>
      <c r="AEA67" s="58"/>
      <c r="AEB67" s="58"/>
      <c r="AEC67" s="58"/>
      <c r="AED67" s="58"/>
      <c r="AEE67" s="58"/>
      <c r="AEF67" s="58"/>
      <c r="AEG67" s="58"/>
      <c r="AEH67" s="58"/>
      <c r="AEI67" s="58"/>
      <c r="AEJ67" s="58"/>
      <c r="AEK67" s="58"/>
      <c r="AEL67" s="58"/>
      <c r="AEM67" s="58"/>
      <c r="AEN67" s="58"/>
      <c r="AEO67" s="58"/>
      <c r="AEP67" s="58"/>
      <c r="AEQ67" s="58"/>
      <c r="AER67" s="58"/>
      <c r="AES67" s="58"/>
      <c r="AET67" s="58"/>
      <c r="AEU67" s="58"/>
      <c r="AEV67" s="58"/>
      <c r="AEW67" s="58"/>
      <c r="AEX67" s="58"/>
      <c r="AEY67" s="58"/>
      <c r="AEZ67" s="58"/>
      <c r="AFA67" s="58"/>
      <c r="AFB67" s="58"/>
      <c r="AFC67" s="58"/>
      <c r="AFD67" s="58"/>
      <c r="AFE67" s="58"/>
      <c r="AFF67" s="58"/>
      <c r="AFG67" s="58"/>
      <c r="AFH67" s="58"/>
      <c r="AFI67" s="58"/>
      <c r="AFJ67" s="58"/>
      <c r="AFK67" s="58"/>
      <c r="AFL67" s="58"/>
      <c r="AFM67" s="58"/>
      <c r="AFN67" s="58"/>
      <c r="AFO67" s="58"/>
      <c r="AFP67" s="58"/>
      <c r="AFQ67" s="58"/>
      <c r="AFR67" s="58"/>
      <c r="AFS67" s="58"/>
      <c r="AFT67" s="58"/>
      <c r="AFU67" s="58"/>
      <c r="AFV67" s="58"/>
      <c r="AFW67" s="58"/>
      <c r="AFX67" s="58"/>
      <c r="AFY67" s="58"/>
      <c r="AFZ67" s="58"/>
      <c r="AGA67" s="58"/>
      <c r="AGB67" s="58"/>
      <c r="AGC67" s="58"/>
      <c r="AGD67" s="58"/>
      <c r="AGE67" s="58"/>
      <c r="AGF67" s="58"/>
      <c r="AGG67" s="58"/>
      <c r="AGH67" s="58"/>
      <c r="AGI67" s="58"/>
      <c r="AGJ67" s="58"/>
      <c r="AGK67" s="58"/>
      <c r="AGL67" s="58"/>
      <c r="AGM67" s="58"/>
      <c r="AGN67" s="58"/>
      <c r="AGO67" s="58"/>
      <c r="AGP67" s="58"/>
      <c r="AGQ67" s="58"/>
      <c r="AGR67" s="58"/>
      <c r="AGS67" s="58"/>
      <c r="AGT67" s="58"/>
      <c r="AGU67" s="58"/>
      <c r="AGV67" s="58"/>
      <c r="AGW67" s="58"/>
      <c r="AGX67" s="58"/>
      <c r="AGY67" s="58"/>
      <c r="AGZ67" s="58"/>
      <c r="AHA67" s="58"/>
      <c r="AHB67" s="58"/>
      <c r="AHC67" s="58"/>
      <c r="AHD67" s="58"/>
      <c r="AHE67" s="58"/>
      <c r="AHF67" s="58"/>
      <c r="AHG67" s="58"/>
      <c r="AHH67" s="58"/>
      <c r="AHI67" s="58"/>
      <c r="AHJ67" s="58"/>
      <c r="AHK67" s="58"/>
      <c r="AHL67" s="58"/>
      <c r="AHM67" s="58"/>
      <c r="AHN67" s="58"/>
      <c r="AHO67" s="58"/>
      <c r="AHP67" s="58"/>
      <c r="AHQ67" s="58"/>
      <c r="AHR67" s="58"/>
      <c r="AHS67" s="58"/>
      <c r="AHT67" s="58"/>
      <c r="AHU67" s="58"/>
      <c r="AHV67" s="58"/>
      <c r="AHW67" s="58"/>
      <c r="AHX67" s="58"/>
      <c r="AHY67" s="58"/>
      <c r="AHZ67" s="58"/>
      <c r="AIA67" s="58"/>
      <c r="AIB67" s="58"/>
      <c r="AIC67" s="58"/>
      <c r="AID67" s="58"/>
      <c r="AIE67" s="58"/>
      <c r="AIF67" s="58"/>
      <c r="AIG67" s="58"/>
      <c r="AIH67" s="58"/>
      <c r="AII67" s="58"/>
      <c r="AIJ67" s="58"/>
      <c r="AIK67" s="58"/>
      <c r="AIL67" s="58"/>
      <c r="AIM67" s="58"/>
      <c r="AIN67" s="58"/>
      <c r="AIO67" s="58"/>
      <c r="AIP67" s="58"/>
      <c r="AIQ67" s="58"/>
      <c r="AIR67" s="58"/>
      <c r="AIS67" s="58"/>
      <c r="AIT67" s="58"/>
      <c r="AIU67" s="58"/>
      <c r="AIV67" s="58"/>
      <c r="AIW67" s="58"/>
      <c r="AIX67" s="58"/>
      <c r="AIY67" s="58"/>
      <c r="AIZ67" s="58"/>
      <c r="AJA67" s="58"/>
      <c r="AJB67" s="58"/>
      <c r="AJC67" s="58"/>
      <c r="AJD67" s="58"/>
      <c r="AJE67" s="58"/>
      <c r="AJF67" s="58"/>
      <c r="AJG67" s="58"/>
      <c r="AJH67" s="58"/>
      <c r="AJI67" s="58"/>
      <c r="AJJ67" s="58"/>
      <c r="AJK67" s="58"/>
      <c r="AJL67" s="58"/>
      <c r="AJM67" s="58"/>
      <c r="AJN67" s="58"/>
      <c r="AJO67" s="58"/>
      <c r="AJP67" s="58"/>
      <c r="AJQ67" s="58"/>
      <c r="AJR67" s="58"/>
      <c r="AJS67" s="58"/>
      <c r="AJT67" s="58"/>
      <c r="AJU67" s="58"/>
      <c r="AJV67" s="58"/>
      <c r="AJW67" s="58"/>
      <c r="AJX67" s="58"/>
      <c r="AJY67" s="58"/>
      <c r="AJZ67" s="58"/>
      <c r="AKA67" s="58"/>
      <c r="AKB67" s="58"/>
      <c r="AKC67" s="58"/>
      <c r="AKD67" s="58"/>
      <c r="AKE67" s="58"/>
      <c r="AKF67" s="58"/>
      <c r="AKG67" s="58"/>
      <c r="AKH67" s="58"/>
      <c r="AKI67" s="58"/>
      <c r="AKJ67" s="58"/>
      <c r="AKK67" s="58"/>
      <c r="AKL67" s="58"/>
      <c r="AKM67" s="58"/>
      <c r="AKN67" s="58"/>
      <c r="AKO67" s="58"/>
      <c r="AKP67" s="58"/>
      <c r="AKQ67" s="58"/>
      <c r="AKR67" s="58"/>
      <c r="AKS67" s="58"/>
      <c r="AKT67" s="58"/>
      <c r="AKU67" s="58"/>
      <c r="AKV67" s="58"/>
      <c r="AKW67" s="58"/>
      <c r="AKX67" s="58"/>
      <c r="AKY67" s="58"/>
      <c r="AKZ67" s="58"/>
      <c r="ALA67" s="58"/>
      <c r="ALB67" s="58"/>
      <c r="ALC67" s="58"/>
      <c r="ALD67" s="58"/>
      <c r="ALE67" s="58"/>
      <c r="ALF67" s="58"/>
      <c r="ALG67" s="58"/>
      <c r="ALH67" s="58"/>
      <c r="ALI67" s="58"/>
      <c r="ALJ67" s="58"/>
    </row>
    <row r="68" spans="1:998" ht="13" customHeight="1" x14ac:dyDescent="0.3">
      <c r="A68" s="19" t="s">
        <v>67</v>
      </c>
      <c r="B68" s="42">
        <v>55676.2</v>
      </c>
      <c r="C68" s="42">
        <v>85449</v>
      </c>
      <c r="D68" s="32">
        <v>53.474913877024669</v>
      </c>
      <c r="E68" s="33">
        <v>30815.200000000001</v>
      </c>
      <c r="F68" s="33">
        <v>44418.74</v>
      </c>
      <c r="G68" s="35">
        <v>44.14555154599028</v>
      </c>
      <c r="H68" s="31" t="s">
        <v>3</v>
      </c>
      <c r="I68" s="19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  <c r="LX68" s="58"/>
      <c r="LY68" s="58"/>
      <c r="LZ68" s="58"/>
      <c r="MA68" s="58"/>
      <c r="MB68" s="58"/>
      <c r="MC68" s="58"/>
      <c r="MD68" s="58"/>
      <c r="ME68" s="58"/>
      <c r="MF68" s="58"/>
      <c r="MG68" s="58"/>
      <c r="MH68" s="58"/>
      <c r="MI68" s="58"/>
      <c r="MJ68" s="58"/>
      <c r="MK68" s="58"/>
      <c r="ML68" s="58"/>
      <c r="MM68" s="58"/>
      <c r="MN68" s="58"/>
      <c r="MO68" s="58"/>
      <c r="MP68" s="58"/>
      <c r="MQ68" s="58"/>
      <c r="MR68" s="58"/>
      <c r="MS68" s="58"/>
      <c r="MT68" s="58"/>
      <c r="MU68" s="58"/>
      <c r="MV68" s="58"/>
      <c r="MW68" s="58"/>
      <c r="MX68" s="58"/>
      <c r="MY68" s="58"/>
      <c r="MZ68" s="58"/>
      <c r="NA68" s="58"/>
      <c r="NB68" s="58"/>
      <c r="NC68" s="58"/>
      <c r="ND68" s="58"/>
      <c r="NE68" s="58"/>
      <c r="NF68" s="58"/>
      <c r="NG68" s="58"/>
      <c r="NH68" s="58"/>
      <c r="NI68" s="58"/>
      <c r="NJ68" s="58"/>
      <c r="NK68" s="58"/>
      <c r="NL68" s="58"/>
      <c r="NM68" s="58"/>
      <c r="NN68" s="58"/>
      <c r="NO68" s="58"/>
      <c r="NP68" s="58"/>
      <c r="NQ68" s="58"/>
      <c r="NR68" s="58"/>
      <c r="NS68" s="58"/>
      <c r="NT68" s="58"/>
      <c r="NU68" s="58"/>
      <c r="NV68" s="58"/>
      <c r="NW68" s="58"/>
      <c r="NX68" s="58"/>
      <c r="NY68" s="58"/>
      <c r="NZ68" s="58"/>
      <c r="OA68" s="58"/>
      <c r="OB68" s="58"/>
      <c r="OC68" s="58"/>
      <c r="OD68" s="58"/>
      <c r="OE68" s="58"/>
      <c r="OF68" s="58"/>
      <c r="OG68" s="58"/>
      <c r="OH68" s="58"/>
      <c r="OI68" s="58"/>
      <c r="OJ68" s="58"/>
      <c r="OK68" s="58"/>
      <c r="OL68" s="58"/>
      <c r="OM68" s="58"/>
      <c r="ON68" s="58"/>
      <c r="OO68" s="58"/>
      <c r="OP68" s="58"/>
      <c r="OQ68" s="58"/>
      <c r="OR68" s="58"/>
      <c r="OS68" s="58"/>
      <c r="OT68" s="58"/>
      <c r="OU68" s="58"/>
      <c r="OV68" s="58"/>
      <c r="OW68" s="58"/>
      <c r="OX68" s="58"/>
      <c r="OY68" s="58"/>
      <c r="OZ68" s="58"/>
      <c r="PA68" s="58"/>
      <c r="PB68" s="58"/>
      <c r="PC68" s="58"/>
      <c r="PD68" s="58"/>
      <c r="PE68" s="58"/>
      <c r="PF68" s="58"/>
      <c r="PG68" s="58"/>
      <c r="PH68" s="58"/>
      <c r="PI68" s="58"/>
      <c r="PJ68" s="58"/>
      <c r="PK68" s="58"/>
      <c r="PL68" s="58"/>
      <c r="PM68" s="58"/>
      <c r="PN68" s="58"/>
      <c r="PO68" s="58"/>
      <c r="PP68" s="58"/>
      <c r="PQ68" s="58"/>
      <c r="PR68" s="58"/>
      <c r="PS68" s="58"/>
      <c r="PT68" s="58"/>
      <c r="PU68" s="58"/>
      <c r="PV68" s="58"/>
      <c r="PW68" s="58"/>
      <c r="PX68" s="58"/>
      <c r="PY68" s="58"/>
      <c r="PZ68" s="58"/>
      <c r="QA68" s="58"/>
      <c r="QB68" s="58"/>
      <c r="QC68" s="58"/>
      <c r="QD68" s="58"/>
      <c r="QE68" s="58"/>
      <c r="QF68" s="58"/>
      <c r="QG68" s="58"/>
      <c r="QH68" s="58"/>
      <c r="QI68" s="58"/>
      <c r="QJ68" s="58"/>
      <c r="QK68" s="58"/>
      <c r="QL68" s="58"/>
      <c r="QM68" s="58"/>
      <c r="QN68" s="58"/>
      <c r="QO68" s="58"/>
      <c r="QP68" s="58"/>
      <c r="QQ68" s="58"/>
      <c r="QR68" s="58"/>
      <c r="QS68" s="58"/>
      <c r="QT68" s="58"/>
      <c r="QU68" s="58"/>
      <c r="QV68" s="58"/>
      <c r="QW68" s="58"/>
      <c r="QX68" s="58"/>
      <c r="QY68" s="58"/>
      <c r="QZ68" s="58"/>
      <c r="RA68" s="58"/>
      <c r="RB68" s="58"/>
      <c r="RC68" s="58"/>
      <c r="RD68" s="58"/>
      <c r="RE68" s="58"/>
      <c r="RF68" s="58"/>
      <c r="RG68" s="58"/>
      <c r="RH68" s="58"/>
      <c r="RI68" s="58"/>
      <c r="RJ68" s="58"/>
      <c r="RK68" s="58"/>
      <c r="RL68" s="58"/>
      <c r="RM68" s="58"/>
      <c r="RN68" s="58"/>
      <c r="RO68" s="58"/>
      <c r="RP68" s="58"/>
      <c r="RQ68" s="58"/>
      <c r="RR68" s="58"/>
      <c r="RS68" s="58"/>
      <c r="RT68" s="58"/>
      <c r="RU68" s="58"/>
      <c r="RV68" s="58"/>
      <c r="RW68" s="58"/>
      <c r="RX68" s="58"/>
      <c r="RY68" s="58"/>
      <c r="RZ68" s="58"/>
      <c r="SA68" s="58"/>
      <c r="SB68" s="58"/>
      <c r="SC68" s="58"/>
      <c r="SD68" s="58"/>
      <c r="SE68" s="58"/>
      <c r="SF68" s="58"/>
      <c r="SG68" s="58"/>
      <c r="SH68" s="58"/>
      <c r="SI68" s="58"/>
      <c r="SJ68" s="58"/>
      <c r="SK68" s="58"/>
      <c r="SL68" s="58"/>
      <c r="SM68" s="58"/>
      <c r="SN68" s="58"/>
      <c r="SO68" s="58"/>
      <c r="SP68" s="58"/>
      <c r="SQ68" s="58"/>
      <c r="SR68" s="58"/>
      <c r="SS68" s="58"/>
      <c r="ST68" s="58"/>
      <c r="SU68" s="58"/>
      <c r="SV68" s="58"/>
      <c r="SW68" s="58"/>
      <c r="SX68" s="58"/>
      <c r="SY68" s="58"/>
      <c r="SZ68" s="58"/>
      <c r="TA68" s="58"/>
      <c r="TB68" s="58"/>
      <c r="TC68" s="58"/>
      <c r="TD68" s="58"/>
      <c r="TE68" s="58"/>
      <c r="TF68" s="58"/>
      <c r="TG68" s="58"/>
      <c r="TH68" s="58"/>
      <c r="TI68" s="58"/>
      <c r="TJ68" s="58"/>
      <c r="TK68" s="58"/>
      <c r="TL68" s="58"/>
      <c r="TM68" s="58"/>
      <c r="TN68" s="58"/>
      <c r="TO68" s="58"/>
      <c r="TP68" s="58"/>
      <c r="TQ68" s="58"/>
      <c r="TR68" s="58"/>
      <c r="TS68" s="58"/>
      <c r="TT68" s="58"/>
      <c r="TU68" s="58"/>
      <c r="TV68" s="58"/>
      <c r="TW68" s="58"/>
      <c r="TX68" s="58"/>
      <c r="TY68" s="58"/>
      <c r="TZ68" s="58"/>
      <c r="UA68" s="58"/>
      <c r="UB68" s="58"/>
      <c r="UC68" s="58"/>
      <c r="UD68" s="58"/>
      <c r="UE68" s="58"/>
      <c r="UF68" s="58"/>
      <c r="UG68" s="58"/>
      <c r="UH68" s="58"/>
      <c r="UI68" s="58"/>
      <c r="UJ68" s="58"/>
      <c r="UK68" s="58"/>
      <c r="UL68" s="58"/>
      <c r="UM68" s="58"/>
      <c r="UN68" s="58"/>
      <c r="UO68" s="58"/>
      <c r="UP68" s="58"/>
      <c r="UQ68" s="58"/>
      <c r="UR68" s="58"/>
      <c r="US68" s="58"/>
      <c r="UT68" s="58"/>
      <c r="UU68" s="58"/>
      <c r="UV68" s="58"/>
      <c r="UW68" s="58"/>
      <c r="UX68" s="58"/>
      <c r="UY68" s="58"/>
      <c r="UZ68" s="58"/>
      <c r="VA68" s="58"/>
      <c r="VB68" s="58"/>
      <c r="VC68" s="58"/>
      <c r="VD68" s="58"/>
      <c r="VE68" s="58"/>
      <c r="VF68" s="58"/>
      <c r="VG68" s="58"/>
      <c r="VH68" s="58"/>
      <c r="VI68" s="58"/>
      <c r="VJ68" s="58"/>
      <c r="VK68" s="58"/>
      <c r="VL68" s="58"/>
      <c r="VM68" s="58"/>
      <c r="VN68" s="58"/>
      <c r="VO68" s="58"/>
      <c r="VP68" s="58"/>
      <c r="VQ68" s="58"/>
      <c r="VR68" s="58"/>
      <c r="VS68" s="58"/>
      <c r="VT68" s="58"/>
      <c r="VU68" s="58"/>
      <c r="VV68" s="58"/>
      <c r="VW68" s="58"/>
      <c r="VX68" s="58"/>
      <c r="VY68" s="58"/>
      <c r="VZ68" s="58"/>
      <c r="WA68" s="58"/>
      <c r="WB68" s="58"/>
      <c r="WC68" s="58"/>
      <c r="WD68" s="58"/>
      <c r="WE68" s="58"/>
      <c r="WF68" s="58"/>
      <c r="WG68" s="58"/>
      <c r="WH68" s="58"/>
      <c r="WI68" s="58"/>
      <c r="WJ68" s="58"/>
      <c r="WK68" s="58"/>
      <c r="WL68" s="58"/>
      <c r="WM68" s="58"/>
      <c r="WN68" s="58"/>
      <c r="WO68" s="58"/>
      <c r="WP68" s="58"/>
      <c r="WQ68" s="58"/>
      <c r="WR68" s="58"/>
      <c r="WS68" s="58"/>
      <c r="WT68" s="58"/>
      <c r="WU68" s="58"/>
      <c r="WV68" s="58"/>
      <c r="WW68" s="58"/>
      <c r="WX68" s="58"/>
      <c r="WY68" s="58"/>
      <c r="WZ68" s="58"/>
      <c r="XA68" s="58"/>
      <c r="XB68" s="58"/>
      <c r="XC68" s="58"/>
      <c r="XD68" s="58"/>
      <c r="XE68" s="58"/>
      <c r="XF68" s="58"/>
      <c r="XG68" s="58"/>
      <c r="XH68" s="58"/>
      <c r="XI68" s="58"/>
      <c r="XJ68" s="58"/>
      <c r="XK68" s="58"/>
      <c r="XL68" s="58"/>
      <c r="XM68" s="58"/>
      <c r="XN68" s="58"/>
      <c r="XO68" s="58"/>
      <c r="XP68" s="58"/>
      <c r="XQ68" s="58"/>
      <c r="XR68" s="58"/>
      <c r="XS68" s="58"/>
      <c r="XT68" s="58"/>
      <c r="XU68" s="58"/>
      <c r="XV68" s="58"/>
      <c r="XW68" s="58"/>
      <c r="XX68" s="58"/>
      <c r="XY68" s="58"/>
      <c r="XZ68" s="58"/>
      <c r="YA68" s="58"/>
      <c r="YB68" s="58"/>
      <c r="YC68" s="58"/>
      <c r="YD68" s="58"/>
      <c r="YE68" s="58"/>
      <c r="YF68" s="58"/>
      <c r="YG68" s="58"/>
      <c r="YH68" s="58"/>
      <c r="YI68" s="58"/>
      <c r="YJ68" s="58"/>
      <c r="YK68" s="58"/>
      <c r="YL68" s="58"/>
      <c r="YM68" s="58"/>
      <c r="YN68" s="58"/>
      <c r="YO68" s="58"/>
      <c r="YP68" s="58"/>
      <c r="YQ68" s="58"/>
      <c r="YR68" s="58"/>
      <c r="YS68" s="58"/>
      <c r="YT68" s="58"/>
      <c r="YU68" s="58"/>
      <c r="YV68" s="58"/>
      <c r="YW68" s="58"/>
      <c r="YX68" s="58"/>
      <c r="YY68" s="58"/>
      <c r="YZ68" s="58"/>
      <c r="ZA68" s="58"/>
      <c r="ZB68" s="58"/>
      <c r="ZC68" s="58"/>
      <c r="ZD68" s="58"/>
      <c r="ZE68" s="58"/>
      <c r="ZF68" s="58"/>
      <c r="ZG68" s="58"/>
      <c r="ZH68" s="58"/>
      <c r="ZI68" s="58"/>
      <c r="ZJ68" s="58"/>
      <c r="ZK68" s="58"/>
      <c r="ZL68" s="58"/>
      <c r="ZM68" s="58"/>
      <c r="ZN68" s="58"/>
      <c r="ZO68" s="58"/>
      <c r="ZP68" s="58"/>
      <c r="ZQ68" s="58"/>
      <c r="ZR68" s="58"/>
      <c r="ZS68" s="58"/>
      <c r="ZT68" s="58"/>
      <c r="ZU68" s="58"/>
      <c r="ZV68" s="58"/>
      <c r="ZW68" s="58"/>
      <c r="ZX68" s="58"/>
      <c r="ZY68" s="58"/>
      <c r="ZZ68" s="58"/>
      <c r="AAA68" s="58"/>
      <c r="AAB68" s="58"/>
      <c r="AAC68" s="58"/>
      <c r="AAD68" s="58"/>
      <c r="AAE68" s="58"/>
      <c r="AAF68" s="58"/>
      <c r="AAG68" s="58"/>
      <c r="AAH68" s="58"/>
      <c r="AAI68" s="58"/>
      <c r="AAJ68" s="58"/>
      <c r="AAK68" s="58"/>
      <c r="AAL68" s="58"/>
      <c r="AAM68" s="58"/>
      <c r="AAN68" s="58"/>
      <c r="AAO68" s="58"/>
      <c r="AAP68" s="58"/>
      <c r="AAQ68" s="58"/>
      <c r="AAR68" s="58"/>
      <c r="AAS68" s="58"/>
      <c r="AAT68" s="58"/>
      <c r="AAU68" s="58"/>
      <c r="AAV68" s="58"/>
      <c r="AAW68" s="58"/>
      <c r="AAX68" s="58"/>
      <c r="AAY68" s="58"/>
      <c r="AAZ68" s="58"/>
      <c r="ABA68" s="58"/>
      <c r="ABB68" s="58"/>
      <c r="ABC68" s="58"/>
      <c r="ABD68" s="58"/>
      <c r="ABE68" s="58"/>
      <c r="ABF68" s="58"/>
      <c r="ABG68" s="58"/>
      <c r="ABH68" s="58"/>
      <c r="ABI68" s="58"/>
      <c r="ABJ68" s="58"/>
      <c r="ABK68" s="58"/>
      <c r="ABL68" s="58"/>
      <c r="ABM68" s="58"/>
      <c r="ABN68" s="58"/>
      <c r="ABO68" s="58"/>
      <c r="ABP68" s="58"/>
      <c r="ABQ68" s="58"/>
      <c r="ABR68" s="58"/>
      <c r="ABS68" s="58"/>
      <c r="ABT68" s="58"/>
      <c r="ABU68" s="58"/>
      <c r="ABV68" s="58"/>
      <c r="ABW68" s="58"/>
      <c r="ABX68" s="58"/>
      <c r="ABY68" s="58"/>
      <c r="ABZ68" s="58"/>
      <c r="ACA68" s="58"/>
      <c r="ACB68" s="58"/>
      <c r="ACC68" s="58"/>
      <c r="ACD68" s="58"/>
      <c r="ACE68" s="58"/>
      <c r="ACF68" s="58"/>
      <c r="ACG68" s="58"/>
      <c r="ACH68" s="58"/>
      <c r="ACI68" s="58"/>
      <c r="ACJ68" s="58"/>
      <c r="ACK68" s="58"/>
      <c r="ACL68" s="58"/>
      <c r="ACM68" s="58"/>
      <c r="ACN68" s="58"/>
      <c r="ACO68" s="58"/>
      <c r="ACP68" s="58"/>
      <c r="ACQ68" s="58"/>
      <c r="ACR68" s="58"/>
      <c r="ACS68" s="58"/>
      <c r="ACT68" s="58"/>
      <c r="ACU68" s="58"/>
      <c r="ACV68" s="58"/>
      <c r="ACW68" s="58"/>
      <c r="ACX68" s="58"/>
      <c r="ACY68" s="58"/>
      <c r="ACZ68" s="58"/>
      <c r="ADA68" s="58"/>
      <c r="ADB68" s="58"/>
      <c r="ADC68" s="58"/>
      <c r="ADD68" s="58"/>
      <c r="ADE68" s="58"/>
      <c r="ADF68" s="58"/>
      <c r="ADG68" s="58"/>
      <c r="ADH68" s="58"/>
      <c r="ADI68" s="58"/>
      <c r="ADJ68" s="58"/>
      <c r="ADK68" s="58"/>
      <c r="ADL68" s="58"/>
      <c r="ADM68" s="58"/>
      <c r="ADN68" s="58"/>
      <c r="ADO68" s="58"/>
      <c r="ADP68" s="58"/>
      <c r="ADQ68" s="58"/>
      <c r="ADR68" s="58"/>
      <c r="ADS68" s="58"/>
      <c r="ADT68" s="58"/>
      <c r="ADU68" s="58"/>
      <c r="ADV68" s="58"/>
      <c r="ADW68" s="58"/>
      <c r="ADX68" s="58"/>
      <c r="ADY68" s="58"/>
      <c r="ADZ68" s="58"/>
      <c r="AEA68" s="58"/>
      <c r="AEB68" s="58"/>
      <c r="AEC68" s="58"/>
      <c r="AED68" s="58"/>
      <c r="AEE68" s="58"/>
      <c r="AEF68" s="58"/>
      <c r="AEG68" s="58"/>
      <c r="AEH68" s="58"/>
      <c r="AEI68" s="58"/>
      <c r="AEJ68" s="58"/>
      <c r="AEK68" s="58"/>
      <c r="AEL68" s="58"/>
      <c r="AEM68" s="58"/>
      <c r="AEN68" s="58"/>
      <c r="AEO68" s="58"/>
      <c r="AEP68" s="58"/>
      <c r="AEQ68" s="58"/>
      <c r="AER68" s="58"/>
      <c r="AES68" s="58"/>
      <c r="AET68" s="58"/>
      <c r="AEU68" s="58"/>
      <c r="AEV68" s="58"/>
      <c r="AEW68" s="58"/>
      <c r="AEX68" s="58"/>
      <c r="AEY68" s="58"/>
      <c r="AEZ68" s="58"/>
      <c r="AFA68" s="58"/>
      <c r="AFB68" s="58"/>
      <c r="AFC68" s="58"/>
      <c r="AFD68" s="58"/>
      <c r="AFE68" s="58"/>
      <c r="AFF68" s="58"/>
      <c r="AFG68" s="58"/>
      <c r="AFH68" s="58"/>
      <c r="AFI68" s="58"/>
      <c r="AFJ68" s="58"/>
      <c r="AFK68" s="58"/>
      <c r="AFL68" s="58"/>
      <c r="AFM68" s="58"/>
      <c r="AFN68" s="58"/>
      <c r="AFO68" s="58"/>
      <c r="AFP68" s="58"/>
      <c r="AFQ68" s="58"/>
      <c r="AFR68" s="58"/>
      <c r="AFS68" s="58"/>
      <c r="AFT68" s="58"/>
      <c r="AFU68" s="58"/>
      <c r="AFV68" s="58"/>
      <c r="AFW68" s="58"/>
      <c r="AFX68" s="58"/>
      <c r="AFY68" s="58"/>
      <c r="AFZ68" s="58"/>
      <c r="AGA68" s="58"/>
      <c r="AGB68" s="58"/>
      <c r="AGC68" s="58"/>
      <c r="AGD68" s="58"/>
      <c r="AGE68" s="58"/>
      <c r="AGF68" s="58"/>
      <c r="AGG68" s="58"/>
      <c r="AGH68" s="58"/>
      <c r="AGI68" s="58"/>
      <c r="AGJ68" s="58"/>
      <c r="AGK68" s="58"/>
      <c r="AGL68" s="58"/>
      <c r="AGM68" s="58"/>
      <c r="AGN68" s="58"/>
      <c r="AGO68" s="58"/>
      <c r="AGP68" s="58"/>
      <c r="AGQ68" s="58"/>
      <c r="AGR68" s="58"/>
      <c r="AGS68" s="58"/>
      <c r="AGT68" s="58"/>
      <c r="AGU68" s="58"/>
      <c r="AGV68" s="58"/>
      <c r="AGW68" s="58"/>
      <c r="AGX68" s="58"/>
      <c r="AGY68" s="58"/>
      <c r="AGZ68" s="58"/>
      <c r="AHA68" s="58"/>
      <c r="AHB68" s="58"/>
      <c r="AHC68" s="58"/>
      <c r="AHD68" s="58"/>
      <c r="AHE68" s="58"/>
      <c r="AHF68" s="58"/>
      <c r="AHG68" s="58"/>
      <c r="AHH68" s="58"/>
      <c r="AHI68" s="58"/>
      <c r="AHJ68" s="58"/>
      <c r="AHK68" s="58"/>
      <c r="AHL68" s="58"/>
      <c r="AHM68" s="58"/>
      <c r="AHN68" s="58"/>
      <c r="AHO68" s="58"/>
      <c r="AHP68" s="58"/>
      <c r="AHQ68" s="58"/>
      <c r="AHR68" s="58"/>
      <c r="AHS68" s="58"/>
      <c r="AHT68" s="58"/>
      <c r="AHU68" s="58"/>
      <c r="AHV68" s="58"/>
      <c r="AHW68" s="58"/>
      <c r="AHX68" s="58"/>
      <c r="AHY68" s="58"/>
      <c r="AHZ68" s="58"/>
      <c r="AIA68" s="58"/>
      <c r="AIB68" s="58"/>
      <c r="AIC68" s="58"/>
      <c r="AID68" s="58"/>
      <c r="AIE68" s="58"/>
      <c r="AIF68" s="58"/>
      <c r="AIG68" s="58"/>
      <c r="AIH68" s="58"/>
      <c r="AII68" s="58"/>
      <c r="AIJ68" s="58"/>
      <c r="AIK68" s="58"/>
      <c r="AIL68" s="58"/>
      <c r="AIM68" s="58"/>
      <c r="AIN68" s="58"/>
      <c r="AIO68" s="58"/>
      <c r="AIP68" s="58"/>
      <c r="AIQ68" s="58"/>
      <c r="AIR68" s="58"/>
      <c r="AIS68" s="58"/>
      <c r="AIT68" s="58"/>
      <c r="AIU68" s="58"/>
      <c r="AIV68" s="58"/>
      <c r="AIW68" s="58"/>
      <c r="AIX68" s="58"/>
      <c r="AIY68" s="58"/>
      <c r="AIZ68" s="58"/>
      <c r="AJA68" s="58"/>
      <c r="AJB68" s="58"/>
      <c r="AJC68" s="58"/>
      <c r="AJD68" s="58"/>
      <c r="AJE68" s="58"/>
      <c r="AJF68" s="58"/>
      <c r="AJG68" s="58"/>
      <c r="AJH68" s="58"/>
      <c r="AJI68" s="58"/>
      <c r="AJJ68" s="58"/>
      <c r="AJK68" s="58"/>
      <c r="AJL68" s="58"/>
      <c r="AJM68" s="58"/>
      <c r="AJN68" s="58"/>
      <c r="AJO68" s="58"/>
      <c r="AJP68" s="58"/>
      <c r="AJQ68" s="58"/>
      <c r="AJR68" s="58"/>
      <c r="AJS68" s="58"/>
      <c r="AJT68" s="58"/>
      <c r="AJU68" s="58"/>
      <c r="AJV68" s="58"/>
      <c r="AJW68" s="58"/>
      <c r="AJX68" s="58"/>
      <c r="AJY68" s="58"/>
      <c r="AJZ68" s="58"/>
      <c r="AKA68" s="58"/>
      <c r="AKB68" s="58"/>
      <c r="AKC68" s="58"/>
      <c r="AKD68" s="58"/>
      <c r="AKE68" s="58"/>
      <c r="AKF68" s="58"/>
      <c r="AKG68" s="58"/>
      <c r="AKH68" s="58"/>
      <c r="AKI68" s="58"/>
      <c r="AKJ68" s="58"/>
      <c r="AKK68" s="58"/>
      <c r="AKL68" s="58"/>
      <c r="AKM68" s="58"/>
      <c r="AKN68" s="58"/>
      <c r="AKO68" s="58"/>
      <c r="AKP68" s="58"/>
      <c r="AKQ68" s="58"/>
      <c r="AKR68" s="58"/>
      <c r="AKS68" s="58"/>
      <c r="AKT68" s="58"/>
      <c r="AKU68" s="58"/>
      <c r="AKV68" s="58"/>
      <c r="AKW68" s="58"/>
      <c r="AKX68" s="58"/>
      <c r="AKY68" s="58"/>
      <c r="AKZ68" s="58"/>
      <c r="ALA68" s="58"/>
      <c r="ALB68" s="58"/>
      <c r="ALC68" s="58"/>
      <c r="ALD68" s="58"/>
      <c r="ALE68" s="58"/>
      <c r="ALF68" s="58"/>
      <c r="ALG68" s="58"/>
      <c r="ALH68" s="58"/>
      <c r="ALI68" s="58"/>
      <c r="ALJ68" s="58"/>
    </row>
    <row r="69" spans="1:998" ht="13" customHeight="1" x14ac:dyDescent="0.3">
      <c r="A69" s="19" t="s">
        <v>68</v>
      </c>
      <c r="B69" s="42">
        <v>206704</v>
      </c>
      <c r="C69" s="42">
        <v>216978.05</v>
      </c>
      <c r="D69" s="32">
        <v>4.9704166344144225</v>
      </c>
      <c r="E69" s="33">
        <v>133446.6</v>
      </c>
      <c r="F69" s="33">
        <v>137119.4</v>
      </c>
      <c r="G69" s="35">
        <v>2.7522619534705179</v>
      </c>
      <c r="H69" s="31" t="s">
        <v>3</v>
      </c>
      <c r="I69" s="19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  <c r="AGG69" s="58"/>
      <c r="AGH69" s="58"/>
      <c r="AGI69" s="58"/>
      <c r="AGJ69" s="58"/>
      <c r="AGK69" s="58"/>
      <c r="AGL69" s="58"/>
      <c r="AGM69" s="58"/>
      <c r="AGN69" s="58"/>
      <c r="AGO69" s="58"/>
      <c r="AGP69" s="58"/>
      <c r="AGQ69" s="58"/>
      <c r="AGR69" s="58"/>
      <c r="AGS69" s="58"/>
      <c r="AGT69" s="58"/>
      <c r="AGU69" s="58"/>
      <c r="AGV69" s="58"/>
      <c r="AGW69" s="58"/>
      <c r="AGX69" s="58"/>
      <c r="AGY69" s="58"/>
      <c r="AGZ69" s="58"/>
      <c r="AHA69" s="58"/>
      <c r="AHB69" s="58"/>
      <c r="AHC69" s="58"/>
      <c r="AHD69" s="58"/>
      <c r="AHE69" s="58"/>
      <c r="AHF69" s="58"/>
      <c r="AHG69" s="58"/>
      <c r="AHH69" s="58"/>
      <c r="AHI69" s="58"/>
      <c r="AHJ69" s="58"/>
      <c r="AHK69" s="58"/>
      <c r="AHL69" s="58"/>
      <c r="AHM69" s="58"/>
      <c r="AHN69" s="58"/>
      <c r="AHO69" s="58"/>
      <c r="AHP69" s="58"/>
      <c r="AHQ69" s="58"/>
      <c r="AHR69" s="58"/>
      <c r="AHS69" s="58"/>
      <c r="AHT69" s="58"/>
      <c r="AHU69" s="58"/>
      <c r="AHV69" s="58"/>
      <c r="AHW69" s="58"/>
      <c r="AHX69" s="58"/>
      <c r="AHY69" s="58"/>
      <c r="AHZ69" s="58"/>
      <c r="AIA69" s="58"/>
      <c r="AIB69" s="58"/>
      <c r="AIC69" s="58"/>
      <c r="AID69" s="58"/>
      <c r="AIE69" s="58"/>
      <c r="AIF69" s="58"/>
      <c r="AIG69" s="58"/>
      <c r="AIH69" s="58"/>
      <c r="AII69" s="58"/>
      <c r="AIJ69" s="58"/>
      <c r="AIK69" s="58"/>
      <c r="AIL69" s="58"/>
      <c r="AIM69" s="58"/>
      <c r="AIN69" s="58"/>
      <c r="AIO69" s="58"/>
      <c r="AIP69" s="58"/>
      <c r="AIQ69" s="58"/>
      <c r="AIR69" s="58"/>
      <c r="AIS69" s="58"/>
      <c r="AIT69" s="58"/>
      <c r="AIU69" s="58"/>
      <c r="AIV69" s="58"/>
      <c r="AIW69" s="58"/>
      <c r="AIX69" s="58"/>
      <c r="AIY69" s="58"/>
      <c r="AIZ69" s="58"/>
      <c r="AJA69" s="58"/>
      <c r="AJB69" s="58"/>
      <c r="AJC69" s="58"/>
      <c r="AJD69" s="58"/>
      <c r="AJE69" s="58"/>
      <c r="AJF69" s="58"/>
      <c r="AJG69" s="58"/>
      <c r="AJH69" s="58"/>
      <c r="AJI69" s="58"/>
      <c r="AJJ69" s="58"/>
      <c r="AJK69" s="58"/>
      <c r="AJL69" s="58"/>
      <c r="AJM69" s="58"/>
      <c r="AJN69" s="58"/>
      <c r="AJO69" s="58"/>
      <c r="AJP69" s="58"/>
      <c r="AJQ69" s="58"/>
      <c r="AJR69" s="58"/>
      <c r="AJS69" s="58"/>
      <c r="AJT69" s="58"/>
      <c r="AJU69" s="58"/>
      <c r="AJV69" s="58"/>
      <c r="AJW69" s="58"/>
      <c r="AJX69" s="58"/>
      <c r="AJY69" s="58"/>
      <c r="AJZ69" s="58"/>
      <c r="AKA69" s="58"/>
      <c r="AKB69" s="58"/>
      <c r="AKC69" s="58"/>
      <c r="AKD69" s="58"/>
      <c r="AKE69" s="58"/>
      <c r="AKF69" s="58"/>
      <c r="AKG69" s="58"/>
      <c r="AKH69" s="58"/>
      <c r="AKI69" s="58"/>
      <c r="AKJ69" s="58"/>
      <c r="AKK69" s="58"/>
      <c r="AKL69" s="58"/>
      <c r="AKM69" s="58"/>
      <c r="AKN69" s="58"/>
      <c r="AKO69" s="58"/>
      <c r="AKP69" s="58"/>
      <c r="AKQ69" s="58"/>
      <c r="AKR69" s="58"/>
      <c r="AKS69" s="58"/>
      <c r="AKT69" s="58"/>
      <c r="AKU69" s="58"/>
      <c r="AKV69" s="58"/>
      <c r="AKW69" s="58"/>
      <c r="AKX69" s="58"/>
      <c r="AKY69" s="58"/>
      <c r="AKZ69" s="58"/>
      <c r="ALA69" s="58"/>
      <c r="ALB69" s="58"/>
      <c r="ALC69" s="58"/>
      <c r="ALD69" s="58"/>
      <c r="ALE69" s="58"/>
      <c r="ALF69" s="58"/>
      <c r="ALG69" s="58"/>
      <c r="ALH69" s="58"/>
      <c r="ALI69" s="58"/>
      <c r="ALJ69" s="58"/>
    </row>
    <row r="70" spans="1:998" ht="13" customHeight="1" x14ac:dyDescent="0.3">
      <c r="A70" s="19" t="s">
        <v>69</v>
      </c>
      <c r="B70" s="42">
        <v>54276.35</v>
      </c>
      <c r="C70" s="42">
        <v>46685.4</v>
      </c>
      <c r="D70" s="32">
        <v>-13.985741487775059</v>
      </c>
      <c r="E70" s="33">
        <v>15867.88</v>
      </c>
      <c r="F70" s="33">
        <v>17946.400000000001</v>
      </c>
      <c r="G70" s="32">
        <v>13.098914284705973</v>
      </c>
      <c r="H70" s="31" t="s">
        <v>3</v>
      </c>
      <c r="I70" s="19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  <c r="AJV70" s="58"/>
      <c r="AJW70" s="58"/>
      <c r="AJX70" s="58"/>
      <c r="AJY70" s="58"/>
      <c r="AJZ70" s="58"/>
      <c r="AKA70" s="58"/>
      <c r="AKB70" s="58"/>
      <c r="AKC70" s="58"/>
      <c r="AKD70" s="58"/>
      <c r="AKE70" s="58"/>
      <c r="AKF70" s="58"/>
      <c r="AKG70" s="58"/>
      <c r="AKH70" s="58"/>
      <c r="AKI70" s="58"/>
      <c r="AKJ70" s="58"/>
      <c r="AKK70" s="58"/>
      <c r="AKL70" s="58"/>
      <c r="AKM70" s="58"/>
      <c r="AKN70" s="58"/>
      <c r="AKO70" s="58"/>
      <c r="AKP70" s="58"/>
      <c r="AKQ70" s="58"/>
      <c r="AKR70" s="58"/>
      <c r="AKS70" s="58"/>
      <c r="AKT70" s="58"/>
      <c r="AKU70" s="58"/>
      <c r="AKV70" s="58"/>
      <c r="AKW70" s="58"/>
      <c r="AKX70" s="58"/>
      <c r="AKY70" s="58"/>
      <c r="AKZ70" s="58"/>
      <c r="ALA70" s="58"/>
      <c r="ALB70" s="58"/>
      <c r="ALC70" s="58"/>
      <c r="ALD70" s="58"/>
      <c r="ALE70" s="58"/>
      <c r="ALF70" s="58"/>
      <c r="ALG70" s="58"/>
      <c r="ALH70" s="58"/>
      <c r="ALI70" s="58"/>
      <c r="ALJ70" s="58"/>
    </row>
    <row r="71" spans="1:998" ht="13" customHeight="1" x14ac:dyDescent="0.3">
      <c r="A71" s="19" t="s">
        <v>70</v>
      </c>
      <c r="B71" s="42">
        <v>69692.800000000003</v>
      </c>
      <c r="C71" s="42">
        <v>47664.15</v>
      </c>
      <c r="D71" s="32">
        <v>-31.608214908857157</v>
      </c>
      <c r="E71" s="37">
        <v>15893.25</v>
      </c>
      <c r="F71" s="37">
        <v>-21480.400000000001</v>
      </c>
      <c r="G71" s="32" t="s">
        <v>99</v>
      </c>
      <c r="H71" s="31" t="s">
        <v>6</v>
      </c>
      <c r="I71" s="19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  <c r="AGG71" s="58"/>
      <c r="AGH71" s="58"/>
      <c r="AGI71" s="58"/>
      <c r="AGJ71" s="58"/>
      <c r="AGK71" s="58"/>
      <c r="AGL71" s="58"/>
      <c r="AGM71" s="58"/>
      <c r="AGN71" s="58"/>
      <c r="AGO71" s="58"/>
      <c r="AGP71" s="58"/>
      <c r="AGQ71" s="58"/>
      <c r="AGR71" s="58"/>
      <c r="AGS71" s="58"/>
      <c r="AGT71" s="58"/>
      <c r="AGU71" s="58"/>
      <c r="AGV71" s="58"/>
      <c r="AGW71" s="58"/>
      <c r="AGX71" s="58"/>
      <c r="AGY71" s="58"/>
      <c r="AGZ71" s="58"/>
      <c r="AHA71" s="58"/>
      <c r="AHB71" s="58"/>
      <c r="AHC71" s="58"/>
      <c r="AHD71" s="58"/>
      <c r="AHE71" s="58"/>
      <c r="AHF71" s="58"/>
      <c r="AHG71" s="58"/>
      <c r="AHH71" s="58"/>
      <c r="AHI71" s="58"/>
      <c r="AHJ71" s="58"/>
      <c r="AHK71" s="58"/>
      <c r="AHL71" s="58"/>
      <c r="AHM71" s="58"/>
      <c r="AHN71" s="58"/>
      <c r="AHO71" s="58"/>
      <c r="AHP71" s="58"/>
      <c r="AHQ71" s="58"/>
      <c r="AHR71" s="58"/>
      <c r="AHS71" s="58"/>
      <c r="AHT71" s="58"/>
      <c r="AHU71" s="58"/>
      <c r="AHV71" s="58"/>
      <c r="AHW71" s="58"/>
      <c r="AHX71" s="58"/>
      <c r="AHY71" s="58"/>
      <c r="AHZ71" s="58"/>
      <c r="AIA71" s="58"/>
      <c r="AIB71" s="58"/>
      <c r="AIC71" s="58"/>
      <c r="AID71" s="58"/>
      <c r="AIE71" s="58"/>
      <c r="AIF71" s="58"/>
      <c r="AIG71" s="58"/>
      <c r="AIH71" s="58"/>
      <c r="AII71" s="58"/>
      <c r="AIJ71" s="58"/>
      <c r="AIK71" s="58"/>
      <c r="AIL71" s="58"/>
      <c r="AIM71" s="58"/>
      <c r="AIN71" s="58"/>
      <c r="AIO71" s="58"/>
      <c r="AIP71" s="58"/>
      <c r="AIQ71" s="58"/>
      <c r="AIR71" s="58"/>
      <c r="AIS71" s="58"/>
      <c r="AIT71" s="58"/>
      <c r="AIU71" s="58"/>
      <c r="AIV71" s="58"/>
      <c r="AIW71" s="58"/>
      <c r="AIX71" s="58"/>
      <c r="AIY71" s="58"/>
      <c r="AIZ71" s="58"/>
      <c r="AJA71" s="58"/>
      <c r="AJB71" s="58"/>
      <c r="AJC71" s="58"/>
      <c r="AJD71" s="58"/>
      <c r="AJE71" s="58"/>
      <c r="AJF71" s="58"/>
      <c r="AJG71" s="58"/>
      <c r="AJH71" s="58"/>
      <c r="AJI71" s="58"/>
      <c r="AJJ71" s="58"/>
      <c r="AJK71" s="58"/>
      <c r="AJL71" s="58"/>
      <c r="AJM71" s="58"/>
      <c r="AJN71" s="58"/>
      <c r="AJO71" s="58"/>
      <c r="AJP71" s="58"/>
      <c r="AJQ71" s="58"/>
      <c r="AJR71" s="58"/>
      <c r="AJS71" s="58"/>
      <c r="AJT71" s="58"/>
      <c r="AJU71" s="58"/>
      <c r="AJV71" s="58"/>
      <c r="AJW71" s="58"/>
      <c r="AJX71" s="58"/>
      <c r="AJY71" s="58"/>
      <c r="AJZ71" s="58"/>
      <c r="AKA71" s="58"/>
      <c r="AKB71" s="58"/>
      <c r="AKC71" s="58"/>
      <c r="AKD71" s="58"/>
      <c r="AKE71" s="58"/>
      <c r="AKF71" s="58"/>
      <c r="AKG71" s="58"/>
      <c r="AKH71" s="58"/>
      <c r="AKI71" s="58"/>
      <c r="AKJ71" s="58"/>
      <c r="AKK71" s="58"/>
      <c r="AKL71" s="58"/>
      <c r="AKM71" s="58"/>
      <c r="AKN71" s="58"/>
      <c r="AKO71" s="58"/>
      <c r="AKP71" s="58"/>
      <c r="AKQ71" s="58"/>
      <c r="AKR71" s="58"/>
      <c r="AKS71" s="58"/>
      <c r="AKT71" s="58"/>
      <c r="AKU71" s="58"/>
      <c r="AKV71" s="58"/>
      <c r="AKW71" s="58"/>
      <c r="AKX71" s="58"/>
      <c r="AKY71" s="58"/>
      <c r="AKZ71" s="58"/>
      <c r="ALA71" s="58"/>
      <c r="ALB71" s="58"/>
      <c r="ALC71" s="58"/>
      <c r="ALD71" s="58"/>
      <c r="ALE71" s="58"/>
      <c r="ALF71" s="58"/>
      <c r="ALG71" s="58"/>
      <c r="ALH71" s="58"/>
      <c r="ALI71" s="58"/>
      <c r="ALJ71" s="58"/>
    </row>
    <row r="72" spans="1:998" ht="13" customHeight="1" x14ac:dyDescent="0.3">
      <c r="A72" s="19" t="s">
        <v>71</v>
      </c>
      <c r="B72" s="42">
        <v>26582.9</v>
      </c>
      <c r="C72" s="42">
        <v>32906</v>
      </c>
      <c r="D72" s="32">
        <v>23.786343852627059</v>
      </c>
      <c r="E72" s="33">
        <v>11675.9</v>
      </c>
      <c r="F72" s="33">
        <v>19858.8</v>
      </c>
      <c r="G72" s="32">
        <v>70.083676633064684</v>
      </c>
      <c r="H72" s="31" t="s">
        <v>3</v>
      </c>
      <c r="I72" s="19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  <c r="AGG72" s="58"/>
      <c r="AGH72" s="58"/>
      <c r="AGI72" s="58"/>
      <c r="AGJ72" s="58"/>
      <c r="AGK72" s="58"/>
      <c r="AGL72" s="58"/>
      <c r="AGM72" s="58"/>
      <c r="AGN72" s="58"/>
      <c r="AGO72" s="58"/>
      <c r="AGP72" s="58"/>
      <c r="AGQ72" s="58"/>
      <c r="AGR72" s="58"/>
      <c r="AGS72" s="58"/>
      <c r="AGT72" s="58"/>
      <c r="AGU72" s="58"/>
      <c r="AGV72" s="58"/>
      <c r="AGW72" s="58"/>
      <c r="AGX72" s="58"/>
      <c r="AGY72" s="58"/>
      <c r="AGZ72" s="58"/>
      <c r="AHA72" s="58"/>
      <c r="AHB72" s="58"/>
      <c r="AHC72" s="58"/>
      <c r="AHD72" s="58"/>
      <c r="AHE72" s="58"/>
      <c r="AHF72" s="58"/>
      <c r="AHG72" s="58"/>
      <c r="AHH72" s="58"/>
      <c r="AHI72" s="58"/>
      <c r="AHJ72" s="58"/>
      <c r="AHK72" s="58"/>
      <c r="AHL72" s="58"/>
      <c r="AHM72" s="58"/>
      <c r="AHN72" s="58"/>
      <c r="AHO72" s="58"/>
      <c r="AHP72" s="58"/>
      <c r="AHQ72" s="58"/>
      <c r="AHR72" s="58"/>
      <c r="AHS72" s="58"/>
      <c r="AHT72" s="58"/>
      <c r="AHU72" s="58"/>
      <c r="AHV72" s="58"/>
      <c r="AHW72" s="58"/>
      <c r="AHX72" s="58"/>
      <c r="AHY72" s="58"/>
      <c r="AHZ72" s="58"/>
      <c r="AIA72" s="58"/>
      <c r="AIB72" s="58"/>
      <c r="AIC72" s="58"/>
      <c r="AID72" s="58"/>
      <c r="AIE72" s="58"/>
      <c r="AIF72" s="58"/>
      <c r="AIG72" s="58"/>
      <c r="AIH72" s="58"/>
      <c r="AII72" s="58"/>
      <c r="AIJ72" s="58"/>
      <c r="AIK72" s="58"/>
      <c r="AIL72" s="58"/>
      <c r="AIM72" s="58"/>
      <c r="AIN72" s="58"/>
      <c r="AIO72" s="58"/>
      <c r="AIP72" s="58"/>
      <c r="AIQ72" s="58"/>
      <c r="AIR72" s="58"/>
      <c r="AIS72" s="58"/>
      <c r="AIT72" s="58"/>
      <c r="AIU72" s="58"/>
      <c r="AIV72" s="58"/>
      <c r="AIW72" s="58"/>
      <c r="AIX72" s="58"/>
      <c r="AIY72" s="58"/>
      <c r="AIZ72" s="58"/>
      <c r="AJA72" s="58"/>
      <c r="AJB72" s="58"/>
      <c r="AJC72" s="58"/>
      <c r="AJD72" s="58"/>
      <c r="AJE72" s="58"/>
      <c r="AJF72" s="58"/>
      <c r="AJG72" s="58"/>
      <c r="AJH72" s="58"/>
      <c r="AJI72" s="58"/>
      <c r="AJJ72" s="58"/>
      <c r="AJK72" s="58"/>
      <c r="AJL72" s="58"/>
      <c r="AJM72" s="58"/>
      <c r="AJN72" s="58"/>
      <c r="AJO72" s="58"/>
      <c r="AJP72" s="58"/>
      <c r="AJQ72" s="58"/>
      <c r="AJR72" s="58"/>
      <c r="AJS72" s="58"/>
      <c r="AJT72" s="58"/>
      <c r="AJU72" s="58"/>
      <c r="AJV72" s="58"/>
      <c r="AJW72" s="58"/>
      <c r="AJX72" s="58"/>
      <c r="AJY72" s="58"/>
      <c r="AJZ72" s="58"/>
      <c r="AKA72" s="58"/>
      <c r="AKB72" s="58"/>
      <c r="AKC72" s="58"/>
      <c r="AKD72" s="58"/>
      <c r="AKE72" s="58"/>
      <c r="AKF72" s="58"/>
      <c r="AKG72" s="58"/>
      <c r="AKH72" s="58"/>
      <c r="AKI72" s="58"/>
      <c r="AKJ72" s="58"/>
      <c r="AKK72" s="58"/>
      <c r="AKL72" s="58"/>
      <c r="AKM72" s="58"/>
      <c r="AKN72" s="58"/>
      <c r="AKO72" s="58"/>
      <c r="AKP72" s="58"/>
      <c r="AKQ72" s="58"/>
      <c r="AKR72" s="58"/>
      <c r="AKS72" s="58"/>
      <c r="AKT72" s="58"/>
      <c r="AKU72" s="58"/>
      <c r="AKV72" s="58"/>
      <c r="AKW72" s="58"/>
      <c r="AKX72" s="58"/>
      <c r="AKY72" s="58"/>
      <c r="AKZ72" s="58"/>
      <c r="ALA72" s="58"/>
      <c r="ALB72" s="58"/>
      <c r="ALC72" s="58"/>
      <c r="ALD72" s="58"/>
      <c r="ALE72" s="58"/>
      <c r="ALF72" s="58"/>
      <c r="ALG72" s="58"/>
      <c r="ALH72" s="58"/>
      <c r="ALI72" s="58"/>
      <c r="ALJ72" s="58"/>
    </row>
    <row r="73" spans="1:998" ht="24.75" customHeight="1" x14ac:dyDescent="0.3">
      <c r="A73" s="18" t="s">
        <v>72</v>
      </c>
      <c r="B73" s="46">
        <v>1110619.95</v>
      </c>
      <c r="C73" s="46">
        <v>1104425.93</v>
      </c>
      <c r="D73" s="40">
        <v>-0.55770833217970006</v>
      </c>
      <c r="E73" s="39">
        <v>409740.41</v>
      </c>
      <c r="F73" s="39">
        <v>330771.95999999996</v>
      </c>
      <c r="G73" s="38">
        <v>-19.27280006382578</v>
      </c>
      <c r="H73" s="43" t="s">
        <v>6</v>
      </c>
    </row>
    <row r="74" spans="1:998" ht="13" customHeight="1" x14ac:dyDescent="0.3">
      <c r="A74" s="19" t="s">
        <v>73</v>
      </c>
      <c r="B74" s="42">
        <v>62884.800000000003</v>
      </c>
      <c r="C74" s="42">
        <v>104799.45</v>
      </c>
      <c r="D74" s="32">
        <v>66.653070376307141</v>
      </c>
      <c r="E74" s="33">
        <v>5591.9</v>
      </c>
      <c r="F74" s="33">
        <v>45580.45</v>
      </c>
      <c r="G74" s="32" t="s">
        <v>98</v>
      </c>
      <c r="H74" s="31" t="s">
        <v>3</v>
      </c>
      <c r="I74" s="19"/>
    </row>
    <row r="75" spans="1:998" ht="13" customHeight="1" x14ac:dyDescent="0.3">
      <c r="A75" s="19" t="s">
        <v>74</v>
      </c>
      <c r="B75" s="42">
        <v>31760.95</v>
      </c>
      <c r="C75" s="42">
        <v>24720</v>
      </c>
      <c r="D75" s="32">
        <v>-22.168574932424882</v>
      </c>
      <c r="E75" s="33">
        <v>19272.95</v>
      </c>
      <c r="F75" s="33">
        <v>12808.25</v>
      </c>
      <c r="G75" s="32">
        <v>-33.542867075356916</v>
      </c>
      <c r="H75" s="31" t="s">
        <v>6</v>
      </c>
      <c r="I75" s="19"/>
    </row>
    <row r="76" spans="1:998" ht="13" customHeight="1" x14ac:dyDescent="0.3">
      <c r="A76" s="19" t="s">
        <v>75</v>
      </c>
      <c r="B76" s="42">
        <v>92390.7</v>
      </c>
      <c r="C76" s="42">
        <v>126343.55</v>
      </c>
      <c r="D76" s="30">
        <v>36.749207441874567</v>
      </c>
      <c r="E76" s="33">
        <v>22624.05</v>
      </c>
      <c r="F76" s="33">
        <v>29724.160000000003</v>
      </c>
      <c r="G76" s="32">
        <v>31.383019397499584</v>
      </c>
      <c r="H76" s="31" t="s">
        <v>3</v>
      </c>
      <c r="I76" s="19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  <c r="LX76" s="58"/>
      <c r="LY76" s="58"/>
      <c r="LZ76" s="58"/>
      <c r="MA76" s="58"/>
      <c r="MB76" s="58"/>
      <c r="MC76" s="58"/>
      <c r="MD76" s="58"/>
      <c r="ME76" s="58"/>
      <c r="MF76" s="58"/>
      <c r="MG76" s="58"/>
      <c r="MH76" s="58"/>
      <c r="MI76" s="58"/>
      <c r="MJ76" s="58"/>
      <c r="MK76" s="58"/>
      <c r="ML76" s="58"/>
      <c r="MM76" s="58"/>
      <c r="MN76" s="58"/>
      <c r="MO76" s="58"/>
      <c r="MP76" s="58"/>
      <c r="MQ76" s="58"/>
      <c r="MR76" s="58"/>
      <c r="MS76" s="58"/>
      <c r="MT76" s="58"/>
      <c r="MU76" s="58"/>
      <c r="MV76" s="58"/>
      <c r="MW76" s="58"/>
      <c r="MX76" s="58"/>
      <c r="MY76" s="58"/>
      <c r="MZ76" s="58"/>
      <c r="NA76" s="58"/>
      <c r="NB76" s="58"/>
      <c r="NC76" s="58"/>
      <c r="ND76" s="58"/>
      <c r="NE76" s="58"/>
      <c r="NF76" s="58"/>
      <c r="NG76" s="58"/>
      <c r="NH76" s="58"/>
      <c r="NI76" s="58"/>
      <c r="NJ76" s="58"/>
      <c r="NK76" s="58"/>
      <c r="NL76" s="58"/>
      <c r="NM76" s="58"/>
      <c r="NN76" s="58"/>
      <c r="NO76" s="58"/>
      <c r="NP76" s="58"/>
      <c r="NQ76" s="58"/>
      <c r="NR76" s="58"/>
      <c r="NS76" s="58"/>
      <c r="NT76" s="58"/>
      <c r="NU76" s="58"/>
      <c r="NV76" s="58"/>
      <c r="NW76" s="58"/>
      <c r="NX76" s="58"/>
      <c r="NY76" s="58"/>
      <c r="NZ76" s="58"/>
      <c r="OA76" s="58"/>
      <c r="OB76" s="58"/>
      <c r="OC76" s="58"/>
      <c r="OD76" s="58"/>
      <c r="OE76" s="58"/>
      <c r="OF76" s="58"/>
      <c r="OG76" s="58"/>
      <c r="OH76" s="58"/>
      <c r="OI76" s="58"/>
      <c r="OJ76" s="58"/>
      <c r="OK76" s="58"/>
      <c r="OL76" s="58"/>
      <c r="OM76" s="58"/>
      <c r="ON76" s="58"/>
      <c r="OO76" s="58"/>
      <c r="OP76" s="58"/>
      <c r="OQ76" s="58"/>
      <c r="OR76" s="58"/>
      <c r="OS76" s="58"/>
      <c r="OT76" s="58"/>
      <c r="OU76" s="58"/>
      <c r="OV76" s="58"/>
      <c r="OW76" s="58"/>
      <c r="OX76" s="58"/>
      <c r="OY76" s="58"/>
      <c r="OZ76" s="58"/>
      <c r="PA76" s="58"/>
      <c r="PB76" s="58"/>
      <c r="PC76" s="58"/>
      <c r="PD76" s="58"/>
      <c r="PE76" s="58"/>
      <c r="PF76" s="58"/>
      <c r="PG76" s="58"/>
      <c r="PH76" s="58"/>
      <c r="PI76" s="58"/>
      <c r="PJ76" s="58"/>
      <c r="PK76" s="58"/>
      <c r="PL76" s="58"/>
      <c r="PM76" s="58"/>
      <c r="PN76" s="58"/>
      <c r="PO76" s="58"/>
      <c r="PP76" s="58"/>
      <c r="PQ76" s="58"/>
      <c r="PR76" s="58"/>
      <c r="PS76" s="58"/>
      <c r="PT76" s="58"/>
      <c r="PU76" s="58"/>
      <c r="PV76" s="58"/>
      <c r="PW76" s="58"/>
      <c r="PX76" s="58"/>
      <c r="PY76" s="58"/>
      <c r="PZ76" s="58"/>
      <c r="QA76" s="58"/>
      <c r="QB76" s="58"/>
      <c r="QC76" s="58"/>
      <c r="QD76" s="58"/>
      <c r="QE76" s="58"/>
      <c r="QF76" s="58"/>
      <c r="QG76" s="58"/>
      <c r="QH76" s="58"/>
      <c r="QI76" s="58"/>
      <c r="QJ76" s="58"/>
      <c r="QK76" s="58"/>
      <c r="QL76" s="58"/>
      <c r="QM76" s="58"/>
      <c r="QN76" s="58"/>
      <c r="QO76" s="58"/>
      <c r="QP76" s="58"/>
      <c r="QQ76" s="58"/>
      <c r="QR76" s="58"/>
      <c r="QS76" s="58"/>
      <c r="QT76" s="58"/>
      <c r="QU76" s="58"/>
      <c r="QV76" s="58"/>
      <c r="QW76" s="58"/>
      <c r="QX76" s="58"/>
      <c r="QY76" s="58"/>
      <c r="QZ76" s="58"/>
      <c r="RA76" s="58"/>
      <c r="RB76" s="58"/>
      <c r="RC76" s="58"/>
      <c r="RD76" s="58"/>
      <c r="RE76" s="58"/>
      <c r="RF76" s="58"/>
      <c r="RG76" s="58"/>
      <c r="RH76" s="58"/>
      <c r="RI76" s="58"/>
      <c r="RJ76" s="58"/>
      <c r="RK76" s="58"/>
      <c r="RL76" s="58"/>
      <c r="RM76" s="58"/>
      <c r="RN76" s="58"/>
      <c r="RO76" s="58"/>
      <c r="RP76" s="58"/>
      <c r="RQ76" s="58"/>
      <c r="RR76" s="58"/>
      <c r="RS76" s="58"/>
      <c r="RT76" s="58"/>
      <c r="RU76" s="58"/>
      <c r="RV76" s="58"/>
      <c r="RW76" s="58"/>
      <c r="RX76" s="58"/>
      <c r="RY76" s="58"/>
      <c r="RZ76" s="58"/>
      <c r="SA76" s="58"/>
      <c r="SB76" s="58"/>
      <c r="SC76" s="58"/>
      <c r="SD76" s="58"/>
      <c r="SE76" s="58"/>
      <c r="SF76" s="58"/>
      <c r="SG76" s="58"/>
      <c r="SH76" s="58"/>
      <c r="SI76" s="58"/>
      <c r="SJ76" s="58"/>
      <c r="SK76" s="58"/>
      <c r="SL76" s="58"/>
      <c r="SM76" s="58"/>
      <c r="SN76" s="58"/>
      <c r="SO76" s="58"/>
      <c r="SP76" s="58"/>
      <c r="SQ76" s="58"/>
      <c r="SR76" s="58"/>
      <c r="SS76" s="58"/>
      <c r="ST76" s="58"/>
      <c r="SU76" s="58"/>
      <c r="SV76" s="58"/>
      <c r="SW76" s="58"/>
      <c r="SX76" s="58"/>
      <c r="SY76" s="58"/>
      <c r="SZ76" s="58"/>
      <c r="TA76" s="58"/>
      <c r="TB76" s="58"/>
      <c r="TC76" s="58"/>
      <c r="TD76" s="58"/>
      <c r="TE76" s="58"/>
      <c r="TF76" s="58"/>
      <c r="TG76" s="58"/>
      <c r="TH76" s="58"/>
      <c r="TI76" s="58"/>
      <c r="TJ76" s="58"/>
      <c r="TK76" s="58"/>
      <c r="TL76" s="58"/>
      <c r="TM76" s="58"/>
      <c r="TN76" s="58"/>
      <c r="TO76" s="58"/>
      <c r="TP76" s="58"/>
      <c r="TQ76" s="58"/>
      <c r="TR76" s="58"/>
      <c r="TS76" s="58"/>
      <c r="TT76" s="58"/>
      <c r="TU76" s="58"/>
      <c r="TV76" s="58"/>
      <c r="TW76" s="58"/>
      <c r="TX76" s="58"/>
      <c r="TY76" s="58"/>
      <c r="TZ76" s="58"/>
      <c r="UA76" s="58"/>
      <c r="UB76" s="58"/>
      <c r="UC76" s="58"/>
      <c r="UD76" s="58"/>
      <c r="UE76" s="58"/>
      <c r="UF76" s="58"/>
      <c r="UG76" s="58"/>
      <c r="UH76" s="58"/>
      <c r="UI76" s="58"/>
      <c r="UJ76" s="58"/>
      <c r="UK76" s="58"/>
      <c r="UL76" s="58"/>
      <c r="UM76" s="58"/>
      <c r="UN76" s="58"/>
      <c r="UO76" s="58"/>
      <c r="UP76" s="58"/>
      <c r="UQ76" s="58"/>
      <c r="UR76" s="58"/>
      <c r="US76" s="58"/>
      <c r="UT76" s="58"/>
      <c r="UU76" s="58"/>
      <c r="UV76" s="58"/>
      <c r="UW76" s="58"/>
      <c r="UX76" s="58"/>
      <c r="UY76" s="58"/>
      <c r="UZ76" s="58"/>
      <c r="VA76" s="58"/>
      <c r="VB76" s="58"/>
      <c r="VC76" s="58"/>
      <c r="VD76" s="58"/>
      <c r="VE76" s="58"/>
      <c r="VF76" s="58"/>
      <c r="VG76" s="58"/>
      <c r="VH76" s="58"/>
      <c r="VI76" s="58"/>
      <c r="VJ76" s="58"/>
      <c r="VK76" s="58"/>
      <c r="VL76" s="58"/>
      <c r="VM76" s="58"/>
      <c r="VN76" s="58"/>
      <c r="VO76" s="58"/>
      <c r="VP76" s="58"/>
      <c r="VQ76" s="58"/>
      <c r="VR76" s="58"/>
      <c r="VS76" s="58"/>
      <c r="VT76" s="58"/>
      <c r="VU76" s="58"/>
      <c r="VV76" s="58"/>
      <c r="VW76" s="58"/>
      <c r="VX76" s="58"/>
      <c r="VY76" s="58"/>
      <c r="VZ76" s="58"/>
      <c r="WA76" s="58"/>
      <c r="WB76" s="58"/>
      <c r="WC76" s="58"/>
      <c r="WD76" s="58"/>
      <c r="WE76" s="58"/>
      <c r="WF76" s="58"/>
      <c r="WG76" s="58"/>
      <c r="WH76" s="58"/>
      <c r="WI76" s="58"/>
      <c r="WJ76" s="58"/>
      <c r="WK76" s="58"/>
      <c r="WL76" s="58"/>
      <c r="WM76" s="58"/>
      <c r="WN76" s="58"/>
      <c r="WO76" s="58"/>
      <c r="WP76" s="58"/>
      <c r="WQ76" s="58"/>
      <c r="WR76" s="58"/>
      <c r="WS76" s="58"/>
      <c r="WT76" s="58"/>
      <c r="WU76" s="58"/>
      <c r="WV76" s="58"/>
      <c r="WW76" s="58"/>
      <c r="WX76" s="58"/>
      <c r="WY76" s="58"/>
      <c r="WZ76" s="58"/>
      <c r="XA76" s="58"/>
      <c r="XB76" s="58"/>
      <c r="XC76" s="58"/>
      <c r="XD76" s="58"/>
      <c r="XE76" s="58"/>
      <c r="XF76" s="58"/>
      <c r="XG76" s="58"/>
      <c r="XH76" s="58"/>
      <c r="XI76" s="58"/>
      <c r="XJ76" s="58"/>
      <c r="XK76" s="58"/>
      <c r="XL76" s="58"/>
      <c r="XM76" s="58"/>
      <c r="XN76" s="58"/>
      <c r="XO76" s="58"/>
      <c r="XP76" s="58"/>
      <c r="XQ76" s="58"/>
      <c r="XR76" s="58"/>
      <c r="XS76" s="58"/>
      <c r="XT76" s="58"/>
      <c r="XU76" s="58"/>
      <c r="XV76" s="58"/>
      <c r="XW76" s="58"/>
      <c r="XX76" s="58"/>
      <c r="XY76" s="58"/>
      <c r="XZ76" s="58"/>
      <c r="YA76" s="58"/>
      <c r="YB76" s="58"/>
      <c r="YC76" s="58"/>
      <c r="YD76" s="58"/>
      <c r="YE76" s="58"/>
      <c r="YF76" s="58"/>
      <c r="YG76" s="58"/>
      <c r="YH76" s="58"/>
      <c r="YI76" s="58"/>
      <c r="YJ76" s="58"/>
      <c r="YK76" s="58"/>
      <c r="YL76" s="58"/>
      <c r="YM76" s="58"/>
      <c r="YN76" s="58"/>
      <c r="YO76" s="58"/>
      <c r="YP76" s="58"/>
      <c r="YQ76" s="58"/>
      <c r="YR76" s="58"/>
      <c r="YS76" s="58"/>
      <c r="YT76" s="58"/>
      <c r="YU76" s="58"/>
      <c r="YV76" s="58"/>
      <c r="YW76" s="58"/>
      <c r="YX76" s="58"/>
      <c r="YY76" s="58"/>
      <c r="YZ76" s="58"/>
      <c r="ZA76" s="58"/>
      <c r="ZB76" s="58"/>
      <c r="ZC76" s="58"/>
      <c r="ZD76" s="58"/>
      <c r="ZE76" s="58"/>
      <c r="ZF76" s="58"/>
      <c r="ZG76" s="58"/>
      <c r="ZH76" s="58"/>
      <c r="ZI76" s="58"/>
      <c r="ZJ76" s="58"/>
      <c r="ZK76" s="58"/>
      <c r="ZL76" s="58"/>
      <c r="ZM76" s="58"/>
      <c r="ZN76" s="58"/>
      <c r="ZO76" s="58"/>
      <c r="ZP76" s="58"/>
      <c r="ZQ76" s="58"/>
      <c r="ZR76" s="58"/>
      <c r="ZS76" s="58"/>
      <c r="ZT76" s="58"/>
      <c r="ZU76" s="58"/>
      <c r="ZV76" s="58"/>
      <c r="ZW76" s="58"/>
      <c r="ZX76" s="58"/>
      <c r="ZY76" s="58"/>
      <c r="ZZ76" s="58"/>
      <c r="AAA76" s="58"/>
      <c r="AAB76" s="58"/>
      <c r="AAC76" s="58"/>
      <c r="AAD76" s="58"/>
      <c r="AAE76" s="58"/>
      <c r="AAF76" s="58"/>
      <c r="AAG76" s="58"/>
      <c r="AAH76" s="58"/>
      <c r="AAI76" s="58"/>
      <c r="AAJ76" s="58"/>
      <c r="AAK76" s="58"/>
      <c r="AAL76" s="58"/>
      <c r="AAM76" s="58"/>
      <c r="AAN76" s="58"/>
      <c r="AAO76" s="58"/>
      <c r="AAP76" s="58"/>
      <c r="AAQ76" s="58"/>
      <c r="AAR76" s="58"/>
      <c r="AAS76" s="58"/>
      <c r="AAT76" s="58"/>
      <c r="AAU76" s="58"/>
      <c r="AAV76" s="58"/>
      <c r="AAW76" s="58"/>
      <c r="AAX76" s="58"/>
      <c r="AAY76" s="58"/>
      <c r="AAZ76" s="58"/>
      <c r="ABA76" s="58"/>
      <c r="ABB76" s="58"/>
      <c r="ABC76" s="58"/>
      <c r="ABD76" s="58"/>
      <c r="ABE76" s="58"/>
      <c r="ABF76" s="58"/>
      <c r="ABG76" s="58"/>
      <c r="ABH76" s="58"/>
      <c r="ABI76" s="58"/>
      <c r="ABJ76" s="58"/>
      <c r="ABK76" s="58"/>
      <c r="ABL76" s="58"/>
      <c r="ABM76" s="58"/>
      <c r="ABN76" s="58"/>
      <c r="ABO76" s="58"/>
      <c r="ABP76" s="58"/>
      <c r="ABQ76" s="58"/>
      <c r="ABR76" s="58"/>
      <c r="ABS76" s="58"/>
      <c r="ABT76" s="58"/>
      <c r="ABU76" s="58"/>
      <c r="ABV76" s="58"/>
      <c r="ABW76" s="58"/>
      <c r="ABX76" s="58"/>
      <c r="ABY76" s="58"/>
      <c r="ABZ76" s="58"/>
      <c r="ACA76" s="58"/>
      <c r="ACB76" s="58"/>
      <c r="ACC76" s="58"/>
      <c r="ACD76" s="58"/>
      <c r="ACE76" s="58"/>
      <c r="ACF76" s="58"/>
      <c r="ACG76" s="58"/>
      <c r="ACH76" s="58"/>
      <c r="ACI76" s="58"/>
      <c r="ACJ76" s="58"/>
      <c r="ACK76" s="58"/>
      <c r="ACL76" s="58"/>
      <c r="ACM76" s="58"/>
      <c r="ACN76" s="58"/>
      <c r="ACO76" s="58"/>
      <c r="ACP76" s="58"/>
      <c r="ACQ76" s="58"/>
      <c r="ACR76" s="58"/>
      <c r="ACS76" s="58"/>
      <c r="ACT76" s="58"/>
      <c r="ACU76" s="58"/>
      <c r="ACV76" s="58"/>
      <c r="ACW76" s="58"/>
      <c r="ACX76" s="58"/>
      <c r="ACY76" s="58"/>
      <c r="ACZ76" s="58"/>
      <c r="ADA76" s="58"/>
      <c r="ADB76" s="58"/>
      <c r="ADC76" s="58"/>
      <c r="ADD76" s="58"/>
      <c r="ADE76" s="58"/>
      <c r="ADF76" s="58"/>
      <c r="ADG76" s="58"/>
      <c r="ADH76" s="58"/>
      <c r="ADI76" s="58"/>
      <c r="ADJ76" s="58"/>
      <c r="ADK76" s="58"/>
      <c r="ADL76" s="58"/>
      <c r="ADM76" s="58"/>
      <c r="ADN76" s="58"/>
      <c r="ADO76" s="58"/>
      <c r="ADP76" s="58"/>
      <c r="ADQ76" s="58"/>
      <c r="ADR76" s="58"/>
      <c r="ADS76" s="58"/>
      <c r="ADT76" s="58"/>
      <c r="ADU76" s="58"/>
      <c r="ADV76" s="58"/>
      <c r="ADW76" s="58"/>
      <c r="ADX76" s="58"/>
      <c r="ADY76" s="58"/>
      <c r="ADZ76" s="58"/>
      <c r="AEA76" s="58"/>
      <c r="AEB76" s="58"/>
      <c r="AEC76" s="58"/>
      <c r="AED76" s="58"/>
      <c r="AEE76" s="58"/>
      <c r="AEF76" s="58"/>
      <c r="AEG76" s="58"/>
      <c r="AEH76" s="58"/>
      <c r="AEI76" s="58"/>
      <c r="AEJ76" s="58"/>
      <c r="AEK76" s="58"/>
      <c r="AEL76" s="58"/>
      <c r="AEM76" s="58"/>
      <c r="AEN76" s="58"/>
      <c r="AEO76" s="58"/>
      <c r="AEP76" s="58"/>
      <c r="AEQ76" s="58"/>
      <c r="AER76" s="58"/>
      <c r="AES76" s="58"/>
      <c r="AET76" s="58"/>
      <c r="AEU76" s="58"/>
      <c r="AEV76" s="58"/>
      <c r="AEW76" s="58"/>
      <c r="AEX76" s="58"/>
      <c r="AEY76" s="58"/>
      <c r="AEZ76" s="58"/>
      <c r="AFA76" s="58"/>
      <c r="AFB76" s="58"/>
      <c r="AFC76" s="58"/>
      <c r="AFD76" s="58"/>
      <c r="AFE76" s="58"/>
      <c r="AFF76" s="58"/>
      <c r="AFG76" s="58"/>
      <c r="AFH76" s="58"/>
      <c r="AFI76" s="58"/>
      <c r="AFJ76" s="58"/>
      <c r="AFK76" s="58"/>
      <c r="AFL76" s="58"/>
      <c r="AFM76" s="58"/>
      <c r="AFN76" s="58"/>
      <c r="AFO76" s="58"/>
      <c r="AFP76" s="58"/>
      <c r="AFQ76" s="58"/>
      <c r="AFR76" s="58"/>
      <c r="AFS76" s="58"/>
      <c r="AFT76" s="58"/>
      <c r="AFU76" s="58"/>
      <c r="AFV76" s="58"/>
      <c r="AFW76" s="58"/>
      <c r="AFX76" s="58"/>
      <c r="AFY76" s="58"/>
      <c r="AFZ76" s="58"/>
      <c r="AGA76" s="58"/>
      <c r="AGB76" s="58"/>
      <c r="AGC76" s="58"/>
      <c r="AGD76" s="58"/>
      <c r="AGE76" s="58"/>
      <c r="AGF76" s="58"/>
      <c r="AGG76" s="58"/>
      <c r="AGH76" s="58"/>
      <c r="AGI76" s="58"/>
      <c r="AGJ76" s="58"/>
      <c r="AGK76" s="58"/>
      <c r="AGL76" s="58"/>
      <c r="AGM76" s="58"/>
      <c r="AGN76" s="58"/>
      <c r="AGO76" s="58"/>
      <c r="AGP76" s="58"/>
      <c r="AGQ76" s="58"/>
      <c r="AGR76" s="58"/>
      <c r="AGS76" s="58"/>
      <c r="AGT76" s="58"/>
      <c r="AGU76" s="58"/>
      <c r="AGV76" s="58"/>
      <c r="AGW76" s="58"/>
      <c r="AGX76" s="58"/>
      <c r="AGY76" s="58"/>
      <c r="AGZ76" s="58"/>
      <c r="AHA76" s="58"/>
      <c r="AHB76" s="58"/>
      <c r="AHC76" s="58"/>
      <c r="AHD76" s="58"/>
      <c r="AHE76" s="58"/>
      <c r="AHF76" s="58"/>
      <c r="AHG76" s="58"/>
      <c r="AHH76" s="58"/>
      <c r="AHI76" s="58"/>
      <c r="AHJ76" s="58"/>
      <c r="AHK76" s="58"/>
      <c r="AHL76" s="58"/>
      <c r="AHM76" s="58"/>
      <c r="AHN76" s="58"/>
      <c r="AHO76" s="58"/>
      <c r="AHP76" s="58"/>
      <c r="AHQ76" s="58"/>
      <c r="AHR76" s="58"/>
      <c r="AHS76" s="58"/>
      <c r="AHT76" s="58"/>
      <c r="AHU76" s="58"/>
      <c r="AHV76" s="58"/>
      <c r="AHW76" s="58"/>
      <c r="AHX76" s="58"/>
      <c r="AHY76" s="58"/>
      <c r="AHZ76" s="58"/>
      <c r="AIA76" s="58"/>
      <c r="AIB76" s="58"/>
      <c r="AIC76" s="58"/>
      <c r="AID76" s="58"/>
      <c r="AIE76" s="58"/>
      <c r="AIF76" s="58"/>
      <c r="AIG76" s="58"/>
      <c r="AIH76" s="58"/>
      <c r="AII76" s="58"/>
      <c r="AIJ76" s="58"/>
      <c r="AIK76" s="58"/>
      <c r="AIL76" s="58"/>
      <c r="AIM76" s="58"/>
      <c r="AIN76" s="58"/>
      <c r="AIO76" s="58"/>
      <c r="AIP76" s="58"/>
      <c r="AIQ76" s="58"/>
      <c r="AIR76" s="58"/>
      <c r="AIS76" s="58"/>
      <c r="AIT76" s="58"/>
      <c r="AIU76" s="58"/>
      <c r="AIV76" s="58"/>
      <c r="AIW76" s="58"/>
      <c r="AIX76" s="58"/>
      <c r="AIY76" s="58"/>
      <c r="AIZ76" s="58"/>
      <c r="AJA76" s="58"/>
      <c r="AJB76" s="58"/>
      <c r="AJC76" s="58"/>
      <c r="AJD76" s="58"/>
      <c r="AJE76" s="58"/>
      <c r="AJF76" s="58"/>
      <c r="AJG76" s="58"/>
      <c r="AJH76" s="58"/>
      <c r="AJI76" s="58"/>
      <c r="AJJ76" s="58"/>
      <c r="AJK76" s="58"/>
      <c r="AJL76" s="58"/>
      <c r="AJM76" s="58"/>
      <c r="AJN76" s="58"/>
      <c r="AJO76" s="58"/>
      <c r="AJP76" s="58"/>
      <c r="AJQ76" s="58"/>
      <c r="AJR76" s="58"/>
      <c r="AJS76" s="58"/>
      <c r="AJT76" s="58"/>
      <c r="AJU76" s="58"/>
      <c r="AJV76" s="58"/>
      <c r="AJW76" s="58"/>
      <c r="AJX76" s="58"/>
      <c r="AJY76" s="58"/>
      <c r="AJZ76" s="58"/>
      <c r="AKA76" s="58"/>
      <c r="AKB76" s="58"/>
      <c r="AKC76" s="58"/>
      <c r="AKD76" s="58"/>
      <c r="AKE76" s="58"/>
      <c r="AKF76" s="58"/>
      <c r="AKG76" s="58"/>
      <c r="AKH76" s="58"/>
      <c r="AKI76" s="58"/>
      <c r="AKJ76" s="58"/>
      <c r="AKK76" s="58"/>
      <c r="AKL76" s="58"/>
      <c r="AKM76" s="58"/>
      <c r="AKN76" s="58"/>
      <c r="AKO76" s="58"/>
      <c r="AKP76" s="58"/>
      <c r="AKQ76" s="58"/>
      <c r="AKR76" s="58"/>
      <c r="AKS76" s="58"/>
      <c r="AKT76" s="58"/>
      <c r="AKU76" s="58"/>
      <c r="AKV76" s="58"/>
      <c r="AKW76" s="58"/>
      <c r="AKX76" s="58"/>
      <c r="AKY76" s="58"/>
      <c r="AKZ76" s="58"/>
      <c r="ALA76" s="58"/>
      <c r="ALB76" s="58"/>
      <c r="ALC76" s="58"/>
      <c r="ALD76" s="58"/>
      <c r="ALE76" s="58"/>
      <c r="ALF76" s="58"/>
      <c r="ALG76" s="58"/>
      <c r="ALH76" s="58"/>
      <c r="ALI76" s="58"/>
      <c r="ALJ76" s="58"/>
    </row>
    <row r="77" spans="1:998" ht="13" customHeight="1" x14ac:dyDescent="0.3">
      <c r="A77" s="19" t="s">
        <v>76</v>
      </c>
      <c r="B77" s="42">
        <v>8004</v>
      </c>
      <c r="C77" s="42">
        <v>8076</v>
      </c>
      <c r="D77" s="30">
        <v>0.8995502248875562</v>
      </c>
      <c r="E77" s="33">
        <v>0</v>
      </c>
      <c r="F77" s="33">
        <v>0</v>
      </c>
      <c r="G77" s="32" t="s">
        <v>103</v>
      </c>
      <c r="H77" s="31" t="s">
        <v>21</v>
      </c>
      <c r="I77" s="19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  <c r="AFQ77" s="58"/>
      <c r="AFR77" s="58"/>
      <c r="AFS77" s="58"/>
      <c r="AFT77" s="58"/>
      <c r="AFU77" s="58"/>
      <c r="AFV77" s="58"/>
      <c r="AFW77" s="58"/>
      <c r="AFX77" s="58"/>
      <c r="AFY77" s="58"/>
      <c r="AFZ77" s="58"/>
      <c r="AGA77" s="58"/>
      <c r="AGB77" s="58"/>
      <c r="AGC77" s="58"/>
      <c r="AGD77" s="58"/>
      <c r="AGE77" s="58"/>
      <c r="AGF77" s="58"/>
      <c r="AGG77" s="58"/>
      <c r="AGH77" s="58"/>
      <c r="AGI77" s="58"/>
      <c r="AGJ77" s="58"/>
      <c r="AGK77" s="58"/>
      <c r="AGL77" s="58"/>
      <c r="AGM77" s="58"/>
      <c r="AGN77" s="58"/>
      <c r="AGO77" s="58"/>
      <c r="AGP77" s="58"/>
      <c r="AGQ77" s="58"/>
      <c r="AGR77" s="58"/>
      <c r="AGS77" s="58"/>
      <c r="AGT77" s="58"/>
      <c r="AGU77" s="58"/>
      <c r="AGV77" s="58"/>
      <c r="AGW77" s="58"/>
      <c r="AGX77" s="58"/>
      <c r="AGY77" s="58"/>
      <c r="AGZ77" s="58"/>
      <c r="AHA77" s="58"/>
      <c r="AHB77" s="58"/>
      <c r="AHC77" s="58"/>
      <c r="AHD77" s="58"/>
      <c r="AHE77" s="58"/>
      <c r="AHF77" s="58"/>
      <c r="AHG77" s="58"/>
      <c r="AHH77" s="58"/>
      <c r="AHI77" s="58"/>
      <c r="AHJ77" s="58"/>
      <c r="AHK77" s="58"/>
      <c r="AHL77" s="58"/>
      <c r="AHM77" s="58"/>
      <c r="AHN77" s="58"/>
      <c r="AHO77" s="58"/>
      <c r="AHP77" s="58"/>
      <c r="AHQ77" s="58"/>
      <c r="AHR77" s="58"/>
      <c r="AHS77" s="58"/>
      <c r="AHT77" s="58"/>
      <c r="AHU77" s="58"/>
      <c r="AHV77" s="58"/>
      <c r="AHW77" s="58"/>
      <c r="AHX77" s="58"/>
      <c r="AHY77" s="58"/>
      <c r="AHZ77" s="58"/>
      <c r="AIA77" s="58"/>
      <c r="AIB77" s="58"/>
      <c r="AIC77" s="58"/>
      <c r="AID77" s="58"/>
      <c r="AIE77" s="58"/>
      <c r="AIF77" s="58"/>
      <c r="AIG77" s="58"/>
      <c r="AIH77" s="58"/>
      <c r="AII77" s="58"/>
      <c r="AIJ77" s="58"/>
      <c r="AIK77" s="58"/>
      <c r="AIL77" s="58"/>
      <c r="AIM77" s="58"/>
      <c r="AIN77" s="58"/>
      <c r="AIO77" s="58"/>
      <c r="AIP77" s="58"/>
      <c r="AIQ77" s="58"/>
      <c r="AIR77" s="58"/>
      <c r="AIS77" s="58"/>
      <c r="AIT77" s="58"/>
      <c r="AIU77" s="58"/>
      <c r="AIV77" s="58"/>
      <c r="AIW77" s="58"/>
      <c r="AIX77" s="58"/>
      <c r="AIY77" s="58"/>
      <c r="AIZ77" s="58"/>
      <c r="AJA77" s="58"/>
      <c r="AJB77" s="58"/>
      <c r="AJC77" s="58"/>
      <c r="AJD77" s="58"/>
      <c r="AJE77" s="58"/>
      <c r="AJF77" s="58"/>
      <c r="AJG77" s="58"/>
      <c r="AJH77" s="58"/>
      <c r="AJI77" s="58"/>
      <c r="AJJ77" s="58"/>
      <c r="AJK77" s="58"/>
      <c r="AJL77" s="58"/>
      <c r="AJM77" s="58"/>
      <c r="AJN77" s="58"/>
      <c r="AJO77" s="58"/>
      <c r="AJP77" s="58"/>
      <c r="AJQ77" s="58"/>
      <c r="AJR77" s="58"/>
      <c r="AJS77" s="58"/>
      <c r="AJT77" s="58"/>
      <c r="AJU77" s="58"/>
      <c r="AJV77" s="58"/>
      <c r="AJW77" s="58"/>
      <c r="AJX77" s="58"/>
      <c r="AJY77" s="58"/>
      <c r="AJZ77" s="58"/>
      <c r="AKA77" s="58"/>
      <c r="AKB77" s="58"/>
      <c r="AKC77" s="58"/>
      <c r="AKD77" s="58"/>
      <c r="AKE77" s="58"/>
      <c r="AKF77" s="58"/>
      <c r="AKG77" s="58"/>
      <c r="AKH77" s="58"/>
      <c r="AKI77" s="58"/>
      <c r="AKJ77" s="58"/>
      <c r="AKK77" s="58"/>
      <c r="AKL77" s="58"/>
      <c r="AKM77" s="58"/>
      <c r="AKN77" s="58"/>
      <c r="AKO77" s="58"/>
      <c r="AKP77" s="58"/>
      <c r="AKQ77" s="58"/>
      <c r="AKR77" s="58"/>
      <c r="AKS77" s="58"/>
      <c r="AKT77" s="58"/>
      <c r="AKU77" s="58"/>
      <c r="AKV77" s="58"/>
      <c r="AKW77" s="58"/>
      <c r="AKX77" s="58"/>
      <c r="AKY77" s="58"/>
      <c r="AKZ77" s="58"/>
      <c r="ALA77" s="58"/>
      <c r="ALB77" s="58"/>
      <c r="ALC77" s="58"/>
      <c r="ALD77" s="58"/>
      <c r="ALE77" s="58"/>
      <c r="ALF77" s="58"/>
      <c r="ALG77" s="58"/>
      <c r="ALH77" s="58"/>
      <c r="ALI77" s="58"/>
      <c r="ALJ77" s="58"/>
    </row>
    <row r="78" spans="1:998" ht="13" customHeight="1" x14ac:dyDescent="0.3">
      <c r="A78" s="19" t="s">
        <v>77</v>
      </c>
      <c r="B78" s="42">
        <v>121416.3</v>
      </c>
      <c r="C78" s="42">
        <v>124041.55</v>
      </c>
      <c r="D78" s="32">
        <v>2.1621890965216366</v>
      </c>
      <c r="E78" s="33">
        <v>63998.65</v>
      </c>
      <c r="F78" s="33">
        <v>52665.2</v>
      </c>
      <c r="G78" s="35">
        <v>-17.708889171880976</v>
      </c>
      <c r="H78" s="31" t="s">
        <v>6</v>
      </c>
      <c r="I78" s="19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  <c r="LX78" s="58"/>
      <c r="LY78" s="58"/>
      <c r="LZ78" s="58"/>
      <c r="MA78" s="58"/>
      <c r="MB78" s="58"/>
      <c r="MC78" s="58"/>
      <c r="MD78" s="58"/>
      <c r="ME78" s="58"/>
      <c r="MF78" s="58"/>
      <c r="MG78" s="58"/>
      <c r="MH78" s="58"/>
      <c r="MI78" s="58"/>
      <c r="MJ78" s="58"/>
      <c r="MK78" s="58"/>
      <c r="ML78" s="58"/>
      <c r="MM78" s="58"/>
      <c r="MN78" s="58"/>
      <c r="MO78" s="58"/>
      <c r="MP78" s="58"/>
      <c r="MQ78" s="58"/>
      <c r="MR78" s="58"/>
      <c r="MS78" s="58"/>
      <c r="MT78" s="58"/>
      <c r="MU78" s="58"/>
      <c r="MV78" s="58"/>
      <c r="MW78" s="58"/>
      <c r="MX78" s="58"/>
      <c r="MY78" s="58"/>
      <c r="MZ78" s="58"/>
      <c r="NA78" s="58"/>
      <c r="NB78" s="58"/>
      <c r="NC78" s="58"/>
      <c r="ND78" s="58"/>
      <c r="NE78" s="58"/>
      <c r="NF78" s="58"/>
      <c r="NG78" s="58"/>
      <c r="NH78" s="58"/>
      <c r="NI78" s="58"/>
      <c r="NJ78" s="58"/>
      <c r="NK78" s="58"/>
      <c r="NL78" s="58"/>
      <c r="NM78" s="58"/>
      <c r="NN78" s="58"/>
      <c r="NO78" s="58"/>
      <c r="NP78" s="58"/>
      <c r="NQ78" s="58"/>
      <c r="NR78" s="58"/>
      <c r="NS78" s="58"/>
      <c r="NT78" s="58"/>
      <c r="NU78" s="58"/>
      <c r="NV78" s="58"/>
      <c r="NW78" s="58"/>
      <c r="NX78" s="58"/>
      <c r="NY78" s="58"/>
      <c r="NZ78" s="58"/>
      <c r="OA78" s="58"/>
      <c r="OB78" s="58"/>
      <c r="OC78" s="58"/>
      <c r="OD78" s="58"/>
      <c r="OE78" s="58"/>
      <c r="OF78" s="58"/>
      <c r="OG78" s="58"/>
      <c r="OH78" s="58"/>
      <c r="OI78" s="58"/>
      <c r="OJ78" s="58"/>
      <c r="OK78" s="58"/>
      <c r="OL78" s="58"/>
      <c r="OM78" s="58"/>
      <c r="ON78" s="58"/>
      <c r="OO78" s="58"/>
      <c r="OP78" s="58"/>
      <c r="OQ78" s="58"/>
      <c r="OR78" s="58"/>
      <c r="OS78" s="58"/>
      <c r="OT78" s="58"/>
      <c r="OU78" s="58"/>
      <c r="OV78" s="58"/>
      <c r="OW78" s="58"/>
      <c r="OX78" s="58"/>
      <c r="OY78" s="58"/>
      <c r="OZ78" s="58"/>
      <c r="PA78" s="58"/>
      <c r="PB78" s="58"/>
      <c r="PC78" s="58"/>
      <c r="PD78" s="58"/>
      <c r="PE78" s="58"/>
      <c r="PF78" s="58"/>
      <c r="PG78" s="58"/>
      <c r="PH78" s="58"/>
      <c r="PI78" s="58"/>
      <c r="PJ78" s="58"/>
      <c r="PK78" s="58"/>
      <c r="PL78" s="58"/>
      <c r="PM78" s="58"/>
      <c r="PN78" s="58"/>
      <c r="PO78" s="58"/>
      <c r="PP78" s="58"/>
      <c r="PQ78" s="58"/>
      <c r="PR78" s="58"/>
      <c r="PS78" s="58"/>
      <c r="PT78" s="58"/>
      <c r="PU78" s="58"/>
      <c r="PV78" s="58"/>
      <c r="PW78" s="58"/>
      <c r="PX78" s="58"/>
      <c r="PY78" s="58"/>
      <c r="PZ78" s="58"/>
      <c r="QA78" s="58"/>
      <c r="QB78" s="58"/>
      <c r="QC78" s="58"/>
      <c r="QD78" s="58"/>
      <c r="QE78" s="58"/>
      <c r="QF78" s="58"/>
      <c r="QG78" s="58"/>
      <c r="QH78" s="58"/>
      <c r="QI78" s="58"/>
      <c r="QJ78" s="58"/>
      <c r="QK78" s="58"/>
      <c r="QL78" s="58"/>
      <c r="QM78" s="58"/>
      <c r="QN78" s="58"/>
      <c r="QO78" s="58"/>
      <c r="QP78" s="58"/>
      <c r="QQ78" s="58"/>
      <c r="QR78" s="58"/>
      <c r="QS78" s="58"/>
      <c r="QT78" s="58"/>
      <c r="QU78" s="58"/>
      <c r="QV78" s="58"/>
      <c r="QW78" s="58"/>
      <c r="QX78" s="58"/>
      <c r="QY78" s="58"/>
      <c r="QZ78" s="58"/>
      <c r="RA78" s="58"/>
      <c r="RB78" s="58"/>
      <c r="RC78" s="58"/>
      <c r="RD78" s="58"/>
      <c r="RE78" s="58"/>
      <c r="RF78" s="58"/>
      <c r="RG78" s="58"/>
      <c r="RH78" s="58"/>
      <c r="RI78" s="58"/>
      <c r="RJ78" s="58"/>
      <c r="RK78" s="58"/>
      <c r="RL78" s="58"/>
      <c r="RM78" s="58"/>
      <c r="RN78" s="58"/>
      <c r="RO78" s="58"/>
      <c r="RP78" s="58"/>
      <c r="RQ78" s="58"/>
      <c r="RR78" s="58"/>
      <c r="RS78" s="58"/>
      <c r="RT78" s="58"/>
      <c r="RU78" s="58"/>
      <c r="RV78" s="58"/>
      <c r="RW78" s="58"/>
      <c r="RX78" s="58"/>
      <c r="RY78" s="58"/>
      <c r="RZ78" s="58"/>
      <c r="SA78" s="58"/>
      <c r="SB78" s="58"/>
      <c r="SC78" s="58"/>
      <c r="SD78" s="58"/>
      <c r="SE78" s="58"/>
      <c r="SF78" s="58"/>
      <c r="SG78" s="58"/>
      <c r="SH78" s="58"/>
      <c r="SI78" s="58"/>
      <c r="SJ78" s="58"/>
      <c r="SK78" s="58"/>
      <c r="SL78" s="58"/>
      <c r="SM78" s="58"/>
      <c r="SN78" s="58"/>
      <c r="SO78" s="58"/>
      <c r="SP78" s="58"/>
      <c r="SQ78" s="58"/>
      <c r="SR78" s="58"/>
      <c r="SS78" s="58"/>
      <c r="ST78" s="58"/>
      <c r="SU78" s="58"/>
      <c r="SV78" s="58"/>
      <c r="SW78" s="58"/>
      <c r="SX78" s="58"/>
      <c r="SY78" s="58"/>
      <c r="SZ78" s="58"/>
      <c r="TA78" s="58"/>
      <c r="TB78" s="58"/>
      <c r="TC78" s="58"/>
      <c r="TD78" s="58"/>
      <c r="TE78" s="58"/>
      <c r="TF78" s="58"/>
      <c r="TG78" s="58"/>
      <c r="TH78" s="58"/>
      <c r="TI78" s="58"/>
      <c r="TJ78" s="58"/>
      <c r="TK78" s="58"/>
      <c r="TL78" s="58"/>
      <c r="TM78" s="58"/>
      <c r="TN78" s="58"/>
      <c r="TO78" s="58"/>
      <c r="TP78" s="58"/>
      <c r="TQ78" s="58"/>
      <c r="TR78" s="58"/>
      <c r="TS78" s="58"/>
      <c r="TT78" s="58"/>
      <c r="TU78" s="58"/>
      <c r="TV78" s="58"/>
      <c r="TW78" s="58"/>
      <c r="TX78" s="58"/>
      <c r="TY78" s="58"/>
      <c r="TZ78" s="58"/>
      <c r="UA78" s="58"/>
      <c r="UB78" s="58"/>
      <c r="UC78" s="58"/>
      <c r="UD78" s="58"/>
      <c r="UE78" s="58"/>
      <c r="UF78" s="58"/>
      <c r="UG78" s="58"/>
      <c r="UH78" s="58"/>
      <c r="UI78" s="58"/>
      <c r="UJ78" s="58"/>
      <c r="UK78" s="58"/>
      <c r="UL78" s="58"/>
      <c r="UM78" s="58"/>
      <c r="UN78" s="58"/>
      <c r="UO78" s="58"/>
      <c r="UP78" s="58"/>
      <c r="UQ78" s="58"/>
      <c r="UR78" s="58"/>
      <c r="US78" s="58"/>
      <c r="UT78" s="58"/>
      <c r="UU78" s="58"/>
      <c r="UV78" s="58"/>
      <c r="UW78" s="58"/>
      <c r="UX78" s="58"/>
      <c r="UY78" s="58"/>
      <c r="UZ78" s="58"/>
      <c r="VA78" s="58"/>
      <c r="VB78" s="58"/>
      <c r="VC78" s="58"/>
      <c r="VD78" s="58"/>
      <c r="VE78" s="58"/>
      <c r="VF78" s="58"/>
      <c r="VG78" s="58"/>
      <c r="VH78" s="58"/>
      <c r="VI78" s="58"/>
      <c r="VJ78" s="58"/>
      <c r="VK78" s="58"/>
      <c r="VL78" s="58"/>
      <c r="VM78" s="58"/>
      <c r="VN78" s="58"/>
      <c r="VO78" s="58"/>
      <c r="VP78" s="58"/>
      <c r="VQ78" s="58"/>
      <c r="VR78" s="58"/>
      <c r="VS78" s="58"/>
      <c r="VT78" s="58"/>
      <c r="VU78" s="58"/>
      <c r="VV78" s="58"/>
      <c r="VW78" s="58"/>
      <c r="VX78" s="58"/>
      <c r="VY78" s="58"/>
      <c r="VZ78" s="58"/>
      <c r="WA78" s="58"/>
      <c r="WB78" s="58"/>
      <c r="WC78" s="58"/>
      <c r="WD78" s="58"/>
      <c r="WE78" s="58"/>
      <c r="WF78" s="58"/>
      <c r="WG78" s="58"/>
      <c r="WH78" s="58"/>
      <c r="WI78" s="58"/>
      <c r="WJ78" s="58"/>
      <c r="WK78" s="58"/>
      <c r="WL78" s="58"/>
      <c r="WM78" s="58"/>
      <c r="WN78" s="58"/>
      <c r="WO78" s="58"/>
      <c r="WP78" s="58"/>
      <c r="WQ78" s="58"/>
      <c r="WR78" s="58"/>
      <c r="WS78" s="58"/>
      <c r="WT78" s="58"/>
      <c r="WU78" s="58"/>
      <c r="WV78" s="58"/>
      <c r="WW78" s="58"/>
      <c r="WX78" s="58"/>
      <c r="WY78" s="58"/>
      <c r="WZ78" s="58"/>
      <c r="XA78" s="58"/>
      <c r="XB78" s="58"/>
      <c r="XC78" s="58"/>
      <c r="XD78" s="58"/>
      <c r="XE78" s="58"/>
      <c r="XF78" s="58"/>
      <c r="XG78" s="58"/>
      <c r="XH78" s="58"/>
      <c r="XI78" s="58"/>
      <c r="XJ78" s="58"/>
      <c r="XK78" s="58"/>
      <c r="XL78" s="58"/>
      <c r="XM78" s="58"/>
      <c r="XN78" s="58"/>
      <c r="XO78" s="58"/>
      <c r="XP78" s="58"/>
      <c r="XQ78" s="58"/>
      <c r="XR78" s="58"/>
      <c r="XS78" s="58"/>
      <c r="XT78" s="58"/>
      <c r="XU78" s="58"/>
      <c r="XV78" s="58"/>
      <c r="XW78" s="58"/>
      <c r="XX78" s="58"/>
      <c r="XY78" s="58"/>
      <c r="XZ78" s="58"/>
      <c r="YA78" s="58"/>
      <c r="YB78" s="58"/>
      <c r="YC78" s="58"/>
      <c r="YD78" s="58"/>
      <c r="YE78" s="58"/>
      <c r="YF78" s="58"/>
      <c r="YG78" s="58"/>
      <c r="YH78" s="58"/>
      <c r="YI78" s="58"/>
      <c r="YJ78" s="58"/>
      <c r="YK78" s="58"/>
      <c r="YL78" s="58"/>
      <c r="YM78" s="58"/>
      <c r="YN78" s="58"/>
      <c r="YO78" s="58"/>
      <c r="YP78" s="58"/>
      <c r="YQ78" s="58"/>
      <c r="YR78" s="58"/>
      <c r="YS78" s="58"/>
      <c r="YT78" s="58"/>
      <c r="YU78" s="58"/>
      <c r="YV78" s="58"/>
      <c r="YW78" s="58"/>
      <c r="YX78" s="58"/>
      <c r="YY78" s="58"/>
      <c r="YZ78" s="58"/>
      <c r="ZA78" s="58"/>
      <c r="ZB78" s="58"/>
      <c r="ZC78" s="58"/>
      <c r="ZD78" s="58"/>
      <c r="ZE78" s="58"/>
      <c r="ZF78" s="58"/>
      <c r="ZG78" s="58"/>
      <c r="ZH78" s="58"/>
      <c r="ZI78" s="58"/>
      <c r="ZJ78" s="58"/>
      <c r="ZK78" s="58"/>
      <c r="ZL78" s="58"/>
      <c r="ZM78" s="58"/>
      <c r="ZN78" s="58"/>
      <c r="ZO78" s="58"/>
      <c r="ZP78" s="58"/>
      <c r="ZQ78" s="58"/>
      <c r="ZR78" s="58"/>
      <c r="ZS78" s="58"/>
      <c r="ZT78" s="58"/>
      <c r="ZU78" s="58"/>
      <c r="ZV78" s="58"/>
      <c r="ZW78" s="58"/>
      <c r="ZX78" s="58"/>
      <c r="ZY78" s="58"/>
      <c r="ZZ78" s="58"/>
      <c r="AAA78" s="58"/>
      <c r="AAB78" s="58"/>
      <c r="AAC78" s="58"/>
      <c r="AAD78" s="58"/>
      <c r="AAE78" s="58"/>
      <c r="AAF78" s="58"/>
      <c r="AAG78" s="58"/>
      <c r="AAH78" s="58"/>
      <c r="AAI78" s="58"/>
      <c r="AAJ78" s="58"/>
      <c r="AAK78" s="58"/>
      <c r="AAL78" s="58"/>
      <c r="AAM78" s="58"/>
      <c r="AAN78" s="58"/>
      <c r="AAO78" s="58"/>
      <c r="AAP78" s="58"/>
      <c r="AAQ78" s="58"/>
      <c r="AAR78" s="58"/>
      <c r="AAS78" s="58"/>
      <c r="AAT78" s="58"/>
      <c r="AAU78" s="58"/>
      <c r="AAV78" s="58"/>
      <c r="AAW78" s="58"/>
      <c r="AAX78" s="58"/>
      <c r="AAY78" s="58"/>
      <c r="AAZ78" s="58"/>
      <c r="ABA78" s="58"/>
      <c r="ABB78" s="58"/>
      <c r="ABC78" s="58"/>
      <c r="ABD78" s="58"/>
      <c r="ABE78" s="58"/>
      <c r="ABF78" s="58"/>
      <c r="ABG78" s="58"/>
      <c r="ABH78" s="58"/>
      <c r="ABI78" s="58"/>
      <c r="ABJ78" s="58"/>
      <c r="ABK78" s="58"/>
      <c r="ABL78" s="58"/>
      <c r="ABM78" s="58"/>
      <c r="ABN78" s="58"/>
      <c r="ABO78" s="58"/>
      <c r="ABP78" s="58"/>
      <c r="ABQ78" s="58"/>
      <c r="ABR78" s="58"/>
      <c r="ABS78" s="58"/>
      <c r="ABT78" s="58"/>
      <c r="ABU78" s="58"/>
      <c r="ABV78" s="58"/>
      <c r="ABW78" s="58"/>
      <c r="ABX78" s="58"/>
      <c r="ABY78" s="58"/>
      <c r="ABZ78" s="58"/>
      <c r="ACA78" s="58"/>
      <c r="ACB78" s="58"/>
      <c r="ACC78" s="58"/>
      <c r="ACD78" s="58"/>
      <c r="ACE78" s="58"/>
      <c r="ACF78" s="58"/>
      <c r="ACG78" s="58"/>
      <c r="ACH78" s="58"/>
      <c r="ACI78" s="58"/>
      <c r="ACJ78" s="58"/>
      <c r="ACK78" s="58"/>
      <c r="ACL78" s="58"/>
      <c r="ACM78" s="58"/>
      <c r="ACN78" s="58"/>
      <c r="ACO78" s="58"/>
      <c r="ACP78" s="58"/>
      <c r="ACQ78" s="58"/>
      <c r="ACR78" s="58"/>
      <c r="ACS78" s="58"/>
      <c r="ACT78" s="58"/>
      <c r="ACU78" s="58"/>
      <c r="ACV78" s="58"/>
      <c r="ACW78" s="58"/>
      <c r="ACX78" s="58"/>
      <c r="ACY78" s="58"/>
      <c r="ACZ78" s="58"/>
      <c r="ADA78" s="58"/>
      <c r="ADB78" s="58"/>
      <c r="ADC78" s="58"/>
      <c r="ADD78" s="58"/>
      <c r="ADE78" s="58"/>
      <c r="ADF78" s="58"/>
      <c r="ADG78" s="58"/>
      <c r="ADH78" s="58"/>
      <c r="ADI78" s="58"/>
      <c r="ADJ78" s="58"/>
      <c r="ADK78" s="58"/>
      <c r="ADL78" s="58"/>
      <c r="ADM78" s="58"/>
      <c r="ADN78" s="58"/>
      <c r="ADO78" s="58"/>
      <c r="ADP78" s="58"/>
      <c r="ADQ78" s="58"/>
      <c r="ADR78" s="58"/>
      <c r="ADS78" s="58"/>
      <c r="ADT78" s="58"/>
      <c r="ADU78" s="58"/>
      <c r="ADV78" s="58"/>
      <c r="ADW78" s="58"/>
      <c r="ADX78" s="58"/>
      <c r="ADY78" s="58"/>
      <c r="ADZ78" s="58"/>
      <c r="AEA78" s="58"/>
      <c r="AEB78" s="58"/>
      <c r="AEC78" s="58"/>
      <c r="AED78" s="58"/>
      <c r="AEE78" s="58"/>
      <c r="AEF78" s="58"/>
      <c r="AEG78" s="58"/>
      <c r="AEH78" s="58"/>
      <c r="AEI78" s="58"/>
      <c r="AEJ78" s="58"/>
      <c r="AEK78" s="58"/>
      <c r="AEL78" s="58"/>
      <c r="AEM78" s="58"/>
      <c r="AEN78" s="58"/>
      <c r="AEO78" s="58"/>
      <c r="AEP78" s="58"/>
      <c r="AEQ78" s="58"/>
      <c r="AER78" s="58"/>
      <c r="AES78" s="58"/>
      <c r="AET78" s="58"/>
      <c r="AEU78" s="58"/>
      <c r="AEV78" s="58"/>
      <c r="AEW78" s="58"/>
      <c r="AEX78" s="58"/>
      <c r="AEY78" s="58"/>
      <c r="AEZ78" s="58"/>
      <c r="AFA78" s="58"/>
      <c r="AFB78" s="58"/>
      <c r="AFC78" s="58"/>
      <c r="AFD78" s="58"/>
      <c r="AFE78" s="58"/>
      <c r="AFF78" s="58"/>
      <c r="AFG78" s="58"/>
      <c r="AFH78" s="58"/>
      <c r="AFI78" s="58"/>
      <c r="AFJ78" s="58"/>
      <c r="AFK78" s="58"/>
      <c r="AFL78" s="58"/>
      <c r="AFM78" s="58"/>
      <c r="AFN78" s="58"/>
      <c r="AFO78" s="58"/>
      <c r="AFP78" s="58"/>
      <c r="AFQ78" s="58"/>
      <c r="AFR78" s="58"/>
      <c r="AFS78" s="58"/>
      <c r="AFT78" s="58"/>
      <c r="AFU78" s="58"/>
      <c r="AFV78" s="58"/>
      <c r="AFW78" s="58"/>
      <c r="AFX78" s="58"/>
      <c r="AFY78" s="58"/>
      <c r="AFZ78" s="58"/>
      <c r="AGA78" s="58"/>
      <c r="AGB78" s="58"/>
      <c r="AGC78" s="58"/>
      <c r="AGD78" s="58"/>
      <c r="AGE78" s="58"/>
      <c r="AGF78" s="58"/>
      <c r="AGG78" s="58"/>
      <c r="AGH78" s="58"/>
      <c r="AGI78" s="58"/>
      <c r="AGJ78" s="58"/>
      <c r="AGK78" s="58"/>
      <c r="AGL78" s="58"/>
      <c r="AGM78" s="58"/>
      <c r="AGN78" s="58"/>
      <c r="AGO78" s="58"/>
      <c r="AGP78" s="58"/>
      <c r="AGQ78" s="58"/>
      <c r="AGR78" s="58"/>
      <c r="AGS78" s="58"/>
      <c r="AGT78" s="58"/>
      <c r="AGU78" s="58"/>
      <c r="AGV78" s="58"/>
      <c r="AGW78" s="58"/>
      <c r="AGX78" s="58"/>
      <c r="AGY78" s="58"/>
      <c r="AGZ78" s="58"/>
      <c r="AHA78" s="58"/>
      <c r="AHB78" s="58"/>
      <c r="AHC78" s="58"/>
      <c r="AHD78" s="58"/>
      <c r="AHE78" s="58"/>
      <c r="AHF78" s="58"/>
      <c r="AHG78" s="58"/>
      <c r="AHH78" s="58"/>
      <c r="AHI78" s="58"/>
      <c r="AHJ78" s="58"/>
      <c r="AHK78" s="58"/>
      <c r="AHL78" s="58"/>
      <c r="AHM78" s="58"/>
      <c r="AHN78" s="58"/>
      <c r="AHO78" s="58"/>
      <c r="AHP78" s="58"/>
      <c r="AHQ78" s="58"/>
      <c r="AHR78" s="58"/>
      <c r="AHS78" s="58"/>
      <c r="AHT78" s="58"/>
      <c r="AHU78" s="58"/>
      <c r="AHV78" s="58"/>
      <c r="AHW78" s="58"/>
      <c r="AHX78" s="58"/>
      <c r="AHY78" s="58"/>
      <c r="AHZ78" s="58"/>
      <c r="AIA78" s="58"/>
      <c r="AIB78" s="58"/>
      <c r="AIC78" s="58"/>
      <c r="AID78" s="58"/>
      <c r="AIE78" s="58"/>
      <c r="AIF78" s="58"/>
      <c r="AIG78" s="58"/>
      <c r="AIH78" s="58"/>
      <c r="AII78" s="58"/>
      <c r="AIJ78" s="58"/>
      <c r="AIK78" s="58"/>
      <c r="AIL78" s="58"/>
      <c r="AIM78" s="58"/>
      <c r="AIN78" s="58"/>
      <c r="AIO78" s="58"/>
      <c r="AIP78" s="58"/>
      <c r="AIQ78" s="58"/>
      <c r="AIR78" s="58"/>
      <c r="AIS78" s="58"/>
      <c r="AIT78" s="58"/>
      <c r="AIU78" s="58"/>
      <c r="AIV78" s="58"/>
      <c r="AIW78" s="58"/>
      <c r="AIX78" s="58"/>
      <c r="AIY78" s="58"/>
      <c r="AIZ78" s="58"/>
      <c r="AJA78" s="58"/>
      <c r="AJB78" s="58"/>
      <c r="AJC78" s="58"/>
      <c r="AJD78" s="58"/>
      <c r="AJE78" s="58"/>
      <c r="AJF78" s="58"/>
      <c r="AJG78" s="58"/>
      <c r="AJH78" s="58"/>
      <c r="AJI78" s="58"/>
      <c r="AJJ78" s="58"/>
      <c r="AJK78" s="58"/>
      <c r="AJL78" s="58"/>
      <c r="AJM78" s="58"/>
      <c r="AJN78" s="58"/>
      <c r="AJO78" s="58"/>
      <c r="AJP78" s="58"/>
      <c r="AJQ78" s="58"/>
      <c r="AJR78" s="58"/>
      <c r="AJS78" s="58"/>
      <c r="AJT78" s="58"/>
      <c r="AJU78" s="58"/>
      <c r="AJV78" s="58"/>
      <c r="AJW78" s="58"/>
      <c r="AJX78" s="58"/>
      <c r="AJY78" s="58"/>
      <c r="AJZ78" s="58"/>
      <c r="AKA78" s="58"/>
      <c r="AKB78" s="58"/>
      <c r="AKC78" s="58"/>
      <c r="AKD78" s="58"/>
      <c r="AKE78" s="58"/>
      <c r="AKF78" s="58"/>
      <c r="AKG78" s="58"/>
      <c r="AKH78" s="58"/>
      <c r="AKI78" s="58"/>
      <c r="AKJ78" s="58"/>
      <c r="AKK78" s="58"/>
      <c r="AKL78" s="58"/>
      <c r="AKM78" s="58"/>
      <c r="AKN78" s="58"/>
      <c r="AKO78" s="58"/>
      <c r="AKP78" s="58"/>
      <c r="AKQ78" s="58"/>
      <c r="AKR78" s="58"/>
      <c r="AKS78" s="58"/>
      <c r="AKT78" s="58"/>
      <c r="AKU78" s="58"/>
      <c r="AKV78" s="58"/>
      <c r="AKW78" s="58"/>
      <c r="AKX78" s="58"/>
      <c r="AKY78" s="58"/>
      <c r="AKZ78" s="58"/>
      <c r="ALA78" s="58"/>
      <c r="ALB78" s="58"/>
      <c r="ALC78" s="58"/>
      <c r="ALD78" s="58"/>
      <c r="ALE78" s="58"/>
      <c r="ALF78" s="58"/>
      <c r="ALG78" s="58"/>
      <c r="ALH78" s="58"/>
      <c r="ALI78" s="58"/>
      <c r="ALJ78" s="58"/>
    </row>
    <row r="79" spans="1:998" ht="13" customHeight="1" x14ac:dyDescent="0.3">
      <c r="A79" s="19" t="s">
        <v>78</v>
      </c>
      <c r="B79" s="42">
        <v>164553.60000000001</v>
      </c>
      <c r="C79" s="42">
        <v>145363.57999999999</v>
      </c>
      <c r="D79" s="32">
        <v>-11.661865799350496</v>
      </c>
      <c r="E79" s="33">
        <v>46306.91</v>
      </c>
      <c r="F79" s="33">
        <v>11338.529999999999</v>
      </c>
      <c r="G79" s="36">
        <v>-75.514388673310322</v>
      </c>
      <c r="H79" s="31" t="s">
        <v>6</v>
      </c>
      <c r="I79" s="19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  <c r="LX79" s="58"/>
      <c r="LY79" s="58"/>
      <c r="LZ79" s="58"/>
      <c r="MA79" s="58"/>
      <c r="MB79" s="58"/>
      <c r="MC79" s="58"/>
      <c r="MD79" s="58"/>
      <c r="ME79" s="58"/>
      <c r="MF79" s="58"/>
      <c r="MG79" s="58"/>
      <c r="MH79" s="58"/>
      <c r="MI79" s="58"/>
      <c r="MJ79" s="58"/>
      <c r="MK79" s="58"/>
      <c r="ML79" s="58"/>
      <c r="MM79" s="58"/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D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  <c r="RV79" s="58"/>
      <c r="RW79" s="58"/>
      <c r="RX79" s="58"/>
      <c r="RY79" s="58"/>
      <c r="RZ79" s="58"/>
      <c r="SA79" s="58"/>
      <c r="SB79" s="58"/>
      <c r="SC79" s="58"/>
      <c r="SD79" s="58"/>
      <c r="SE79" s="58"/>
      <c r="SF79" s="58"/>
      <c r="SG79" s="58"/>
      <c r="SH79" s="58"/>
      <c r="SI79" s="58"/>
      <c r="SJ79" s="58"/>
      <c r="SK79" s="58"/>
      <c r="SL79" s="58"/>
      <c r="SM79" s="58"/>
      <c r="SN79" s="58"/>
      <c r="SO79" s="58"/>
      <c r="SP79" s="58"/>
      <c r="SQ79" s="58"/>
      <c r="SR79" s="58"/>
      <c r="SS79" s="58"/>
      <c r="ST79" s="58"/>
      <c r="SU79" s="58"/>
      <c r="SV79" s="58"/>
      <c r="SW79" s="58"/>
      <c r="SX79" s="58"/>
      <c r="SY79" s="58"/>
      <c r="SZ79" s="58"/>
      <c r="TA79" s="58"/>
      <c r="TB79" s="58"/>
      <c r="TC79" s="58"/>
      <c r="TD79" s="58"/>
      <c r="TE79" s="58"/>
      <c r="TF79" s="58"/>
      <c r="TG79" s="58"/>
      <c r="TH79" s="58"/>
      <c r="TI79" s="58"/>
      <c r="TJ79" s="58"/>
      <c r="TK79" s="58"/>
      <c r="TL79" s="58"/>
      <c r="TM79" s="58"/>
      <c r="TN79" s="58"/>
      <c r="TO79" s="58"/>
      <c r="TP79" s="58"/>
      <c r="TQ79" s="58"/>
      <c r="TR79" s="58"/>
      <c r="TS79" s="58"/>
      <c r="TT79" s="58"/>
      <c r="TU79" s="58"/>
      <c r="TV79" s="58"/>
      <c r="TW79" s="58"/>
      <c r="TX79" s="58"/>
      <c r="TY79" s="58"/>
      <c r="TZ79" s="58"/>
      <c r="UA79" s="58"/>
      <c r="UB79" s="58"/>
      <c r="UC79" s="58"/>
      <c r="UD79" s="58"/>
      <c r="UE79" s="58"/>
      <c r="UF79" s="58"/>
      <c r="UG79" s="58"/>
      <c r="UH79" s="58"/>
      <c r="UI79" s="58"/>
      <c r="UJ79" s="58"/>
      <c r="UK79" s="58"/>
      <c r="UL79" s="58"/>
      <c r="UM79" s="58"/>
      <c r="UN79" s="58"/>
      <c r="UO79" s="58"/>
      <c r="UP79" s="58"/>
      <c r="UQ79" s="58"/>
      <c r="UR79" s="58"/>
      <c r="US79" s="58"/>
      <c r="UT79" s="58"/>
      <c r="UU79" s="58"/>
      <c r="UV79" s="58"/>
      <c r="UW79" s="58"/>
      <c r="UX79" s="58"/>
      <c r="UY79" s="58"/>
      <c r="UZ79" s="58"/>
      <c r="VA79" s="58"/>
      <c r="VB79" s="58"/>
      <c r="VC79" s="58"/>
      <c r="VD79" s="58"/>
      <c r="VE79" s="58"/>
      <c r="VF79" s="58"/>
      <c r="VG79" s="58"/>
      <c r="VH79" s="58"/>
      <c r="VI79" s="58"/>
      <c r="VJ79" s="58"/>
      <c r="VK79" s="58"/>
      <c r="VL79" s="58"/>
      <c r="VM79" s="58"/>
      <c r="VN79" s="58"/>
      <c r="VO79" s="58"/>
      <c r="VP79" s="58"/>
      <c r="VQ79" s="58"/>
      <c r="VR79" s="58"/>
      <c r="VS79" s="58"/>
      <c r="VT79" s="58"/>
      <c r="VU79" s="58"/>
      <c r="VV79" s="58"/>
      <c r="VW79" s="58"/>
      <c r="VX79" s="58"/>
      <c r="VY79" s="58"/>
      <c r="VZ79" s="58"/>
      <c r="WA79" s="58"/>
      <c r="WB79" s="58"/>
      <c r="WC79" s="58"/>
      <c r="WD79" s="58"/>
      <c r="WE79" s="58"/>
      <c r="WF79" s="58"/>
      <c r="WG79" s="58"/>
      <c r="WH79" s="58"/>
      <c r="WI79" s="58"/>
      <c r="WJ79" s="58"/>
      <c r="WK79" s="58"/>
      <c r="WL79" s="58"/>
      <c r="WM79" s="58"/>
      <c r="WN79" s="58"/>
      <c r="WO79" s="58"/>
      <c r="WP79" s="58"/>
      <c r="WQ79" s="58"/>
      <c r="WR79" s="58"/>
      <c r="WS79" s="58"/>
      <c r="WT79" s="58"/>
      <c r="WU79" s="58"/>
      <c r="WV79" s="58"/>
      <c r="WW79" s="58"/>
      <c r="WX79" s="58"/>
      <c r="WY79" s="58"/>
      <c r="WZ79" s="58"/>
      <c r="XA79" s="58"/>
      <c r="XB79" s="58"/>
      <c r="XC79" s="58"/>
      <c r="XD79" s="58"/>
      <c r="XE79" s="58"/>
      <c r="XF79" s="58"/>
      <c r="XG79" s="58"/>
      <c r="XH79" s="58"/>
      <c r="XI79" s="58"/>
      <c r="XJ79" s="58"/>
      <c r="XK79" s="58"/>
      <c r="XL79" s="58"/>
      <c r="XM79" s="58"/>
      <c r="XN79" s="58"/>
      <c r="XO79" s="58"/>
      <c r="XP79" s="58"/>
      <c r="XQ79" s="58"/>
      <c r="XR79" s="58"/>
      <c r="XS79" s="58"/>
      <c r="XT79" s="58"/>
      <c r="XU79" s="58"/>
      <c r="XV79" s="58"/>
      <c r="XW79" s="58"/>
      <c r="XX79" s="58"/>
      <c r="XY79" s="58"/>
      <c r="XZ79" s="58"/>
      <c r="YA79" s="58"/>
      <c r="YB79" s="58"/>
      <c r="YC79" s="58"/>
      <c r="YD79" s="58"/>
      <c r="YE79" s="58"/>
      <c r="YF79" s="58"/>
      <c r="YG79" s="58"/>
      <c r="YH79" s="58"/>
      <c r="YI79" s="58"/>
      <c r="YJ79" s="58"/>
      <c r="YK79" s="58"/>
      <c r="YL79" s="58"/>
      <c r="YM79" s="58"/>
      <c r="YN79" s="58"/>
      <c r="YO79" s="58"/>
      <c r="YP79" s="58"/>
      <c r="YQ79" s="58"/>
      <c r="YR79" s="58"/>
      <c r="YS79" s="58"/>
      <c r="YT79" s="58"/>
      <c r="YU79" s="58"/>
      <c r="YV79" s="58"/>
      <c r="YW79" s="58"/>
      <c r="YX79" s="58"/>
      <c r="YY79" s="58"/>
      <c r="YZ79" s="58"/>
      <c r="ZA79" s="58"/>
      <c r="ZB79" s="58"/>
      <c r="ZC79" s="58"/>
      <c r="ZD79" s="58"/>
      <c r="ZE79" s="58"/>
      <c r="ZF79" s="58"/>
      <c r="ZG79" s="58"/>
      <c r="ZH79" s="58"/>
      <c r="ZI79" s="58"/>
      <c r="ZJ79" s="58"/>
      <c r="ZK79" s="58"/>
      <c r="ZL79" s="58"/>
      <c r="ZM79" s="58"/>
      <c r="ZN79" s="58"/>
      <c r="ZO79" s="58"/>
      <c r="ZP79" s="58"/>
      <c r="ZQ79" s="58"/>
      <c r="ZR79" s="58"/>
      <c r="ZS79" s="58"/>
      <c r="ZT79" s="58"/>
      <c r="ZU79" s="58"/>
      <c r="ZV79" s="58"/>
      <c r="ZW79" s="58"/>
      <c r="ZX79" s="58"/>
      <c r="ZY79" s="58"/>
      <c r="ZZ79" s="58"/>
      <c r="AAA79" s="58"/>
      <c r="AAB79" s="58"/>
      <c r="AAC79" s="58"/>
      <c r="AAD79" s="58"/>
      <c r="AAE79" s="58"/>
      <c r="AAF79" s="58"/>
      <c r="AAG79" s="58"/>
      <c r="AAH79" s="58"/>
      <c r="AAI79" s="58"/>
      <c r="AAJ79" s="58"/>
      <c r="AAK79" s="58"/>
      <c r="AAL79" s="58"/>
      <c r="AAM79" s="58"/>
      <c r="AAN79" s="58"/>
      <c r="AAO79" s="58"/>
      <c r="AAP79" s="58"/>
      <c r="AAQ79" s="58"/>
      <c r="AAR79" s="58"/>
      <c r="AAS79" s="58"/>
      <c r="AAT79" s="58"/>
      <c r="AAU79" s="58"/>
      <c r="AAV79" s="58"/>
      <c r="AAW79" s="58"/>
      <c r="AAX79" s="58"/>
      <c r="AAY79" s="58"/>
      <c r="AAZ79" s="58"/>
      <c r="ABA79" s="58"/>
      <c r="ABB79" s="58"/>
      <c r="ABC79" s="58"/>
      <c r="ABD79" s="58"/>
      <c r="ABE79" s="58"/>
      <c r="ABF79" s="58"/>
      <c r="ABG79" s="58"/>
      <c r="ABH79" s="58"/>
      <c r="ABI79" s="58"/>
      <c r="ABJ79" s="58"/>
      <c r="ABK79" s="58"/>
      <c r="ABL79" s="58"/>
      <c r="ABM79" s="58"/>
      <c r="ABN79" s="58"/>
      <c r="ABO79" s="58"/>
      <c r="ABP79" s="58"/>
      <c r="ABQ79" s="58"/>
      <c r="ABR79" s="58"/>
      <c r="ABS79" s="58"/>
      <c r="ABT79" s="58"/>
      <c r="ABU79" s="58"/>
      <c r="ABV79" s="58"/>
      <c r="ABW79" s="58"/>
      <c r="ABX79" s="58"/>
      <c r="ABY79" s="58"/>
      <c r="ABZ79" s="58"/>
      <c r="ACA79" s="58"/>
      <c r="ACB79" s="58"/>
      <c r="ACC79" s="58"/>
      <c r="ACD79" s="58"/>
      <c r="ACE79" s="58"/>
      <c r="ACF79" s="58"/>
      <c r="ACG79" s="58"/>
      <c r="ACH79" s="58"/>
      <c r="ACI79" s="58"/>
      <c r="ACJ79" s="58"/>
      <c r="ACK79" s="58"/>
      <c r="ACL79" s="58"/>
      <c r="ACM79" s="58"/>
      <c r="ACN79" s="58"/>
      <c r="ACO79" s="58"/>
      <c r="ACP79" s="58"/>
      <c r="ACQ79" s="58"/>
      <c r="ACR79" s="58"/>
      <c r="ACS79" s="58"/>
      <c r="ACT79" s="58"/>
      <c r="ACU79" s="58"/>
      <c r="ACV79" s="58"/>
      <c r="ACW79" s="58"/>
      <c r="ACX79" s="58"/>
      <c r="ACY79" s="58"/>
      <c r="ACZ79" s="58"/>
      <c r="ADA79" s="58"/>
      <c r="ADB79" s="58"/>
      <c r="ADC79" s="58"/>
      <c r="ADD79" s="58"/>
      <c r="ADE79" s="58"/>
      <c r="ADF79" s="58"/>
      <c r="ADG79" s="58"/>
      <c r="ADH79" s="58"/>
      <c r="ADI79" s="58"/>
      <c r="ADJ79" s="58"/>
      <c r="ADK79" s="58"/>
      <c r="ADL79" s="58"/>
      <c r="ADM79" s="58"/>
      <c r="ADN79" s="58"/>
      <c r="ADO79" s="58"/>
      <c r="ADP79" s="58"/>
      <c r="ADQ79" s="58"/>
      <c r="ADR79" s="58"/>
      <c r="ADS79" s="58"/>
      <c r="ADT79" s="58"/>
      <c r="ADU79" s="58"/>
      <c r="ADV79" s="58"/>
      <c r="ADW79" s="58"/>
      <c r="ADX79" s="58"/>
      <c r="ADY79" s="58"/>
      <c r="ADZ79" s="58"/>
      <c r="AEA79" s="58"/>
      <c r="AEB79" s="58"/>
      <c r="AEC79" s="58"/>
      <c r="AED79" s="58"/>
      <c r="AEE79" s="58"/>
      <c r="AEF79" s="58"/>
      <c r="AEG79" s="58"/>
      <c r="AEH79" s="58"/>
      <c r="AEI79" s="58"/>
      <c r="AEJ79" s="58"/>
      <c r="AEK79" s="58"/>
      <c r="AEL79" s="58"/>
      <c r="AEM79" s="58"/>
      <c r="AEN79" s="58"/>
      <c r="AEO79" s="58"/>
      <c r="AEP79" s="58"/>
      <c r="AEQ79" s="58"/>
      <c r="AER79" s="58"/>
      <c r="AES79" s="58"/>
      <c r="AET79" s="58"/>
      <c r="AEU79" s="58"/>
      <c r="AEV79" s="58"/>
      <c r="AEW79" s="58"/>
      <c r="AEX79" s="58"/>
      <c r="AEY79" s="58"/>
      <c r="AEZ79" s="58"/>
      <c r="AFA79" s="58"/>
      <c r="AFB79" s="58"/>
      <c r="AFC79" s="58"/>
      <c r="AFD79" s="58"/>
      <c r="AFE79" s="58"/>
      <c r="AFF79" s="58"/>
      <c r="AFG79" s="58"/>
      <c r="AFH79" s="58"/>
      <c r="AFI79" s="58"/>
      <c r="AFJ79" s="58"/>
      <c r="AFK79" s="58"/>
      <c r="AFL79" s="58"/>
      <c r="AFM79" s="58"/>
      <c r="AFN79" s="58"/>
      <c r="AFO79" s="58"/>
      <c r="AFP79" s="58"/>
      <c r="AFQ79" s="58"/>
      <c r="AFR79" s="58"/>
      <c r="AFS79" s="58"/>
      <c r="AFT79" s="58"/>
      <c r="AFU79" s="58"/>
      <c r="AFV79" s="58"/>
      <c r="AFW79" s="58"/>
      <c r="AFX79" s="58"/>
      <c r="AFY79" s="58"/>
      <c r="AFZ79" s="58"/>
      <c r="AGA79" s="58"/>
      <c r="AGB79" s="58"/>
      <c r="AGC79" s="58"/>
      <c r="AGD79" s="58"/>
      <c r="AGE79" s="58"/>
      <c r="AGF79" s="58"/>
      <c r="AGG79" s="58"/>
      <c r="AGH79" s="58"/>
      <c r="AGI79" s="58"/>
      <c r="AGJ79" s="58"/>
      <c r="AGK79" s="58"/>
      <c r="AGL79" s="58"/>
      <c r="AGM79" s="58"/>
      <c r="AGN79" s="58"/>
      <c r="AGO79" s="58"/>
      <c r="AGP79" s="58"/>
      <c r="AGQ79" s="58"/>
      <c r="AGR79" s="58"/>
      <c r="AGS79" s="58"/>
      <c r="AGT79" s="58"/>
      <c r="AGU79" s="58"/>
      <c r="AGV79" s="58"/>
      <c r="AGW79" s="58"/>
      <c r="AGX79" s="58"/>
      <c r="AGY79" s="58"/>
      <c r="AGZ79" s="58"/>
      <c r="AHA79" s="58"/>
      <c r="AHB79" s="58"/>
      <c r="AHC79" s="58"/>
      <c r="AHD79" s="58"/>
      <c r="AHE79" s="58"/>
      <c r="AHF79" s="58"/>
      <c r="AHG79" s="58"/>
      <c r="AHH79" s="58"/>
      <c r="AHI79" s="58"/>
      <c r="AHJ79" s="58"/>
      <c r="AHK79" s="58"/>
      <c r="AHL79" s="58"/>
      <c r="AHM79" s="58"/>
      <c r="AHN79" s="58"/>
      <c r="AHO79" s="58"/>
      <c r="AHP79" s="58"/>
      <c r="AHQ79" s="58"/>
      <c r="AHR79" s="58"/>
      <c r="AHS79" s="58"/>
      <c r="AHT79" s="58"/>
      <c r="AHU79" s="58"/>
      <c r="AHV79" s="58"/>
      <c r="AHW79" s="58"/>
      <c r="AHX79" s="58"/>
      <c r="AHY79" s="58"/>
      <c r="AHZ79" s="58"/>
      <c r="AIA79" s="58"/>
      <c r="AIB79" s="58"/>
      <c r="AIC79" s="58"/>
      <c r="AID79" s="58"/>
      <c r="AIE79" s="58"/>
      <c r="AIF79" s="58"/>
      <c r="AIG79" s="58"/>
      <c r="AIH79" s="58"/>
      <c r="AII79" s="58"/>
      <c r="AIJ79" s="58"/>
      <c r="AIK79" s="58"/>
      <c r="AIL79" s="58"/>
      <c r="AIM79" s="58"/>
      <c r="AIN79" s="58"/>
      <c r="AIO79" s="58"/>
      <c r="AIP79" s="58"/>
      <c r="AIQ79" s="58"/>
      <c r="AIR79" s="58"/>
      <c r="AIS79" s="58"/>
      <c r="AIT79" s="58"/>
      <c r="AIU79" s="58"/>
      <c r="AIV79" s="58"/>
      <c r="AIW79" s="58"/>
      <c r="AIX79" s="58"/>
      <c r="AIY79" s="58"/>
      <c r="AIZ79" s="58"/>
      <c r="AJA79" s="58"/>
      <c r="AJB79" s="58"/>
      <c r="AJC79" s="58"/>
      <c r="AJD79" s="58"/>
      <c r="AJE79" s="58"/>
      <c r="AJF79" s="58"/>
      <c r="AJG79" s="58"/>
      <c r="AJH79" s="58"/>
      <c r="AJI79" s="58"/>
      <c r="AJJ79" s="58"/>
      <c r="AJK79" s="58"/>
      <c r="AJL79" s="58"/>
      <c r="AJM79" s="58"/>
      <c r="AJN79" s="58"/>
      <c r="AJO79" s="58"/>
      <c r="AJP79" s="58"/>
      <c r="AJQ79" s="58"/>
      <c r="AJR79" s="58"/>
      <c r="AJS79" s="58"/>
      <c r="AJT79" s="58"/>
      <c r="AJU79" s="58"/>
      <c r="AJV79" s="58"/>
      <c r="AJW79" s="58"/>
      <c r="AJX79" s="58"/>
      <c r="AJY79" s="58"/>
      <c r="AJZ79" s="58"/>
      <c r="AKA79" s="58"/>
      <c r="AKB79" s="58"/>
      <c r="AKC79" s="58"/>
      <c r="AKD79" s="58"/>
      <c r="AKE79" s="58"/>
      <c r="AKF79" s="58"/>
      <c r="AKG79" s="58"/>
      <c r="AKH79" s="58"/>
      <c r="AKI79" s="58"/>
      <c r="AKJ79" s="58"/>
      <c r="AKK79" s="58"/>
      <c r="AKL79" s="58"/>
      <c r="AKM79" s="58"/>
      <c r="AKN79" s="58"/>
      <c r="AKO79" s="58"/>
      <c r="AKP79" s="58"/>
      <c r="AKQ79" s="58"/>
      <c r="AKR79" s="58"/>
      <c r="AKS79" s="58"/>
      <c r="AKT79" s="58"/>
      <c r="AKU79" s="58"/>
      <c r="AKV79" s="58"/>
      <c r="AKW79" s="58"/>
      <c r="AKX79" s="58"/>
      <c r="AKY79" s="58"/>
      <c r="AKZ79" s="58"/>
      <c r="ALA79" s="58"/>
      <c r="ALB79" s="58"/>
      <c r="ALC79" s="58"/>
      <c r="ALD79" s="58"/>
      <c r="ALE79" s="58"/>
      <c r="ALF79" s="58"/>
      <c r="ALG79" s="58"/>
      <c r="ALH79" s="58"/>
      <c r="ALI79" s="58"/>
      <c r="ALJ79" s="58"/>
    </row>
    <row r="80" spans="1:998" ht="13" customHeight="1" x14ac:dyDescent="0.3">
      <c r="A80" s="19" t="s">
        <v>79</v>
      </c>
      <c r="B80" s="42">
        <v>48124.2</v>
      </c>
      <c r="C80" s="42">
        <v>43672.6</v>
      </c>
      <c r="D80" s="32">
        <v>-9.250231692163192</v>
      </c>
      <c r="E80" s="33">
        <v>23493.3</v>
      </c>
      <c r="F80" s="33">
        <v>15855.599999999999</v>
      </c>
      <c r="G80" s="32">
        <v>-32.510119906526548</v>
      </c>
      <c r="H80" s="31" t="s">
        <v>6</v>
      </c>
      <c r="I80" s="19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  <c r="LX80" s="58"/>
      <c r="LY80" s="58"/>
      <c r="LZ80" s="58"/>
      <c r="MA80" s="58"/>
      <c r="MB80" s="58"/>
      <c r="MC80" s="58"/>
      <c r="MD80" s="58"/>
      <c r="ME80" s="58"/>
      <c r="MF80" s="58"/>
      <c r="MG80" s="58"/>
      <c r="MH80" s="58"/>
      <c r="MI80" s="58"/>
      <c r="MJ80" s="58"/>
      <c r="MK80" s="58"/>
      <c r="ML80" s="58"/>
      <c r="MM80" s="58"/>
      <c r="MN80" s="58"/>
      <c r="MO80" s="58"/>
      <c r="MP80" s="58"/>
      <c r="MQ80" s="58"/>
      <c r="MR80" s="58"/>
      <c r="MS80" s="58"/>
      <c r="MT80" s="58"/>
      <c r="MU80" s="58"/>
      <c r="MV80" s="58"/>
      <c r="MW80" s="58"/>
      <c r="MX80" s="58"/>
      <c r="MY80" s="58"/>
      <c r="MZ80" s="58"/>
      <c r="NA80" s="58"/>
      <c r="NB80" s="58"/>
      <c r="NC80" s="58"/>
      <c r="ND80" s="58"/>
      <c r="NE80" s="58"/>
      <c r="NF80" s="58"/>
      <c r="NG80" s="58"/>
      <c r="NH80" s="58"/>
      <c r="NI80" s="58"/>
      <c r="NJ80" s="58"/>
      <c r="NK80" s="58"/>
      <c r="NL80" s="58"/>
      <c r="NM80" s="58"/>
      <c r="NN80" s="58"/>
      <c r="NO80" s="58"/>
      <c r="NP80" s="58"/>
      <c r="NQ80" s="58"/>
      <c r="NR80" s="58"/>
      <c r="NS80" s="58"/>
      <c r="NT80" s="58"/>
      <c r="NU80" s="58"/>
      <c r="NV80" s="58"/>
      <c r="NW80" s="58"/>
      <c r="NX80" s="58"/>
      <c r="NY80" s="58"/>
      <c r="NZ80" s="58"/>
      <c r="OA80" s="58"/>
      <c r="OB80" s="58"/>
      <c r="OC80" s="58"/>
      <c r="OD80" s="58"/>
      <c r="OE80" s="58"/>
      <c r="OF80" s="58"/>
      <c r="OG80" s="58"/>
      <c r="OH80" s="58"/>
      <c r="OI80" s="58"/>
      <c r="OJ80" s="58"/>
      <c r="OK80" s="58"/>
      <c r="OL80" s="58"/>
      <c r="OM80" s="58"/>
      <c r="ON80" s="58"/>
      <c r="OO80" s="58"/>
      <c r="OP80" s="58"/>
      <c r="OQ80" s="58"/>
      <c r="OR80" s="58"/>
      <c r="OS80" s="58"/>
      <c r="OT80" s="58"/>
      <c r="OU80" s="58"/>
      <c r="OV80" s="58"/>
      <c r="OW80" s="58"/>
      <c r="OX80" s="58"/>
      <c r="OY80" s="58"/>
      <c r="OZ80" s="58"/>
      <c r="PA80" s="58"/>
      <c r="PB80" s="58"/>
      <c r="PC80" s="58"/>
      <c r="PD80" s="58"/>
      <c r="PE80" s="58"/>
      <c r="PF80" s="58"/>
      <c r="PG80" s="58"/>
      <c r="PH80" s="58"/>
      <c r="PI80" s="58"/>
      <c r="PJ80" s="58"/>
      <c r="PK80" s="58"/>
      <c r="PL80" s="58"/>
      <c r="PM80" s="58"/>
      <c r="PN80" s="58"/>
      <c r="PO80" s="58"/>
      <c r="PP80" s="58"/>
      <c r="PQ80" s="58"/>
      <c r="PR80" s="58"/>
      <c r="PS80" s="58"/>
      <c r="PT80" s="58"/>
      <c r="PU80" s="58"/>
      <c r="PV80" s="58"/>
      <c r="PW80" s="58"/>
      <c r="PX80" s="58"/>
      <c r="PY80" s="58"/>
      <c r="PZ80" s="58"/>
      <c r="QA80" s="58"/>
      <c r="QB80" s="58"/>
      <c r="QC80" s="58"/>
      <c r="QD80" s="58"/>
      <c r="QE80" s="58"/>
      <c r="QF80" s="58"/>
      <c r="QG80" s="58"/>
      <c r="QH80" s="58"/>
      <c r="QI80" s="58"/>
      <c r="QJ80" s="58"/>
      <c r="QK80" s="58"/>
      <c r="QL80" s="58"/>
      <c r="QM80" s="58"/>
      <c r="QN80" s="58"/>
      <c r="QO80" s="58"/>
      <c r="QP80" s="58"/>
      <c r="QQ80" s="58"/>
      <c r="QR80" s="58"/>
      <c r="QS80" s="58"/>
      <c r="QT80" s="58"/>
      <c r="QU80" s="58"/>
      <c r="QV80" s="58"/>
      <c r="QW80" s="58"/>
      <c r="QX80" s="58"/>
      <c r="QY80" s="58"/>
      <c r="QZ80" s="58"/>
      <c r="RA80" s="58"/>
      <c r="RB80" s="58"/>
      <c r="RC80" s="58"/>
      <c r="RD80" s="58"/>
      <c r="RE80" s="58"/>
      <c r="RF80" s="58"/>
      <c r="RG80" s="58"/>
      <c r="RH80" s="58"/>
      <c r="RI80" s="58"/>
      <c r="RJ80" s="58"/>
      <c r="RK80" s="58"/>
      <c r="RL80" s="58"/>
      <c r="RM80" s="58"/>
      <c r="RN80" s="58"/>
      <c r="RO80" s="58"/>
      <c r="RP80" s="58"/>
      <c r="RQ80" s="58"/>
      <c r="RR80" s="58"/>
      <c r="RS80" s="58"/>
      <c r="RT80" s="58"/>
      <c r="RU80" s="58"/>
      <c r="RV80" s="58"/>
      <c r="RW80" s="58"/>
      <c r="RX80" s="58"/>
      <c r="RY80" s="58"/>
      <c r="RZ80" s="58"/>
      <c r="SA80" s="58"/>
      <c r="SB80" s="58"/>
      <c r="SC80" s="58"/>
      <c r="SD80" s="58"/>
      <c r="SE80" s="58"/>
      <c r="SF80" s="58"/>
      <c r="SG80" s="58"/>
      <c r="SH80" s="58"/>
      <c r="SI80" s="58"/>
      <c r="SJ80" s="58"/>
      <c r="SK80" s="58"/>
      <c r="SL80" s="58"/>
      <c r="SM80" s="58"/>
      <c r="SN80" s="58"/>
      <c r="SO80" s="58"/>
      <c r="SP80" s="58"/>
      <c r="SQ80" s="58"/>
      <c r="SR80" s="58"/>
      <c r="SS80" s="58"/>
      <c r="ST80" s="58"/>
      <c r="SU80" s="58"/>
      <c r="SV80" s="58"/>
      <c r="SW80" s="58"/>
      <c r="SX80" s="58"/>
      <c r="SY80" s="58"/>
      <c r="SZ80" s="58"/>
      <c r="TA80" s="58"/>
      <c r="TB80" s="58"/>
      <c r="TC80" s="58"/>
      <c r="TD80" s="58"/>
      <c r="TE80" s="58"/>
      <c r="TF80" s="58"/>
      <c r="TG80" s="58"/>
      <c r="TH80" s="58"/>
      <c r="TI80" s="58"/>
      <c r="TJ80" s="58"/>
      <c r="TK80" s="58"/>
      <c r="TL80" s="58"/>
      <c r="TM80" s="58"/>
      <c r="TN80" s="58"/>
      <c r="TO80" s="58"/>
      <c r="TP80" s="58"/>
      <c r="TQ80" s="58"/>
      <c r="TR80" s="58"/>
      <c r="TS80" s="58"/>
      <c r="TT80" s="58"/>
      <c r="TU80" s="58"/>
      <c r="TV80" s="58"/>
      <c r="TW80" s="58"/>
      <c r="TX80" s="58"/>
      <c r="TY80" s="58"/>
      <c r="TZ80" s="58"/>
      <c r="UA80" s="58"/>
      <c r="UB80" s="58"/>
      <c r="UC80" s="58"/>
      <c r="UD80" s="58"/>
      <c r="UE80" s="58"/>
      <c r="UF80" s="58"/>
      <c r="UG80" s="58"/>
      <c r="UH80" s="58"/>
      <c r="UI80" s="58"/>
      <c r="UJ80" s="58"/>
      <c r="UK80" s="58"/>
      <c r="UL80" s="58"/>
      <c r="UM80" s="58"/>
      <c r="UN80" s="58"/>
      <c r="UO80" s="58"/>
      <c r="UP80" s="58"/>
      <c r="UQ80" s="58"/>
      <c r="UR80" s="58"/>
      <c r="US80" s="58"/>
      <c r="UT80" s="58"/>
      <c r="UU80" s="58"/>
      <c r="UV80" s="58"/>
      <c r="UW80" s="58"/>
      <c r="UX80" s="58"/>
      <c r="UY80" s="58"/>
      <c r="UZ80" s="58"/>
      <c r="VA80" s="58"/>
      <c r="VB80" s="58"/>
      <c r="VC80" s="58"/>
      <c r="VD80" s="58"/>
      <c r="VE80" s="58"/>
      <c r="VF80" s="58"/>
      <c r="VG80" s="58"/>
      <c r="VH80" s="58"/>
      <c r="VI80" s="58"/>
      <c r="VJ80" s="58"/>
      <c r="VK80" s="58"/>
      <c r="VL80" s="58"/>
      <c r="VM80" s="58"/>
      <c r="VN80" s="58"/>
      <c r="VO80" s="58"/>
      <c r="VP80" s="58"/>
      <c r="VQ80" s="58"/>
      <c r="VR80" s="58"/>
      <c r="VS80" s="58"/>
      <c r="VT80" s="58"/>
      <c r="VU80" s="58"/>
      <c r="VV80" s="58"/>
      <c r="VW80" s="58"/>
      <c r="VX80" s="58"/>
      <c r="VY80" s="58"/>
      <c r="VZ80" s="58"/>
      <c r="WA80" s="58"/>
      <c r="WB80" s="58"/>
      <c r="WC80" s="58"/>
      <c r="WD80" s="58"/>
      <c r="WE80" s="58"/>
      <c r="WF80" s="58"/>
      <c r="WG80" s="58"/>
      <c r="WH80" s="58"/>
      <c r="WI80" s="58"/>
      <c r="WJ80" s="58"/>
      <c r="WK80" s="58"/>
      <c r="WL80" s="58"/>
      <c r="WM80" s="58"/>
      <c r="WN80" s="58"/>
      <c r="WO80" s="58"/>
      <c r="WP80" s="58"/>
      <c r="WQ80" s="58"/>
      <c r="WR80" s="58"/>
      <c r="WS80" s="58"/>
      <c r="WT80" s="58"/>
      <c r="WU80" s="58"/>
      <c r="WV80" s="58"/>
      <c r="WW80" s="58"/>
      <c r="WX80" s="58"/>
      <c r="WY80" s="58"/>
      <c r="WZ80" s="58"/>
      <c r="XA80" s="58"/>
      <c r="XB80" s="58"/>
      <c r="XC80" s="58"/>
      <c r="XD80" s="58"/>
      <c r="XE80" s="58"/>
      <c r="XF80" s="58"/>
      <c r="XG80" s="58"/>
      <c r="XH80" s="58"/>
      <c r="XI80" s="58"/>
      <c r="XJ80" s="58"/>
      <c r="XK80" s="58"/>
      <c r="XL80" s="58"/>
      <c r="XM80" s="58"/>
      <c r="XN80" s="58"/>
      <c r="XO80" s="58"/>
      <c r="XP80" s="58"/>
      <c r="XQ80" s="58"/>
      <c r="XR80" s="58"/>
      <c r="XS80" s="58"/>
      <c r="XT80" s="58"/>
      <c r="XU80" s="58"/>
      <c r="XV80" s="58"/>
      <c r="XW80" s="58"/>
      <c r="XX80" s="58"/>
      <c r="XY80" s="58"/>
      <c r="XZ80" s="58"/>
      <c r="YA80" s="58"/>
      <c r="YB80" s="58"/>
      <c r="YC80" s="58"/>
      <c r="YD80" s="58"/>
      <c r="YE80" s="58"/>
      <c r="YF80" s="58"/>
      <c r="YG80" s="58"/>
      <c r="YH80" s="58"/>
      <c r="YI80" s="58"/>
      <c r="YJ80" s="58"/>
      <c r="YK80" s="58"/>
      <c r="YL80" s="58"/>
      <c r="YM80" s="58"/>
      <c r="YN80" s="58"/>
      <c r="YO80" s="58"/>
      <c r="YP80" s="58"/>
      <c r="YQ80" s="58"/>
      <c r="YR80" s="58"/>
      <c r="YS80" s="58"/>
      <c r="YT80" s="58"/>
      <c r="YU80" s="58"/>
      <c r="YV80" s="58"/>
      <c r="YW80" s="58"/>
      <c r="YX80" s="58"/>
      <c r="YY80" s="58"/>
      <c r="YZ80" s="58"/>
      <c r="ZA80" s="58"/>
      <c r="ZB80" s="58"/>
      <c r="ZC80" s="58"/>
      <c r="ZD80" s="58"/>
      <c r="ZE80" s="58"/>
      <c r="ZF80" s="58"/>
      <c r="ZG80" s="58"/>
      <c r="ZH80" s="58"/>
      <c r="ZI80" s="58"/>
      <c r="ZJ80" s="58"/>
      <c r="ZK80" s="58"/>
      <c r="ZL80" s="58"/>
      <c r="ZM80" s="58"/>
      <c r="ZN80" s="58"/>
      <c r="ZO80" s="58"/>
      <c r="ZP80" s="58"/>
      <c r="ZQ80" s="58"/>
      <c r="ZR80" s="58"/>
      <c r="ZS80" s="58"/>
      <c r="ZT80" s="58"/>
      <c r="ZU80" s="58"/>
      <c r="ZV80" s="58"/>
      <c r="ZW80" s="58"/>
      <c r="ZX80" s="58"/>
      <c r="ZY80" s="58"/>
      <c r="ZZ80" s="58"/>
      <c r="AAA80" s="58"/>
      <c r="AAB80" s="58"/>
      <c r="AAC80" s="58"/>
      <c r="AAD80" s="58"/>
      <c r="AAE80" s="58"/>
      <c r="AAF80" s="58"/>
      <c r="AAG80" s="58"/>
      <c r="AAH80" s="58"/>
      <c r="AAI80" s="58"/>
      <c r="AAJ80" s="58"/>
      <c r="AAK80" s="58"/>
      <c r="AAL80" s="58"/>
      <c r="AAM80" s="58"/>
      <c r="AAN80" s="58"/>
      <c r="AAO80" s="58"/>
      <c r="AAP80" s="58"/>
      <c r="AAQ80" s="58"/>
      <c r="AAR80" s="58"/>
      <c r="AAS80" s="58"/>
      <c r="AAT80" s="58"/>
      <c r="AAU80" s="58"/>
      <c r="AAV80" s="58"/>
      <c r="AAW80" s="58"/>
      <c r="AAX80" s="58"/>
      <c r="AAY80" s="58"/>
      <c r="AAZ80" s="58"/>
      <c r="ABA80" s="58"/>
      <c r="ABB80" s="58"/>
      <c r="ABC80" s="58"/>
      <c r="ABD80" s="58"/>
      <c r="ABE80" s="58"/>
      <c r="ABF80" s="58"/>
      <c r="ABG80" s="58"/>
      <c r="ABH80" s="58"/>
      <c r="ABI80" s="58"/>
      <c r="ABJ80" s="58"/>
      <c r="ABK80" s="58"/>
      <c r="ABL80" s="58"/>
      <c r="ABM80" s="58"/>
      <c r="ABN80" s="58"/>
      <c r="ABO80" s="58"/>
      <c r="ABP80" s="58"/>
      <c r="ABQ80" s="58"/>
      <c r="ABR80" s="58"/>
      <c r="ABS80" s="58"/>
      <c r="ABT80" s="58"/>
      <c r="ABU80" s="58"/>
      <c r="ABV80" s="58"/>
      <c r="ABW80" s="58"/>
      <c r="ABX80" s="58"/>
      <c r="ABY80" s="58"/>
      <c r="ABZ80" s="58"/>
      <c r="ACA80" s="58"/>
      <c r="ACB80" s="58"/>
      <c r="ACC80" s="58"/>
      <c r="ACD80" s="58"/>
      <c r="ACE80" s="58"/>
      <c r="ACF80" s="58"/>
      <c r="ACG80" s="58"/>
      <c r="ACH80" s="58"/>
      <c r="ACI80" s="58"/>
      <c r="ACJ80" s="58"/>
      <c r="ACK80" s="58"/>
      <c r="ACL80" s="58"/>
      <c r="ACM80" s="58"/>
      <c r="ACN80" s="58"/>
      <c r="ACO80" s="58"/>
      <c r="ACP80" s="58"/>
      <c r="ACQ80" s="58"/>
      <c r="ACR80" s="58"/>
      <c r="ACS80" s="58"/>
      <c r="ACT80" s="58"/>
      <c r="ACU80" s="58"/>
      <c r="ACV80" s="58"/>
      <c r="ACW80" s="58"/>
      <c r="ACX80" s="58"/>
      <c r="ACY80" s="58"/>
      <c r="ACZ80" s="58"/>
      <c r="ADA80" s="58"/>
      <c r="ADB80" s="58"/>
      <c r="ADC80" s="58"/>
      <c r="ADD80" s="58"/>
      <c r="ADE80" s="58"/>
      <c r="ADF80" s="58"/>
      <c r="ADG80" s="58"/>
      <c r="ADH80" s="58"/>
      <c r="ADI80" s="58"/>
      <c r="ADJ80" s="58"/>
      <c r="ADK80" s="58"/>
      <c r="ADL80" s="58"/>
      <c r="ADM80" s="58"/>
      <c r="ADN80" s="58"/>
      <c r="ADO80" s="58"/>
      <c r="ADP80" s="58"/>
      <c r="ADQ80" s="58"/>
      <c r="ADR80" s="58"/>
      <c r="ADS80" s="58"/>
      <c r="ADT80" s="58"/>
      <c r="ADU80" s="58"/>
      <c r="ADV80" s="58"/>
      <c r="ADW80" s="58"/>
      <c r="ADX80" s="58"/>
      <c r="ADY80" s="58"/>
      <c r="ADZ80" s="58"/>
      <c r="AEA80" s="58"/>
      <c r="AEB80" s="58"/>
      <c r="AEC80" s="58"/>
      <c r="AED80" s="58"/>
      <c r="AEE80" s="58"/>
      <c r="AEF80" s="58"/>
      <c r="AEG80" s="58"/>
      <c r="AEH80" s="58"/>
      <c r="AEI80" s="58"/>
      <c r="AEJ80" s="58"/>
      <c r="AEK80" s="58"/>
      <c r="AEL80" s="58"/>
      <c r="AEM80" s="58"/>
      <c r="AEN80" s="58"/>
      <c r="AEO80" s="58"/>
      <c r="AEP80" s="58"/>
      <c r="AEQ80" s="58"/>
      <c r="AER80" s="58"/>
      <c r="AES80" s="58"/>
      <c r="AET80" s="58"/>
      <c r="AEU80" s="58"/>
      <c r="AEV80" s="58"/>
      <c r="AEW80" s="58"/>
      <c r="AEX80" s="58"/>
      <c r="AEY80" s="58"/>
      <c r="AEZ80" s="58"/>
      <c r="AFA80" s="58"/>
      <c r="AFB80" s="58"/>
      <c r="AFC80" s="58"/>
      <c r="AFD80" s="58"/>
      <c r="AFE80" s="58"/>
      <c r="AFF80" s="58"/>
      <c r="AFG80" s="58"/>
      <c r="AFH80" s="58"/>
      <c r="AFI80" s="58"/>
      <c r="AFJ80" s="58"/>
      <c r="AFK80" s="58"/>
      <c r="AFL80" s="58"/>
      <c r="AFM80" s="58"/>
      <c r="AFN80" s="58"/>
      <c r="AFO80" s="58"/>
      <c r="AFP80" s="58"/>
      <c r="AFQ80" s="58"/>
      <c r="AFR80" s="58"/>
      <c r="AFS80" s="58"/>
      <c r="AFT80" s="58"/>
      <c r="AFU80" s="58"/>
      <c r="AFV80" s="58"/>
      <c r="AFW80" s="58"/>
      <c r="AFX80" s="58"/>
      <c r="AFY80" s="58"/>
      <c r="AFZ80" s="58"/>
      <c r="AGA80" s="58"/>
      <c r="AGB80" s="58"/>
      <c r="AGC80" s="58"/>
      <c r="AGD80" s="58"/>
      <c r="AGE80" s="58"/>
      <c r="AGF80" s="58"/>
      <c r="AGG80" s="58"/>
      <c r="AGH80" s="58"/>
      <c r="AGI80" s="58"/>
      <c r="AGJ80" s="58"/>
      <c r="AGK80" s="58"/>
      <c r="AGL80" s="58"/>
      <c r="AGM80" s="58"/>
      <c r="AGN80" s="58"/>
      <c r="AGO80" s="58"/>
      <c r="AGP80" s="58"/>
      <c r="AGQ80" s="58"/>
      <c r="AGR80" s="58"/>
      <c r="AGS80" s="58"/>
      <c r="AGT80" s="58"/>
      <c r="AGU80" s="58"/>
      <c r="AGV80" s="58"/>
      <c r="AGW80" s="58"/>
      <c r="AGX80" s="58"/>
      <c r="AGY80" s="58"/>
      <c r="AGZ80" s="58"/>
      <c r="AHA80" s="58"/>
      <c r="AHB80" s="58"/>
      <c r="AHC80" s="58"/>
      <c r="AHD80" s="58"/>
      <c r="AHE80" s="58"/>
      <c r="AHF80" s="58"/>
      <c r="AHG80" s="58"/>
      <c r="AHH80" s="58"/>
      <c r="AHI80" s="58"/>
      <c r="AHJ80" s="58"/>
      <c r="AHK80" s="58"/>
      <c r="AHL80" s="58"/>
      <c r="AHM80" s="58"/>
      <c r="AHN80" s="58"/>
      <c r="AHO80" s="58"/>
      <c r="AHP80" s="58"/>
      <c r="AHQ80" s="58"/>
      <c r="AHR80" s="58"/>
      <c r="AHS80" s="58"/>
      <c r="AHT80" s="58"/>
      <c r="AHU80" s="58"/>
      <c r="AHV80" s="58"/>
      <c r="AHW80" s="58"/>
      <c r="AHX80" s="58"/>
      <c r="AHY80" s="58"/>
      <c r="AHZ80" s="58"/>
      <c r="AIA80" s="58"/>
      <c r="AIB80" s="58"/>
      <c r="AIC80" s="58"/>
      <c r="AID80" s="58"/>
      <c r="AIE80" s="58"/>
      <c r="AIF80" s="58"/>
      <c r="AIG80" s="58"/>
      <c r="AIH80" s="58"/>
      <c r="AII80" s="58"/>
      <c r="AIJ80" s="58"/>
      <c r="AIK80" s="58"/>
      <c r="AIL80" s="58"/>
      <c r="AIM80" s="58"/>
      <c r="AIN80" s="58"/>
      <c r="AIO80" s="58"/>
      <c r="AIP80" s="58"/>
      <c r="AIQ80" s="58"/>
      <c r="AIR80" s="58"/>
      <c r="AIS80" s="58"/>
      <c r="AIT80" s="58"/>
      <c r="AIU80" s="58"/>
      <c r="AIV80" s="58"/>
      <c r="AIW80" s="58"/>
      <c r="AIX80" s="58"/>
      <c r="AIY80" s="58"/>
      <c r="AIZ80" s="58"/>
      <c r="AJA80" s="58"/>
      <c r="AJB80" s="58"/>
      <c r="AJC80" s="58"/>
      <c r="AJD80" s="58"/>
      <c r="AJE80" s="58"/>
      <c r="AJF80" s="58"/>
      <c r="AJG80" s="58"/>
      <c r="AJH80" s="58"/>
      <c r="AJI80" s="58"/>
      <c r="AJJ80" s="58"/>
      <c r="AJK80" s="58"/>
      <c r="AJL80" s="58"/>
      <c r="AJM80" s="58"/>
      <c r="AJN80" s="58"/>
      <c r="AJO80" s="58"/>
      <c r="AJP80" s="58"/>
      <c r="AJQ80" s="58"/>
      <c r="AJR80" s="58"/>
      <c r="AJS80" s="58"/>
      <c r="AJT80" s="58"/>
      <c r="AJU80" s="58"/>
      <c r="AJV80" s="58"/>
      <c r="AJW80" s="58"/>
      <c r="AJX80" s="58"/>
      <c r="AJY80" s="58"/>
      <c r="AJZ80" s="58"/>
      <c r="AKA80" s="58"/>
      <c r="AKB80" s="58"/>
      <c r="AKC80" s="58"/>
      <c r="AKD80" s="58"/>
      <c r="AKE80" s="58"/>
      <c r="AKF80" s="58"/>
      <c r="AKG80" s="58"/>
      <c r="AKH80" s="58"/>
      <c r="AKI80" s="58"/>
      <c r="AKJ80" s="58"/>
      <c r="AKK80" s="58"/>
      <c r="AKL80" s="58"/>
      <c r="AKM80" s="58"/>
      <c r="AKN80" s="58"/>
      <c r="AKO80" s="58"/>
      <c r="AKP80" s="58"/>
      <c r="AKQ80" s="58"/>
      <c r="AKR80" s="58"/>
      <c r="AKS80" s="58"/>
      <c r="AKT80" s="58"/>
      <c r="AKU80" s="58"/>
      <c r="AKV80" s="58"/>
      <c r="AKW80" s="58"/>
      <c r="AKX80" s="58"/>
      <c r="AKY80" s="58"/>
      <c r="AKZ80" s="58"/>
      <c r="ALA80" s="58"/>
      <c r="ALB80" s="58"/>
      <c r="ALC80" s="58"/>
      <c r="ALD80" s="58"/>
      <c r="ALE80" s="58"/>
      <c r="ALF80" s="58"/>
      <c r="ALG80" s="58"/>
      <c r="ALH80" s="58"/>
      <c r="ALI80" s="58"/>
      <c r="ALJ80" s="58"/>
    </row>
    <row r="81" spans="1:998" ht="13" customHeight="1" x14ac:dyDescent="0.3">
      <c r="A81" s="19" t="s">
        <v>80</v>
      </c>
      <c r="B81" s="42">
        <v>21743.05</v>
      </c>
      <c r="C81" s="42">
        <v>22312.2</v>
      </c>
      <c r="D81" s="32">
        <v>2.61761804346677</v>
      </c>
      <c r="E81" s="33">
        <v>19755.55</v>
      </c>
      <c r="F81" s="33">
        <v>10579.650000000001</v>
      </c>
      <c r="G81" s="35">
        <v>-46.447200913161105</v>
      </c>
      <c r="H81" s="31" t="s">
        <v>6</v>
      </c>
      <c r="I81" s="19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  <c r="IQ81" s="58"/>
      <c r="IR81" s="58"/>
      <c r="IS81" s="58"/>
      <c r="IT81" s="58"/>
      <c r="IU81" s="58"/>
      <c r="IV81" s="58"/>
      <c r="IW81" s="58"/>
      <c r="IX81" s="58"/>
      <c r="IY81" s="58"/>
      <c r="IZ81" s="58"/>
      <c r="JA81" s="58"/>
      <c r="JB81" s="58"/>
      <c r="JC81" s="58"/>
      <c r="JD81" s="58"/>
      <c r="JE81" s="58"/>
      <c r="JF81" s="58"/>
      <c r="JG81" s="58"/>
      <c r="JH81" s="58"/>
      <c r="JI81" s="58"/>
      <c r="JJ81" s="58"/>
      <c r="JK81" s="58"/>
      <c r="JL81" s="58"/>
      <c r="JM81" s="58"/>
      <c r="JN81" s="58"/>
      <c r="JO81" s="58"/>
      <c r="JP81" s="58"/>
      <c r="JQ81" s="58"/>
      <c r="JR81" s="58"/>
      <c r="JS81" s="58"/>
      <c r="JT81" s="58"/>
      <c r="JU81" s="58"/>
      <c r="JV81" s="58"/>
      <c r="JW81" s="58"/>
      <c r="JX81" s="58"/>
      <c r="JY81" s="58"/>
      <c r="JZ81" s="58"/>
      <c r="KA81" s="58"/>
      <c r="KB81" s="58"/>
      <c r="KC81" s="58"/>
      <c r="KD81" s="58"/>
      <c r="KE81" s="58"/>
      <c r="KF81" s="58"/>
      <c r="KG81" s="58"/>
      <c r="KH81" s="58"/>
      <c r="KI81" s="58"/>
      <c r="KJ81" s="58"/>
      <c r="KK81" s="58"/>
      <c r="KL81" s="58"/>
      <c r="KM81" s="58"/>
      <c r="KN81" s="58"/>
      <c r="KO81" s="58"/>
      <c r="KP81" s="58"/>
      <c r="KQ81" s="58"/>
      <c r="KR81" s="58"/>
      <c r="KS81" s="58"/>
      <c r="KT81" s="58"/>
      <c r="KU81" s="58"/>
      <c r="KV81" s="58"/>
      <c r="KW81" s="58"/>
      <c r="KX81" s="58"/>
      <c r="KY81" s="58"/>
      <c r="KZ81" s="58"/>
      <c r="LA81" s="58"/>
      <c r="LB81" s="58"/>
      <c r="LC81" s="58"/>
      <c r="LD81" s="58"/>
      <c r="LE81" s="58"/>
      <c r="LF81" s="58"/>
      <c r="LG81" s="58"/>
      <c r="LH81" s="58"/>
      <c r="LI81" s="58"/>
      <c r="LJ81" s="58"/>
      <c r="LK81" s="58"/>
      <c r="LL81" s="58"/>
      <c r="LM81" s="58"/>
      <c r="LN81" s="58"/>
      <c r="LO81" s="58"/>
      <c r="LP81" s="58"/>
      <c r="LQ81" s="58"/>
      <c r="LR81" s="58"/>
      <c r="LS81" s="58"/>
      <c r="LT81" s="58"/>
      <c r="LU81" s="58"/>
      <c r="LV81" s="58"/>
      <c r="LW81" s="58"/>
      <c r="LX81" s="58"/>
      <c r="LY81" s="58"/>
      <c r="LZ81" s="58"/>
      <c r="MA81" s="58"/>
      <c r="MB81" s="58"/>
      <c r="MC81" s="58"/>
      <c r="MD81" s="58"/>
      <c r="ME81" s="58"/>
      <c r="MF81" s="58"/>
      <c r="MG81" s="58"/>
      <c r="MH81" s="58"/>
      <c r="MI81" s="58"/>
      <c r="MJ81" s="58"/>
      <c r="MK81" s="58"/>
      <c r="ML81" s="58"/>
      <c r="MM81" s="58"/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D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  <c r="RV81" s="58"/>
      <c r="RW81" s="58"/>
      <c r="RX81" s="58"/>
      <c r="RY81" s="58"/>
      <c r="RZ81" s="58"/>
      <c r="SA81" s="58"/>
      <c r="SB81" s="58"/>
      <c r="SC81" s="58"/>
      <c r="SD81" s="58"/>
      <c r="SE81" s="58"/>
      <c r="SF81" s="58"/>
      <c r="SG81" s="58"/>
      <c r="SH81" s="58"/>
      <c r="SI81" s="58"/>
      <c r="SJ81" s="58"/>
      <c r="SK81" s="58"/>
      <c r="SL81" s="58"/>
      <c r="SM81" s="58"/>
      <c r="SN81" s="58"/>
      <c r="SO81" s="58"/>
      <c r="SP81" s="58"/>
      <c r="SQ81" s="58"/>
      <c r="SR81" s="58"/>
      <c r="SS81" s="58"/>
      <c r="ST81" s="58"/>
      <c r="SU81" s="58"/>
      <c r="SV81" s="58"/>
      <c r="SW81" s="58"/>
      <c r="SX81" s="58"/>
      <c r="SY81" s="58"/>
      <c r="SZ81" s="58"/>
      <c r="TA81" s="58"/>
      <c r="TB81" s="58"/>
      <c r="TC81" s="58"/>
      <c r="TD81" s="58"/>
      <c r="TE81" s="58"/>
      <c r="TF81" s="58"/>
      <c r="TG81" s="58"/>
      <c r="TH81" s="58"/>
      <c r="TI81" s="58"/>
      <c r="TJ81" s="58"/>
      <c r="TK81" s="58"/>
      <c r="TL81" s="58"/>
      <c r="TM81" s="58"/>
      <c r="TN81" s="58"/>
      <c r="TO81" s="58"/>
      <c r="TP81" s="58"/>
      <c r="TQ81" s="58"/>
      <c r="TR81" s="58"/>
      <c r="TS81" s="58"/>
      <c r="TT81" s="58"/>
      <c r="TU81" s="58"/>
      <c r="TV81" s="58"/>
      <c r="TW81" s="58"/>
      <c r="TX81" s="58"/>
      <c r="TY81" s="58"/>
      <c r="TZ81" s="58"/>
      <c r="UA81" s="58"/>
      <c r="UB81" s="58"/>
      <c r="UC81" s="58"/>
      <c r="UD81" s="58"/>
      <c r="UE81" s="58"/>
      <c r="UF81" s="58"/>
      <c r="UG81" s="58"/>
      <c r="UH81" s="58"/>
      <c r="UI81" s="58"/>
      <c r="UJ81" s="58"/>
      <c r="UK81" s="58"/>
      <c r="UL81" s="58"/>
      <c r="UM81" s="58"/>
      <c r="UN81" s="58"/>
      <c r="UO81" s="58"/>
      <c r="UP81" s="58"/>
      <c r="UQ81" s="58"/>
      <c r="UR81" s="58"/>
      <c r="US81" s="58"/>
      <c r="UT81" s="58"/>
      <c r="UU81" s="58"/>
      <c r="UV81" s="58"/>
      <c r="UW81" s="58"/>
      <c r="UX81" s="58"/>
      <c r="UY81" s="58"/>
      <c r="UZ81" s="58"/>
      <c r="VA81" s="58"/>
      <c r="VB81" s="58"/>
      <c r="VC81" s="58"/>
      <c r="VD81" s="58"/>
      <c r="VE81" s="58"/>
      <c r="VF81" s="58"/>
      <c r="VG81" s="58"/>
      <c r="VH81" s="58"/>
      <c r="VI81" s="58"/>
      <c r="VJ81" s="58"/>
      <c r="VK81" s="58"/>
      <c r="VL81" s="58"/>
      <c r="VM81" s="58"/>
      <c r="VN81" s="58"/>
      <c r="VO81" s="58"/>
      <c r="VP81" s="58"/>
      <c r="VQ81" s="58"/>
      <c r="VR81" s="58"/>
      <c r="VS81" s="58"/>
      <c r="VT81" s="58"/>
      <c r="VU81" s="58"/>
      <c r="VV81" s="58"/>
      <c r="VW81" s="58"/>
      <c r="VX81" s="58"/>
      <c r="VY81" s="58"/>
      <c r="VZ81" s="58"/>
      <c r="WA81" s="58"/>
      <c r="WB81" s="58"/>
      <c r="WC81" s="58"/>
      <c r="WD81" s="58"/>
      <c r="WE81" s="58"/>
      <c r="WF81" s="58"/>
      <c r="WG81" s="58"/>
      <c r="WH81" s="58"/>
      <c r="WI81" s="58"/>
      <c r="WJ81" s="58"/>
      <c r="WK81" s="58"/>
      <c r="WL81" s="58"/>
      <c r="WM81" s="58"/>
      <c r="WN81" s="58"/>
      <c r="WO81" s="58"/>
      <c r="WP81" s="58"/>
      <c r="WQ81" s="58"/>
      <c r="WR81" s="58"/>
      <c r="WS81" s="58"/>
      <c r="WT81" s="58"/>
      <c r="WU81" s="58"/>
      <c r="WV81" s="58"/>
      <c r="WW81" s="58"/>
      <c r="WX81" s="58"/>
      <c r="WY81" s="58"/>
      <c r="WZ81" s="58"/>
      <c r="XA81" s="58"/>
      <c r="XB81" s="58"/>
      <c r="XC81" s="58"/>
      <c r="XD81" s="58"/>
      <c r="XE81" s="58"/>
      <c r="XF81" s="58"/>
      <c r="XG81" s="58"/>
      <c r="XH81" s="58"/>
      <c r="XI81" s="58"/>
      <c r="XJ81" s="58"/>
      <c r="XK81" s="58"/>
      <c r="XL81" s="58"/>
      <c r="XM81" s="58"/>
      <c r="XN81" s="58"/>
      <c r="XO81" s="58"/>
      <c r="XP81" s="58"/>
      <c r="XQ81" s="58"/>
      <c r="XR81" s="58"/>
      <c r="XS81" s="58"/>
      <c r="XT81" s="58"/>
      <c r="XU81" s="58"/>
      <c r="XV81" s="58"/>
      <c r="XW81" s="58"/>
      <c r="XX81" s="58"/>
      <c r="XY81" s="58"/>
      <c r="XZ81" s="58"/>
      <c r="YA81" s="58"/>
      <c r="YB81" s="58"/>
      <c r="YC81" s="58"/>
      <c r="YD81" s="58"/>
      <c r="YE81" s="58"/>
      <c r="YF81" s="58"/>
      <c r="YG81" s="58"/>
      <c r="YH81" s="58"/>
      <c r="YI81" s="58"/>
      <c r="YJ81" s="58"/>
      <c r="YK81" s="58"/>
      <c r="YL81" s="58"/>
      <c r="YM81" s="58"/>
      <c r="YN81" s="58"/>
      <c r="YO81" s="58"/>
      <c r="YP81" s="58"/>
      <c r="YQ81" s="58"/>
      <c r="YR81" s="58"/>
      <c r="YS81" s="58"/>
      <c r="YT81" s="58"/>
      <c r="YU81" s="58"/>
      <c r="YV81" s="58"/>
      <c r="YW81" s="58"/>
      <c r="YX81" s="58"/>
      <c r="YY81" s="58"/>
      <c r="YZ81" s="58"/>
      <c r="ZA81" s="58"/>
      <c r="ZB81" s="58"/>
      <c r="ZC81" s="58"/>
      <c r="ZD81" s="58"/>
      <c r="ZE81" s="58"/>
      <c r="ZF81" s="58"/>
      <c r="ZG81" s="58"/>
      <c r="ZH81" s="58"/>
      <c r="ZI81" s="58"/>
      <c r="ZJ81" s="58"/>
      <c r="ZK81" s="58"/>
      <c r="ZL81" s="58"/>
      <c r="ZM81" s="58"/>
      <c r="ZN81" s="58"/>
      <c r="ZO81" s="58"/>
      <c r="ZP81" s="58"/>
      <c r="ZQ81" s="58"/>
      <c r="ZR81" s="58"/>
      <c r="ZS81" s="58"/>
      <c r="ZT81" s="58"/>
      <c r="ZU81" s="58"/>
      <c r="ZV81" s="58"/>
      <c r="ZW81" s="58"/>
      <c r="ZX81" s="58"/>
      <c r="ZY81" s="58"/>
      <c r="ZZ81" s="58"/>
      <c r="AAA81" s="58"/>
      <c r="AAB81" s="58"/>
      <c r="AAC81" s="58"/>
      <c r="AAD81" s="58"/>
      <c r="AAE81" s="58"/>
      <c r="AAF81" s="58"/>
      <c r="AAG81" s="58"/>
      <c r="AAH81" s="58"/>
      <c r="AAI81" s="58"/>
      <c r="AAJ81" s="58"/>
      <c r="AAK81" s="58"/>
      <c r="AAL81" s="58"/>
      <c r="AAM81" s="58"/>
      <c r="AAN81" s="58"/>
      <c r="AAO81" s="58"/>
      <c r="AAP81" s="58"/>
      <c r="AAQ81" s="58"/>
      <c r="AAR81" s="58"/>
      <c r="AAS81" s="58"/>
      <c r="AAT81" s="58"/>
      <c r="AAU81" s="58"/>
      <c r="AAV81" s="58"/>
      <c r="AAW81" s="58"/>
      <c r="AAX81" s="58"/>
      <c r="AAY81" s="58"/>
      <c r="AAZ81" s="58"/>
      <c r="ABA81" s="58"/>
      <c r="ABB81" s="58"/>
      <c r="ABC81" s="58"/>
      <c r="ABD81" s="58"/>
      <c r="ABE81" s="58"/>
      <c r="ABF81" s="58"/>
      <c r="ABG81" s="58"/>
      <c r="ABH81" s="58"/>
      <c r="ABI81" s="58"/>
      <c r="ABJ81" s="58"/>
      <c r="ABK81" s="58"/>
      <c r="ABL81" s="58"/>
      <c r="ABM81" s="58"/>
      <c r="ABN81" s="58"/>
      <c r="ABO81" s="58"/>
      <c r="ABP81" s="58"/>
      <c r="ABQ81" s="58"/>
      <c r="ABR81" s="58"/>
      <c r="ABS81" s="58"/>
      <c r="ABT81" s="58"/>
      <c r="ABU81" s="58"/>
      <c r="ABV81" s="58"/>
      <c r="ABW81" s="58"/>
      <c r="ABX81" s="58"/>
      <c r="ABY81" s="58"/>
      <c r="ABZ81" s="58"/>
      <c r="ACA81" s="58"/>
      <c r="ACB81" s="58"/>
      <c r="ACC81" s="58"/>
      <c r="ACD81" s="58"/>
      <c r="ACE81" s="58"/>
      <c r="ACF81" s="58"/>
      <c r="ACG81" s="58"/>
      <c r="ACH81" s="58"/>
      <c r="ACI81" s="58"/>
      <c r="ACJ81" s="58"/>
      <c r="ACK81" s="58"/>
      <c r="ACL81" s="58"/>
      <c r="ACM81" s="58"/>
      <c r="ACN81" s="58"/>
      <c r="ACO81" s="58"/>
      <c r="ACP81" s="58"/>
      <c r="ACQ81" s="58"/>
      <c r="ACR81" s="58"/>
      <c r="ACS81" s="58"/>
      <c r="ACT81" s="58"/>
      <c r="ACU81" s="58"/>
      <c r="ACV81" s="58"/>
      <c r="ACW81" s="58"/>
      <c r="ACX81" s="58"/>
      <c r="ACY81" s="58"/>
      <c r="ACZ81" s="58"/>
      <c r="ADA81" s="58"/>
      <c r="ADB81" s="58"/>
      <c r="ADC81" s="58"/>
      <c r="ADD81" s="58"/>
      <c r="ADE81" s="58"/>
      <c r="ADF81" s="58"/>
      <c r="ADG81" s="58"/>
      <c r="ADH81" s="58"/>
      <c r="ADI81" s="58"/>
      <c r="ADJ81" s="58"/>
      <c r="ADK81" s="58"/>
      <c r="ADL81" s="58"/>
      <c r="ADM81" s="58"/>
      <c r="ADN81" s="58"/>
      <c r="ADO81" s="58"/>
      <c r="ADP81" s="58"/>
      <c r="ADQ81" s="58"/>
      <c r="ADR81" s="58"/>
      <c r="ADS81" s="58"/>
      <c r="ADT81" s="58"/>
      <c r="ADU81" s="58"/>
      <c r="ADV81" s="58"/>
      <c r="ADW81" s="58"/>
      <c r="ADX81" s="58"/>
      <c r="ADY81" s="58"/>
      <c r="ADZ81" s="58"/>
      <c r="AEA81" s="58"/>
      <c r="AEB81" s="58"/>
      <c r="AEC81" s="58"/>
      <c r="AED81" s="58"/>
      <c r="AEE81" s="58"/>
      <c r="AEF81" s="58"/>
      <c r="AEG81" s="58"/>
      <c r="AEH81" s="58"/>
      <c r="AEI81" s="58"/>
      <c r="AEJ81" s="58"/>
      <c r="AEK81" s="58"/>
      <c r="AEL81" s="58"/>
      <c r="AEM81" s="58"/>
      <c r="AEN81" s="58"/>
      <c r="AEO81" s="58"/>
      <c r="AEP81" s="58"/>
      <c r="AEQ81" s="58"/>
      <c r="AER81" s="58"/>
      <c r="AES81" s="58"/>
      <c r="AET81" s="58"/>
      <c r="AEU81" s="58"/>
      <c r="AEV81" s="58"/>
      <c r="AEW81" s="58"/>
      <c r="AEX81" s="58"/>
      <c r="AEY81" s="58"/>
      <c r="AEZ81" s="58"/>
      <c r="AFA81" s="58"/>
      <c r="AFB81" s="58"/>
      <c r="AFC81" s="58"/>
      <c r="AFD81" s="58"/>
      <c r="AFE81" s="58"/>
      <c r="AFF81" s="58"/>
      <c r="AFG81" s="58"/>
      <c r="AFH81" s="58"/>
      <c r="AFI81" s="58"/>
      <c r="AFJ81" s="58"/>
      <c r="AFK81" s="58"/>
      <c r="AFL81" s="58"/>
      <c r="AFM81" s="58"/>
      <c r="AFN81" s="58"/>
      <c r="AFO81" s="58"/>
      <c r="AFP81" s="58"/>
      <c r="AFQ81" s="58"/>
      <c r="AFR81" s="58"/>
      <c r="AFS81" s="58"/>
      <c r="AFT81" s="58"/>
      <c r="AFU81" s="58"/>
      <c r="AFV81" s="58"/>
      <c r="AFW81" s="58"/>
      <c r="AFX81" s="58"/>
      <c r="AFY81" s="58"/>
      <c r="AFZ81" s="58"/>
      <c r="AGA81" s="58"/>
      <c r="AGB81" s="58"/>
      <c r="AGC81" s="58"/>
      <c r="AGD81" s="58"/>
      <c r="AGE81" s="58"/>
      <c r="AGF81" s="58"/>
      <c r="AGG81" s="58"/>
      <c r="AGH81" s="58"/>
      <c r="AGI81" s="58"/>
      <c r="AGJ81" s="58"/>
      <c r="AGK81" s="58"/>
      <c r="AGL81" s="58"/>
      <c r="AGM81" s="58"/>
      <c r="AGN81" s="58"/>
      <c r="AGO81" s="58"/>
      <c r="AGP81" s="58"/>
      <c r="AGQ81" s="58"/>
      <c r="AGR81" s="58"/>
      <c r="AGS81" s="58"/>
      <c r="AGT81" s="58"/>
      <c r="AGU81" s="58"/>
      <c r="AGV81" s="58"/>
      <c r="AGW81" s="58"/>
      <c r="AGX81" s="58"/>
      <c r="AGY81" s="58"/>
      <c r="AGZ81" s="58"/>
      <c r="AHA81" s="58"/>
      <c r="AHB81" s="58"/>
      <c r="AHC81" s="58"/>
      <c r="AHD81" s="58"/>
      <c r="AHE81" s="58"/>
      <c r="AHF81" s="58"/>
      <c r="AHG81" s="58"/>
      <c r="AHH81" s="58"/>
      <c r="AHI81" s="58"/>
      <c r="AHJ81" s="58"/>
      <c r="AHK81" s="58"/>
      <c r="AHL81" s="58"/>
      <c r="AHM81" s="58"/>
      <c r="AHN81" s="58"/>
      <c r="AHO81" s="58"/>
      <c r="AHP81" s="58"/>
      <c r="AHQ81" s="58"/>
      <c r="AHR81" s="58"/>
      <c r="AHS81" s="58"/>
      <c r="AHT81" s="58"/>
      <c r="AHU81" s="58"/>
      <c r="AHV81" s="58"/>
      <c r="AHW81" s="58"/>
      <c r="AHX81" s="58"/>
      <c r="AHY81" s="58"/>
      <c r="AHZ81" s="58"/>
      <c r="AIA81" s="58"/>
      <c r="AIB81" s="58"/>
      <c r="AIC81" s="58"/>
      <c r="AID81" s="58"/>
      <c r="AIE81" s="58"/>
      <c r="AIF81" s="58"/>
      <c r="AIG81" s="58"/>
      <c r="AIH81" s="58"/>
      <c r="AII81" s="58"/>
      <c r="AIJ81" s="58"/>
      <c r="AIK81" s="58"/>
      <c r="AIL81" s="58"/>
      <c r="AIM81" s="58"/>
      <c r="AIN81" s="58"/>
      <c r="AIO81" s="58"/>
      <c r="AIP81" s="58"/>
      <c r="AIQ81" s="58"/>
      <c r="AIR81" s="58"/>
      <c r="AIS81" s="58"/>
      <c r="AIT81" s="58"/>
      <c r="AIU81" s="58"/>
      <c r="AIV81" s="58"/>
      <c r="AIW81" s="58"/>
      <c r="AIX81" s="58"/>
      <c r="AIY81" s="58"/>
      <c r="AIZ81" s="58"/>
      <c r="AJA81" s="58"/>
      <c r="AJB81" s="58"/>
      <c r="AJC81" s="58"/>
      <c r="AJD81" s="58"/>
      <c r="AJE81" s="58"/>
      <c r="AJF81" s="58"/>
      <c r="AJG81" s="58"/>
      <c r="AJH81" s="58"/>
      <c r="AJI81" s="58"/>
      <c r="AJJ81" s="58"/>
      <c r="AJK81" s="58"/>
      <c r="AJL81" s="58"/>
      <c r="AJM81" s="58"/>
      <c r="AJN81" s="58"/>
      <c r="AJO81" s="58"/>
      <c r="AJP81" s="58"/>
      <c r="AJQ81" s="58"/>
      <c r="AJR81" s="58"/>
      <c r="AJS81" s="58"/>
      <c r="AJT81" s="58"/>
      <c r="AJU81" s="58"/>
      <c r="AJV81" s="58"/>
      <c r="AJW81" s="58"/>
      <c r="AJX81" s="58"/>
      <c r="AJY81" s="58"/>
      <c r="AJZ81" s="58"/>
      <c r="AKA81" s="58"/>
      <c r="AKB81" s="58"/>
      <c r="AKC81" s="58"/>
      <c r="AKD81" s="58"/>
      <c r="AKE81" s="58"/>
      <c r="AKF81" s="58"/>
      <c r="AKG81" s="58"/>
      <c r="AKH81" s="58"/>
      <c r="AKI81" s="58"/>
      <c r="AKJ81" s="58"/>
      <c r="AKK81" s="58"/>
      <c r="AKL81" s="58"/>
      <c r="AKM81" s="58"/>
      <c r="AKN81" s="58"/>
      <c r="AKO81" s="58"/>
      <c r="AKP81" s="58"/>
      <c r="AKQ81" s="58"/>
      <c r="AKR81" s="58"/>
      <c r="AKS81" s="58"/>
      <c r="AKT81" s="58"/>
      <c r="AKU81" s="58"/>
      <c r="AKV81" s="58"/>
      <c r="AKW81" s="58"/>
      <c r="AKX81" s="58"/>
      <c r="AKY81" s="58"/>
      <c r="AKZ81" s="58"/>
      <c r="ALA81" s="58"/>
      <c r="ALB81" s="58"/>
      <c r="ALC81" s="58"/>
      <c r="ALD81" s="58"/>
      <c r="ALE81" s="58"/>
      <c r="ALF81" s="58"/>
      <c r="ALG81" s="58"/>
      <c r="ALH81" s="58"/>
      <c r="ALI81" s="58"/>
      <c r="ALJ81" s="58"/>
    </row>
    <row r="82" spans="1:998" ht="13" customHeight="1" x14ac:dyDescent="0.3">
      <c r="A82" s="19" t="s">
        <v>81</v>
      </c>
      <c r="B82" s="42">
        <v>28079.1</v>
      </c>
      <c r="C82" s="42">
        <v>11401.8</v>
      </c>
      <c r="D82" s="30">
        <v>-59.393997670865517</v>
      </c>
      <c r="E82" s="37">
        <v>17529.099999999999</v>
      </c>
      <c r="F82" s="37">
        <v>11401.8</v>
      </c>
      <c r="G82" s="32">
        <v>-34.955017656354286</v>
      </c>
      <c r="H82" s="31" t="s">
        <v>6</v>
      </c>
      <c r="I82" s="19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  <c r="IW82" s="58"/>
      <c r="IX82" s="58"/>
      <c r="IY82" s="58"/>
      <c r="IZ82" s="58"/>
      <c r="JA82" s="58"/>
      <c r="JB82" s="58"/>
      <c r="JC82" s="58"/>
      <c r="JD82" s="58"/>
      <c r="JE82" s="58"/>
      <c r="JF82" s="58"/>
      <c r="JG82" s="58"/>
      <c r="JH82" s="58"/>
      <c r="JI82" s="58"/>
      <c r="JJ82" s="58"/>
      <c r="JK82" s="58"/>
      <c r="JL82" s="58"/>
      <c r="JM82" s="58"/>
      <c r="JN82" s="58"/>
      <c r="JO82" s="58"/>
      <c r="JP82" s="58"/>
      <c r="JQ82" s="58"/>
      <c r="JR82" s="58"/>
      <c r="JS82" s="58"/>
      <c r="JT82" s="58"/>
      <c r="JU82" s="58"/>
      <c r="JV82" s="58"/>
      <c r="JW82" s="58"/>
      <c r="JX82" s="58"/>
      <c r="JY82" s="58"/>
      <c r="JZ82" s="58"/>
      <c r="KA82" s="58"/>
      <c r="KB82" s="58"/>
      <c r="KC82" s="58"/>
      <c r="KD82" s="58"/>
      <c r="KE82" s="58"/>
      <c r="KF82" s="58"/>
      <c r="KG82" s="58"/>
      <c r="KH82" s="58"/>
      <c r="KI82" s="58"/>
      <c r="KJ82" s="58"/>
      <c r="KK82" s="58"/>
      <c r="KL82" s="58"/>
      <c r="KM82" s="58"/>
      <c r="KN82" s="58"/>
      <c r="KO82" s="58"/>
      <c r="KP82" s="58"/>
      <c r="KQ82" s="58"/>
      <c r="KR82" s="58"/>
      <c r="KS82" s="58"/>
      <c r="KT82" s="58"/>
      <c r="KU82" s="58"/>
      <c r="KV82" s="58"/>
      <c r="KW82" s="58"/>
      <c r="KX82" s="58"/>
      <c r="KY82" s="58"/>
      <c r="KZ82" s="58"/>
      <c r="LA82" s="58"/>
      <c r="LB82" s="58"/>
      <c r="LC82" s="58"/>
      <c r="LD82" s="58"/>
      <c r="LE82" s="58"/>
      <c r="LF82" s="58"/>
      <c r="LG82" s="58"/>
      <c r="LH82" s="58"/>
      <c r="LI82" s="58"/>
      <c r="LJ82" s="58"/>
      <c r="LK82" s="58"/>
      <c r="LL82" s="58"/>
      <c r="LM82" s="58"/>
      <c r="LN82" s="58"/>
      <c r="LO82" s="58"/>
      <c r="LP82" s="58"/>
      <c r="LQ82" s="58"/>
      <c r="LR82" s="58"/>
      <c r="LS82" s="58"/>
      <c r="LT82" s="58"/>
      <c r="LU82" s="58"/>
      <c r="LV82" s="58"/>
      <c r="LW82" s="58"/>
      <c r="LX82" s="58"/>
      <c r="LY82" s="58"/>
      <c r="LZ82" s="58"/>
      <c r="MA82" s="58"/>
      <c r="MB82" s="58"/>
      <c r="MC82" s="58"/>
      <c r="MD82" s="58"/>
      <c r="ME82" s="58"/>
      <c r="MF82" s="58"/>
      <c r="MG82" s="58"/>
      <c r="MH82" s="58"/>
      <c r="MI82" s="58"/>
      <c r="MJ82" s="58"/>
      <c r="MK82" s="58"/>
      <c r="ML82" s="58"/>
      <c r="MM82" s="58"/>
      <c r="MN82" s="58"/>
      <c r="MO82" s="58"/>
      <c r="MP82" s="58"/>
      <c r="MQ82" s="58"/>
      <c r="MR82" s="58"/>
      <c r="MS82" s="58"/>
      <c r="MT82" s="58"/>
      <c r="MU82" s="58"/>
      <c r="MV82" s="58"/>
      <c r="MW82" s="58"/>
      <c r="MX82" s="58"/>
      <c r="MY82" s="58"/>
      <c r="MZ82" s="58"/>
      <c r="NA82" s="58"/>
      <c r="NB82" s="58"/>
      <c r="NC82" s="58"/>
      <c r="ND82" s="58"/>
      <c r="NE82" s="58"/>
      <c r="NF82" s="58"/>
      <c r="NG82" s="58"/>
      <c r="NH82" s="58"/>
      <c r="NI82" s="58"/>
      <c r="NJ82" s="58"/>
      <c r="NK82" s="58"/>
      <c r="NL82" s="58"/>
      <c r="NM82" s="58"/>
      <c r="NN82" s="58"/>
      <c r="NO82" s="58"/>
      <c r="NP82" s="58"/>
      <c r="NQ82" s="58"/>
      <c r="NR82" s="58"/>
      <c r="NS82" s="58"/>
      <c r="NT82" s="58"/>
      <c r="NU82" s="58"/>
      <c r="NV82" s="58"/>
      <c r="NW82" s="58"/>
      <c r="NX82" s="58"/>
      <c r="NY82" s="58"/>
      <c r="NZ82" s="58"/>
      <c r="OA82" s="58"/>
      <c r="OB82" s="58"/>
      <c r="OC82" s="58"/>
      <c r="OD82" s="58"/>
      <c r="OE82" s="58"/>
      <c r="OF82" s="58"/>
      <c r="OG82" s="58"/>
      <c r="OH82" s="58"/>
      <c r="OI82" s="58"/>
      <c r="OJ82" s="58"/>
      <c r="OK82" s="58"/>
      <c r="OL82" s="58"/>
      <c r="OM82" s="58"/>
      <c r="ON82" s="58"/>
      <c r="OO82" s="58"/>
      <c r="OP82" s="58"/>
      <c r="OQ82" s="58"/>
      <c r="OR82" s="58"/>
      <c r="OS82" s="58"/>
      <c r="OT82" s="58"/>
      <c r="OU82" s="58"/>
      <c r="OV82" s="58"/>
      <c r="OW82" s="58"/>
      <c r="OX82" s="58"/>
      <c r="OY82" s="58"/>
      <c r="OZ82" s="58"/>
      <c r="PA82" s="58"/>
      <c r="PB82" s="58"/>
      <c r="PC82" s="58"/>
      <c r="PD82" s="58"/>
      <c r="PE82" s="58"/>
      <c r="PF82" s="58"/>
      <c r="PG82" s="58"/>
      <c r="PH82" s="58"/>
      <c r="PI82" s="58"/>
      <c r="PJ82" s="58"/>
      <c r="PK82" s="58"/>
      <c r="PL82" s="58"/>
      <c r="PM82" s="58"/>
      <c r="PN82" s="58"/>
      <c r="PO82" s="58"/>
      <c r="PP82" s="58"/>
      <c r="PQ82" s="58"/>
      <c r="PR82" s="58"/>
      <c r="PS82" s="58"/>
      <c r="PT82" s="58"/>
      <c r="PU82" s="58"/>
      <c r="PV82" s="58"/>
      <c r="PW82" s="58"/>
      <c r="PX82" s="58"/>
      <c r="PY82" s="58"/>
      <c r="PZ82" s="58"/>
      <c r="QA82" s="58"/>
      <c r="QB82" s="58"/>
      <c r="QC82" s="58"/>
      <c r="QD82" s="58"/>
      <c r="QE82" s="58"/>
      <c r="QF82" s="58"/>
      <c r="QG82" s="58"/>
      <c r="QH82" s="58"/>
      <c r="QI82" s="58"/>
      <c r="QJ82" s="58"/>
      <c r="QK82" s="58"/>
      <c r="QL82" s="58"/>
      <c r="QM82" s="58"/>
      <c r="QN82" s="58"/>
      <c r="QO82" s="58"/>
      <c r="QP82" s="58"/>
      <c r="QQ82" s="58"/>
      <c r="QR82" s="58"/>
      <c r="QS82" s="58"/>
      <c r="QT82" s="58"/>
      <c r="QU82" s="58"/>
      <c r="QV82" s="58"/>
      <c r="QW82" s="58"/>
      <c r="QX82" s="58"/>
      <c r="QY82" s="58"/>
      <c r="QZ82" s="58"/>
      <c r="RA82" s="58"/>
      <c r="RB82" s="58"/>
      <c r="RC82" s="58"/>
      <c r="RD82" s="58"/>
      <c r="RE82" s="58"/>
      <c r="RF82" s="58"/>
      <c r="RG82" s="58"/>
      <c r="RH82" s="58"/>
      <c r="RI82" s="58"/>
      <c r="RJ82" s="58"/>
      <c r="RK82" s="58"/>
      <c r="RL82" s="58"/>
      <c r="RM82" s="58"/>
      <c r="RN82" s="58"/>
      <c r="RO82" s="58"/>
      <c r="RP82" s="58"/>
      <c r="RQ82" s="58"/>
      <c r="RR82" s="58"/>
      <c r="RS82" s="58"/>
      <c r="RT82" s="58"/>
      <c r="RU82" s="58"/>
      <c r="RV82" s="58"/>
      <c r="RW82" s="58"/>
      <c r="RX82" s="58"/>
      <c r="RY82" s="58"/>
      <c r="RZ82" s="58"/>
      <c r="SA82" s="58"/>
      <c r="SB82" s="58"/>
      <c r="SC82" s="58"/>
      <c r="SD82" s="58"/>
      <c r="SE82" s="58"/>
      <c r="SF82" s="58"/>
      <c r="SG82" s="58"/>
      <c r="SH82" s="58"/>
      <c r="SI82" s="58"/>
      <c r="SJ82" s="58"/>
      <c r="SK82" s="58"/>
      <c r="SL82" s="58"/>
      <c r="SM82" s="58"/>
      <c r="SN82" s="58"/>
      <c r="SO82" s="58"/>
      <c r="SP82" s="58"/>
      <c r="SQ82" s="58"/>
      <c r="SR82" s="58"/>
      <c r="SS82" s="58"/>
      <c r="ST82" s="58"/>
      <c r="SU82" s="58"/>
      <c r="SV82" s="58"/>
      <c r="SW82" s="58"/>
      <c r="SX82" s="58"/>
      <c r="SY82" s="58"/>
      <c r="SZ82" s="58"/>
      <c r="TA82" s="58"/>
      <c r="TB82" s="58"/>
      <c r="TC82" s="58"/>
      <c r="TD82" s="58"/>
      <c r="TE82" s="58"/>
      <c r="TF82" s="58"/>
      <c r="TG82" s="58"/>
      <c r="TH82" s="58"/>
      <c r="TI82" s="58"/>
      <c r="TJ82" s="58"/>
      <c r="TK82" s="58"/>
      <c r="TL82" s="58"/>
      <c r="TM82" s="58"/>
      <c r="TN82" s="58"/>
      <c r="TO82" s="58"/>
      <c r="TP82" s="58"/>
      <c r="TQ82" s="58"/>
      <c r="TR82" s="58"/>
      <c r="TS82" s="58"/>
      <c r="TT82" s="58"/>
      <c r="TU82" s="58"/>
      <c r="TV82" s="58"/>
      <c r="TW82" s="58"/>
      <c r="TX82" s="58"/>
      <c r="TY82" s="58"/>
      <c r="TZ82" s="58"/>
      <c r="UA82" s="58"/>
      <c r="UB82" s="58"/>
      <c r="UC82" s="58"/>
      <c r="UD82" s="58"/>
      <c r="UE82" s="58"/>
      <c r="UF82" s="58"/>
      <c r="UG82" s="58"/>
      <c r="UH82" s="58"/>
      <c r="UI82" s="58"/>
      <c r="UJ82" s="58"/>
      <c r="UK82" s="58"/>
      <c r="UL82" s="58"/>
      <c r="UM82" s="58"/>
      <c r="UN82" s="58"/>
      <c r="UO82" s="58"/>
      <c r="UP82" s="58"/>
      <c r="UQ82" s="58"/>
      <c r="UR82" s="58"/>
      <c r="US82" s="58"/>
      <c r="UT82" s="58"/>
      <c r="UU82" s="58"/>
      <c r="UV82" s="58"/>
      <c r="UW82" s="58"/>
      <c r="UX82" s="58"/>
      <c r="UY82" s="58"/>
      <c r="UZ82" s="58"/>
      <c r="VA82" s="58"/>
      <c r="VB82" s="58"/>
      <c r="VC82" s="58"/>
      <c r="VD82" s="58"/>
      <c r="VE82" s="58"/>
      <c r="VF82" s="58"/>
      <c r="VG82" s="58"/>
      <c r="VH82" s="58"/>
      <c r="VI82" s="58"/>
      <c r="VJ82" s="58"/>
      <c r="VK82" s="58"/>
      <c r="VL82" s="58"/>
      <c r="VM82" s="58"/>
      <c r="VN82" s="58"/>
      <c r="VO82" s="58"/>
      <c r="VP82" s="58"/>
      <c r="VQ82" s="58"/>
      <c r="VR82" s="58"/>
      <c r="VS82" s="58"/>
      <c r="VT82" s="58"/>
      <c r="VU82" s="58"/>
      <c r="VV82" s="58"/>
      <c r="VW82" s="58"/>
      <c r="VX82" s="58"/>
      <c r="VY82" s="58"/>
      <c r="VZ82" s="58"/>
      <c r="WA82" s="58"/>
      <c r="WB82" s="58"/>
      <c r="WC82" s="58"/>
      <c r="WD82" s="58"/>
      <c r="WE82" s="58"/>
      <c r="WF82" s="58"/>
      <c r="WG82" s="58"/>
      <c r="WH82" s="58"/>
      <c r="WI82" s="58"/>
      <c r="WJ82" s="58"/>
      <c r="WK82" s="58"/>
      <c r="WL82" s="58"/>
      <c r="WM82" s="58"/>
      <c r="WN82" s="58"/>
      <c r="WO82" s="58"/>
      <c r="WP82" s="58"/>
      <c r="WQ82" s="58"/>
      <c r="WR82" s="58"/>
      <c r="WS82" s="58"/>
      <c r="WT82" s="58"/>
      <c r="WU82" s="58"/>
      <c r="WV82" s="58"/>
      <c r="WW82" s="58"/>
      <c r="WX82" s="58"/>
      <c r="WY82" s="58"/>
      <c r="WZ82" s="58"/>
      <c r="XA82" s="58"/>
      <c r="XB82" s="58"/>
      <c r="XC82" s="58"/>
      <c r="XD82" s="58"/>
      <c r="XE82" s="58"/>
      <c r="XF82" s="58"/>
      <c r="XG82" s="58"/>
      <c r="XH82" s="58"/>
      <c r="XI82" s="58"/>
      <c r="XJ82" s="58"/>
      <c r="XK82" s="58"/>
      <c r="XL82" s="58"/>
      <c r="XM82" s="58"/>
      <c r="XN82" s="58"/>
      <c r="XO82" s="58"/>
      <c r="XP82" s="58"/>
      <c r="XQ82" s="58"/>
      <c r="XR82" s="58"/>
      <c r="XS82" s="58"/>
      <c r="XT82" s="58"/>
      <c r="XU82" s="58"/>
      <c r="XV82" s="58"/>
      <c r="XW82" s="58"/>
      <c r="XX82" s="58"/>
      <c r="XY82" s="58"/>
      <c r="XZ82" s="58"/>
      <c r="YA82" s="58"/>
      <c r="YB82" s="58"/>
      <c r="YC82" s="58"/>
      <c r="YD82" s="58"/>
      <c r="YE82" s="58"/>
      <c r="YF82" s="58"/>
      <c r="YG82" s="58"/>
      <c r="YH82" s="58"/>
      <c r="YI82" s="58"/>
      <c r="YJ82" s="58"/>
      <c r="YK82" s="58"/>
      <c r="YL82" s="58"/>
      <c r="YM82" s="58"/>
      <c r="YN82" s="58"/>
      <c r="YO82" s="58"/>
      <c r="YP82" s="58"/>
      <c r="YQ82" s="58"/>
      <c r="YR82" s="58"/>
      <c r="YS82" s="58"/>
      <c r="YT82" s="58"/>
      <c r="YU82" s="58"/>
      <c r="YV82" s="58"/>
      <c r="YW82" s="58"/>
      <c r="YX82" s="58"/>
      <c r="YY82" s="58"/>
      <c r="YZ82" s="58"/>
      <c r="ZA82" s="58"/>
      <c r="ZB82" s="58"/>
      <c r="ZC82" s="58"/>
      <c r="ZD82" s="58"/>
      <c r="ZE82" s="58"/>
      <c r="ZF82" s="58"/>
      <c r="ZG82" s="58"/>
      <c r="ZH82" s="58"/>
      <c r="ZI82" s="58"/>
      <c r="ZJ82" s="58"/>
      <c r="ZK82" s="58"/>
      <c r="ZL82" s="58"/>
      <c r="ZM82" s="58"/>
      <c r="ZN82" s="58"/>
      <c r="ZO82" s="58"/>
      <c r="ZP82" s="58"/>
      <c r="ZQ82" s="58"/>
      <c r="ZR82" s="58"/>
      <c r="ZS82" s="58"/>
      <c r="ZT82" s="58"/>
      <c r="ZU82" s="58"/>
      <c r="ZV82" s="58"/>
      <c r="ZW82" s="58"/>
      <c r="ZX82" s="58"/>
      <c r="ZY82" s="58"/>
      <c r="ZZ82" s="58"/>
      <c r="AAA82" s="58"/>
      <c r="AAB82" s="58"/>
      <c r="AAC82" s="58"/>
      <c r="AAD82" s="58"/>
      <c r="AAE82" s="58"/>
      <c r="AAF82" s="58"/>
      <c r="AAG82" s="58"/>
      <c r="AAH82" s="58"/>
      <c r="AAI82" s="58"/>
      <c r="AAJ82" s="58"/>
      <c r="AAK82" s="58"/>
      <c r="AAL82" s="58"/>
      <c r="AAM82" s="58"/>
      <c r="AAN82" s="58"/>
      <c r="AAO82" s="58"/>
      <c r="AAP82" s="58"/>
      <c r="AAQ82" s="58"/>
      <c r="AAR82" s="58"/>
      <c r="AAS82" s="58"/>
      <c r="AAT82" s="58"/>
      <c r="AAU82" s="58"/>
      <c r="AAV82" s="58"/>
      <c r="AAW82" s="58"/>
      <c r="AAX82" s="58"/>
      <c r="AAY82" s="58"/>
      <c r="AAZ82" s="58"/>
      <c r="ABA82" s="58"/>
      <c r="ABB82" s="58"/>
      <c r="ABC82" s="58"/>
      <c r="ABD82" s="58"/>
      <c r="ABE82" s="58"/>
      <c r="ABF82" s="58"/>
      <c r="ABG82" s="58"/>
      <c r="ABH82" s="58"/>
      <c r="ABI82" s="58"/>
      <c r="ABJ82" s="58"/>
      <c r="ABK82" s="58"/>
      <c r="ABL82" s="58"/>
      <c r="ABM82" s="58"/>
      <c r="ABN82" s="58"/>
      <c r="ABO82" s="58"/>
      <c r="ABP82" s="58"/>
      <c r="ABQ82" s="58"/>
      <c r="ABR82" s="58"/>
      <c r="ABS82" s="58"/>
      <c r="ABT82" s="58"/>
      <c r="ABU82" s="58"/>
      <c r="ABV82" s="58"/>
      <c r="ABW82" s="58"/>
      <c r="ABX82" s="58"/>
      <c r="ABY82" s="58"/>
      <c r="ABZ82" s="58"/>
      <c r="ACA82" s="58"/>
      <c r="ACB82" s="58"/>
      <c r="ACC82" s="58"/>
      <c r="ACD82" s="58"/>
      <c r="ACE82" s="58"/>
      <c r="ACF82" s="58"/>
      <c r="ACG82" s="58"/>
      <c r="ACH82" s="58"/>
      <c r="ACI82" s="58"/>
      <c r="ACJ82" s="58"/>
      <c r="ACK82" s="58"/>
      <c r="ACL82" s="58"/>
      <c r="ACM82" s="58"/>
      <c r="ACN82" s="58"/>
      <c r="ACO82" s="58"/>
      <c r="ACP82" s="58"/>
      <c r="ACQ82" s="58"/>
      <c r="ACR82" s="58"/>
      <c r="ACS82" s="58"/>
      <c r="ACT82" s="58"/>
      <c r="ACU82" s="58"/>
      <c r="ACV82" s="58"/>
      <c r="ACW82" s="58"/>
      <c r="ACX82" s="58"/>
      <c r="ACY82" s="58"/>
      <c r="ACZ82" s="58"/>
      <c r="ADA82" s="58"/>
      <c r="ADB82" s="58"/>
      <c r="ADC82" s="58"/>
      <c r="ADD82" s="58"/>
      <c r="ADE82" s="58"/>
      <c r="ADF82" s="58"/>
      <c r="ADG82" s="58"/>
      <c r="ADH82" s="58"/>
      <c r="ADI82" s="58"/>
      <c r="ADJ82" s="58"/>
      <c r="ADK82" s="58"/>
      <c r="ADL82" s="58"/>
      <c r="ADM82" s="58"/>
      <c r="ADN82" s="58"/>
      <c r="ADO82" s="58"/>
      <c r="ADP82" s="58"/>
      <c r="ADQ82" s="58"/>
      <c r="ADR82" s="58"/>
      <c r="ADS82" s="58"/>
      <c r="ADT82" s="58"/>
      <c r="ADU82" s="58"/>
      <c r="ADV82" s="58"/>
      <c r="ADW82" s="58"/>
      <c r="ADX82" s="58"/>
      <c r="ADY82" s="58"/>
      <c r="ADZ82" s="58"/>
      <c r="AEA82" s="58"/>
      <c r="AEB82" s="58"/>
      <c r="AEC82" s="58"/>
      <c r="AED82" s="58"/>
      <c r="AEE82" s="58"/>
      <c r="AEF82" s="58"/>
      <c r="AEG82" s="58"/>
      <c r="AEH82" s="58"/>
      <c r="AEI82" s="58"/>
      <c r="AEJ82" s="58"/>
      <c r="AEK82" s="58"/>
      <c r="AEL82" s="58"/>
      <c r="AEM82" s="58"/>
      <c r="AEN82" s="58"/>
      <c r="AEO82" s="58"/>
      <c r="AEP82" s="58"/>
      <c r="AEQ82" s="58"/>
      <c r="AER82" s="58"/>
      <c r="AES82" s="58"/>
      <c r="AET82" s="58"/>
      <c r="AEU82" s="58"/>
      <c r="AEV82" s="58"/>
      <c r="AEW82" s="58"/>
      <c r="AEX82" s="58"/>
      <c r="AEY82" s="58"/>
      <c r="AEZ82" s="58"/>
      <c r="AFA82" s="58"/>
      <c r="AFB82" s="58"/>
      <c r="AFC82" s="58"/>
      <c r="AFD82" s="58"/>
      <c r="AFE82" s="58"/>
      <c r="AFF82" s="58"/>
      <c r="AFG82" s="58"/>
      <c r="AFH82" s="58"/>
      <c r="AFI82" s="58"/>
      <c r="AFJ82" s="58"/>
      <c r="AFK82" s="58"/>
      <c r="AFL82" s="58"/>
      <c r="AFM82" s="58"/>
      <c r="AFN82" s="58"/>
      <c r="AFO82" s="58"/>
      <c r="AFP82" s="58"/>
      <c r="AFQ82" s="58"/>
      <c r="AFR82" s="58"/>
      <c r="AFS82" s="58"/>
      <c r="AFT82" s="58"/>
      <c r="AFU82" s="58"/>
      <c r="AFV82" s="58"/>
      <c r="AFW82" s="58"/>
      <c r="AFX82" s="58"/>
      <c r="AFY82" s="58"/>
      <c r="AFZ82" s="58"/>
      <c r="AGA82" s="58"/>
      <c r="AGB82" s="58"/>
      <c r="AGC82" s="58"/>
      <c r="AGD82" s="58"/>
      <c r="AGE82" s="58"/>
      <c r="AGF82" s="58"/>
      <c r="AGG82" s="58"/>
      <c r="AGH82" s="58"/>
      <c r="AGI82" s="58"/>
      <c r="AGJ82" s="58"/>
      <c r="AGK82" s="58"/>
      <c r="AGL82" s="58"/>
      <c r="AGM82" s="58"/>
      <c r="AGN82" s="58"/>
      <c r="AGO82" s="58"/>
      <c r="AGP82" s="58"/>
      <c r="AGQ82" s="58"/>
      <c r="AGR82" s="58"/>
      <c r="AGS82" s="58"/>
      <c r="AGT82" s="58"/>
      <c r="AGU82" s="58"/>
      <c r="AGV82" s="58"/>
      <c r="AGW82" s="58"/>
      <c r="AGX82" s="58"/>
      <c r="AGY82" s="58"/>
      <c r="AGZ82" s="58"/>
      <c r="AHA82" s="58"/>
      <c r="AHB82" s="58"/>
      <c r="AHC82" s="58"/>
      <c r="AHD82" s="58"/>
      <c r="AHE82" s="58"/>
      <c r="AHF82" s="58"/>
      <c r="AHG82" s="58"/>
      <c r="AHH82" s="58"/>
      <c r="AHI82" s="58"/>
      <c r="AHJ82" s="58"/>
      <c r="AHK82" s="58"/>
      <c r="AHL82" s="58"/>
      <c r="AHM82" s="58"/>
      <c r="AHN82" s="58"/>
      <c r="AHO82" s="58"/>
      <c r="AHP82" s="58"/>
      <c r="AHQ82" s="58"/>
      <c r="AHR82" s="58"/>
      <c r="AHS82" s="58"/>
      <c r="AHT82" s="58"/>
      <c r="AHU82" s="58"/>
      <c r="AHV82" s="58"/>
      <c r="AHW82" s="58"/>
      <c r="AHX82" s="58"/>
      <c r="AHY82" s="58"/>
      <c r="AHZ82" s="58"/>
      <c r="AIA82" s="58"/>
      <c r="AIB82" s="58"/>
      <c r="AIC82" s="58"/>
      <c r="AID82" s="58"/>
      <c r="AIE82" s="58"/>
      <c r="AIF82" s="58"/>
      <c r="AIG82" s="58"/>
      <c r="AIH82" s="58"/>
      <c r="AII82" s="58"/>
      <c r="AIJ82" s="58"/>
      <c r="AIK82" s="58"/>
      <c r="AIL82" s="58"/>
      <c r="AIM82" s="58"/>
      <c r="AIN82" s="58"/>
      <c r="AIO82" s="58"/>
      <c r="AIP82" s="58"/>
      <c r="AIQ82" s="58"/>
      <c r="AIR82" s="58"/>
      <c r="AIS82" s="58"/>
      <c r="AIT82" s="58"/>
      <c r="AIU82" s="58"/>
      <c r="AIV82" s="58"/>
      <c r="AIW82" s="58"/>
      <c r="AIX82" s="58"/>
      <c r="AIY82" s="58"/>
      <c r="AIZ82" s="58"/>
      <c r="AJA82" s="58"/>
      <c r="AJB82" s="58"/>
      <c r="AJC82" s="58"/>
      <c r="AJD82" s="58"/>
      <c r="AJE82" s="58"/>
      <c r="AJF82" s="58"/>
      <c r="AJG82" s="58"/>
      <c r="AJH82" s="58"/>
      <c r="AJI82" s="58"/>
      <c r="AJJ82" s="58"/>
      <c r="AJK82" s="58"/>
      <c r="AJL82" s="58"/>
      <c r="AJM82" s="58"/>
      <c r="AJN82" s="58"/>
      <c r="AJO82" s="58"/>
      <c r="AJP82" s="58"/>
      <c r="AJQ82" s="58"/>
      <c r="AJR82" s="58"/>
      <c r="AJS82" s="58"/>
      <c r="AJT82" s="58"/>
      <c r="AJU82" s="58"/>
      <c r="AJV82" s="58"/>
      <c r="AJW82" s="58"/>
      <c r="AJX82" s="58"/>
      <c r="AJY82" s="58"/>
      <c r="AJZ82" s="58"/>
      <c r="AKA82" s="58"/>
      <c r="AKB82" s="58"/>
      <c r="AKC82" s="58"/>
      <c r="AKD82" s="58"/>
      <c r="AKE82" s="58"/>
      <c r="AKF82" s="58"/>
      <c r="AKG82" s="58"/>
      <c r="AKH82" s="58"/>
      <c r="AKI82" s="58"/>
      <c r="AKJ82" s="58"/>
      <c r="AKK82" s="58"/>
      <c r="AKL82" s="58"/>
      <c r="AKM82" s="58"/>
      <c r="AKN82" s="58"/>
      <c r="AKO82" s="58"/>
      <c r="AKP82" s="58"/>
      <c r="AKQ82" s="58"/>
      <c r="AKR82" s="58"/>
      <c r="AKS82" s="58"/>
      <c r="AKT82" s="58"/>
      <c r="AKU82" s="58"/>
      <c r="AKV82" s="58"/>
      <c r="AKW82" s="58"/>
      <c r="AKX82" s="58"/>
      <c r="AKY82" s="58"/>
      <c r="AKZ82" s="58"/>
      <c r="ALA82" s="58"/>
      <c r="ALB82" s="58"/>
      <c r="ALC82" s="58"/>
      <c r="ALD82" s="58"/>
      <c r="ALE82" s="58"/>
      <c r="ALF82" s="58"/>
      <c r="ALG82" s="58"/>
      <c r="ALH82" s="58"/>
      <c r="ALI82" s="58"/>
      <c r="ALJ82" s="58"/>
    </row>
    <row r="83" spans="1:998" ht="13" customHeight="1" x14ac:dyDescent="0.3">
      <c r="A83" s="19" t="s">
        <v>82</v>
      </c>
      <c r="B83" s="42">
        <v>0</v>
      </c>
      <c r="C83" s="42">
        <v>0</v>
      </c>
      <c r="D83" s="32" t="s">
        <v>103</v>
      </c>
      <c r="E83" s="37">
        <v>0</v>
      </c>
      <c r="F83" s="37">
        <v>0</v>
      </c>
      <c r="G83" s="32" t="s">
        <v>103</v>
      </c>
      <c r="H83" s="31" t="s">
        <v>21</v>
      </c>
      <c r="I83" s="19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  <c r="IQ83" s="58"/>
      <c r="IR83" s="58"/>
      <c r="IS83" s="58"/>
      <c r="IT83" s="58"/>
      <c r="IU83" s="58"/>
      <c r="IV83" s="58"/>
      <c r="IW83" s="58"/>
      <c r="IX83" s="58"/>
      <c r="IY83" s="58"/>
      <c r="IZ83" s="58"/>
      <c r="JA83" s="58"/>
      <c r="JB83" s="58"/>
      <c r="JC83" s="58"/>
      <c r="JD83" s="58"/>
      <c r="JE83" s="58"/>
      <c r="JF83" s="58"/>
      <c r="JG83" s="58"/>
      <c r="JH83" s="58"/>
      <c r="JI83" s="58"/>
      <c r="JJ83" s="58"/>
      <c r="JK83" s="58"/>
      <c r="JL83" s="58"/>
      <c r="JM83" s="58"/>
      <c r="JN83" s="58"/>
      <c r="JO83" s="58"/>
      <c r="JP83" s="58"/>
      <c r="JQ83" s="58"/>
      <c r="JR83" s="58"/>
      <c r="JS83" s="58"/>
      <c r="JT83" s="58"/>
      <c r="JU83" s="58"/>
      <c r="JV83" s="58"/>
      <c r="JW83" s="58"/>
      <c r="JX83" s="58"/>
      <c r="JY83" s="58"/>
      <c r="JZ83" s="58"/>
      <c r="KA83" s="58"/>
      <c r="KB83" s="58"/>
      <c r="KC83" s="58"/>
      <c r="KD83" s="58"/>
      <c r="KE83" s="58"/>
      <c r="KF83" s="58"/>
      <c r="KG83" s="58"/>
      <c r="KH83" s="58"/>
      <c r="KI83" s="58"/>
      <c r="KJ83" s="58"/>
      <c r="KK83" s="58"/>
      <c r="KL83" s="58"/>
      <c r="KM83" s="58"/>
      <c r="KN83" s="58"/>
      <c r="KO83" s="58"/>
      <c r="KP83" s="58"/>
      <c r="KQ83" s="58"/>
      <c r="KR83" s="58"/>
      <c r="KS83" s="58"/>
      <c r="KT83" s="58"/>
      <c r="KU83" s="58"/>
      <c r="KV83" s="58"/>
      <c r="KW83" s="58"/>
      <c r="KX83" s="58"/>
      <c r="KY83" s="58"/>
      <c r="KZ83" s="58"/>
      <c r="LA83" s="58"/>
      <c r="LB83" s="58"/>
      <c r="LC83" s="58"/>
      <c r="LD83" s="58"/>
      <c r="LE83" s="58"/>
      <c r="LF83" s="58"/>
      <c r="LG83" s="58"/>
      <c r="LH83" s="58"/>
      <c r="LI83" s="58"/>
      <c r="LJ83" s="58"/>
      <c r="LK83" s="58"/>
      <c r="LL83" s="58"/>
      <c r="LM83" s="58"/>
      <c r="LN83" s="58"/>
      <c r="LO83" s="58"/>
      <c r="LP83" s="58"/>
      <c r="LQ83" s="58"/>
      <c r="LR83" s="58"/>
      <c r="LS83" s="58"/>
      <c r="LT83" s="58"/>
      <c r="LU83" s="58"/>
      <c r="LV83" s="58"/>
      <c r="LW83" s="58"/>
      <c r="LX83" s="58"/>
      <c r="LY83" s="58"/>
      <c r="LZ83" s="58"/>
      <c r="MA83" s="58"/>
      <c r="MB83" s="58"/>
      <c r="MC83" s="58"/>
      <c r="MD83" s="58"/>
      <c r="ME83" s="58"/>
      <c r="MF83" s="58"/>
      <c r="MG83" s="58"/>
      <c r="MH83" s="58"/>
      <c r="MI83" s="58"/>
      <c r="MJ83" s="58"/>
      <c r="MK83" s="58"/>
      <c r="ML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D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  <c r="RV83" s="58"/>
      <c r="RW83" s="58"/>
      <c r="RX83" s="58"/>
      <c r="RY83" s="58"/>
      <c r="RZ83" s="58"/>
      <c r="SA83" s="58"/>
      <c r="SB83" s="58"/>
      <c r="SC83" s="58"/>
      <c r="SD83" s="58"/>
      <c r="SE83" s="58"/>
      <c r="SF83" s="58"/>
      <c r="SG83" s="58"/>
      <c r="SH83" s="58"/>
      <c r="SI83" s="58"/>
      <c r="SJ83" s="58"/>
      <c r="SK83" s="58"/>
      <c r="SL83" s="58"/>
      <c r="SM83" s="58"/>
      <c r="SN83" s="58"/>
      <c r="SO83" s="58"/>
      <c r="SP83" s="58"/>
      <c r="SQ83" s="58"/>
      <c r="SR83" s="58"/>
      <c r="SS83" s="58"/>
      <c r="ST83" s="58"/>
      <c r="SU83" s="58"/>
      <c r="SV83" s="58"/>
      <c r="SW83" s="58"/>
      <c r="SX83" s="58"/>
      <c r="SY83" s="58"/>
      <c r="SZ83" s="58"/>
      <c r="TA83" s="58"/>
      <c r="TB83" s="58"/>
      <c r="TC83" s="58"/>
      <c r="TD83" s="58"/>
      <c r="TE83" s="58"/>
      <c r="TF83" s="58"/>
      <c r="TG83" s="58"/>
      <c r="TH83" s="58"/>
      <c r="TI83" s="58"/>
      <c r="TJ83" s="58"/>
      <c r="TK83" s="58"/>
      <c r="TL83" s="58"/>
      <c r="TM83" s="58"/>
      <c r="TN83" s="58"/>
      <c r="TO83" s="58"/>
      <c r="TP83" s="58"/>
      <c r="TQ83" s="58"/>
      <c r="TR83" s="58"/>
      <c r="TS83" s="58"/>
      <c r="TT83" s="58"/>
      <c r="TU83" s="58"/>
      <c r="TV83" s="58"/>
      <c r="TW83" s="58"/>
      <c r="TX83" s="58"/>
      <c r="TY83" s="58"/>
      <c r="TZ83" s="58"/>
      <c r="UA83" s="58"/>
      <c r="UB83" s="58"/>
      <c r="UC83" s="58"/>
      <c r="UD83" s="58"/>
      <c r="UE83" s="58"/>
      <c r="UF83" s="58"/>
      <c r="UG83" s="58"/>
      <c r="UH83" s="58"/>
      <c r="UI83" s="58"/>
      <c r="UJ83" s="58"/>
      <c r="UK83" s="58"/>
      <c r="UL83" s="58"/>
      <c r="UM83" s="58"/>
      <c r="UN83" s="58"/>
      <c r="UO83" s="58"/>
      <c r="UP83" s="58"/>
      <c r="UQ83" s="58"/>
      <c r="UR83" s="58"/>
      <c r="US83" s="58"/>
      <c r="UT83" s="58"/>
      <c r="UU83" s="58"/>
      <c r="UV83" s="58"/>
      <c r="UW83" s="58"/>
      <c r="UX83" s="58"/>
      <c r="UY83" s="58"/>
      <c r="UZ83" s="58"/>
      <c r="VA83" s="58"/>
      <c r="VB83" s="58"/>
      <c r="VC83" s="58"/>
      <c r="VD83" s="58"/>
      <c r="VE83" s="58"/>
      <c r="VF83" s="58"/>
      <c r="VG83" s="58"/>
      <c r="VH83" s="58"/>
      <c r="VI83" s="58"/>
      <c r="VJ83" s="58"/>
      <c r="VK83" s="58"/>
      <c r="VL83" s="58"/>
      <c r="VM83" s="58"/>
      <c r="VN83" s="58"/>
      <c r="VO83" s="58"/>
      <c r="VP83" s="58"/>
      <c r="VQ83" s="58"/>
      <c r="VR83" s="58"/>
      <c r="VS83" s="58"/>
      <c r="VT83" s="58"/>
      <c r="VU83" s="58"/>
      <c r="VV83" s="58"/>
      <c r="VW83" s="58"/>
      <c r="VX83" s="58"/>
      <c r="VY83" s="58"/>
      <c r="VZ83" s="58"/>
      <c r="WA83" s="58"/>
      <c r="WB83" s="58"/>
      <c r="WC83" s="58"/>
      <c r="WD83" s="58"/>
      <c r="WE83" s="58"/>
      <c r="WF83" s="58"/>
      <c r="WG83" s="58"/>
      <c r="WH83" s="58"/>
      <c r="WI83" s="58"/>
      <c r="WJ83" s="58"/>
      <c r="WK83" s="58"/>
      <c r="WL83" s="58"/>
      <c r="WM83" s="58"/>
      <c r="WN83" s="58"/>
      <c r="WO83" s="58"/>
      <c r="WP83" s="58"/>
      <c r="WQ83" s="58"/>
      <c r="WR83" s="58"/>
      <c r="WS83" s="58"/>
      <c r="WT83" s="58"/>
      <c r="WU83" s="58"/>
      <c r="WV83" s="58"/>
      <c r="WW83" s="58"/>
      <c r="WX83" s="58"/>
      <c r="WY83" s="58"/>
      <c r="WZ83" s="58"/>
      <c r="XA83" s="58"/>
      <c r="XB83" s="58"/>
      <c r="XC83" s="58"/>
      <c r="XD83" s="58"/>
      <c r="XE83" s="58"/>
      <c r="XF83" s="58"/>
      <c r="XG83" s="58"/>
      <c r="XH83" s="58"/>
      <c r="XI83" s="58"/>
      <c r="XJ83" s="58"/>
      <c r="XK83" s="58"/>
      <c r="XL83" s="58"/>
      <c r="XM83" s="58"/>
      <c r="XN83" s="58"/>
      <c r="XO83" s="58"/>
      <c r="XP83" s="58"/>
      <c r="XQ83" s="58"/>
      <c r="XR83" s="58"/>
      <c r="XS83" s="58"/>
      <c r="XT83" s="58"/>
      <c r="XU83" s="58"/>
      <c r="XV83" s="58"/>
      <c r="XW83" s="58"/>
      <c r="XX83" s="58"/>
      <c r="XY83" s="58"/>
      <c r="XZ83" s="58"/>
      <c r="YA83" s="58"/>
      <c r="YB83" s="58"/>
      <c r="YC83" s="58"/>
      <c r="YD83" s="58"/>
      <c r="YE83" s="58"/>
      <c r="YF83" s="58"/>
      <c r="YG83" s="58"/>
      <c r="YH83" s="58"/>
      <c r="YI83" s="58"/>
      <c r="YJ83" s="58"/>
      <c r="YK83" s="58"/>
      <c r="YL83" s="58"/>
      <c r="YM83" s="58"/>
      <c r="YN83" s="58"/>
      <c r="YO83" s="58"/>
      <c r="YP83" s="58"/>
      <c r="YQ83" s="58"/>
      <c r="YR83" s="58"/>
      <c r="YS83" s="58"/>
      <c r="YT83" s="58"/>
      <c r="YU83" s="58"/>
      <c r="YV83" s="58"/>
      <c r="YW83" s="58"/>
      <c r="YX83" s="58"/>
      <c r="YY83" s="58"/>
      <c r="YZ83" s="58"/>
      <c r="ZA83" s="58"/>
      <c r="ZB83" s="58"/>
      <c r="ZC83" s="58"/>
      <c r="ZD83" s="58"/>
      <c r="ZE83" s="58"/>
      <c r="ZF83" s="58"/>
      <c r="ZG83" s="58"/>
      <c r="ZH83" s="58"/>
      <c r="ZI83" s="58"/>
      <c r="ZJ83" s="58"/>
      <c r="ZK83" s="58"/>
      <c r="ZL83" s="58"/>
      <c r="ZM83" s="58"/>
      <c r="ZN83" s="58"/>
      <c r="ZO83" s="58"/>
      <c r="ZP83" s="58"/>
      <c r="ZQ83" s="58"/>
      <c r="ZR83" s="58"/>
      <c r="ZS83" s="58"/>
      <c r="ZT83" s="58"/>
      <c r="ZU83" s="58"/>
      <c r="ZV83" s="58"/>
      <c r="ZW83" s="58"/>
      <c r="ZX83" s="58"/>
      <c r="ZY83" s="58"/>
      <c r="ZZ83" s="58"/>
      <c r="AAA83" s="58"/>
      <c r="AAB83" s="58"/>
      <c r="AAC83" s="58"/>
      <c r="AAD83" s="58"/>
      <c r="AAE83" s="58"/>
      <c r="AAF83" s="58"/>
      <c r="AAG83" s="58"/>
      <c r="AAH83" s="58"/>
      <c r="AAI83" s="58"/>
      <c r="AAJ83" s="58"/>
      <c r="AAK83" s="58"/>
      <c r="AAL83" s="58"/>
      <c r="AAM83" s="58"/>
      <c r="AAN83" s="58"/>
      <c r="AAO83" s="58"/>
      <c r="AAP83" s="58"/>
      <c r="AAQ83" s="58"/>
      <c r="AAR83" s="58"/>
      <c r="AAS83" s="58"/>
      <c r="AAT83" s="58"/>
      <c r="AAU83" s="58"/>
      <c r="AAV83" s="58"/>
      <c r="AAW83" s="58"/>
      <c r="AAX83" s="58"/>
      <c r="AAY83" s="58"/>
      <c r="AAZ83" s="58"/>
      <c r="ABA83" s="58"/>
      <c r="ABB83" s="58"/>
      <c r="ABC83" s="58"/>
      <c r="ABD83" s="58"/>
      <c r="ABE83" s="58"/>
      <c r="ABF83" s="58"/>
      <c r="ABG83" s="58"/>
      <c r="ABH83" s="58"/>
      <c r="ABI83" s="58"/>
      <c r="ABJ83" s="58"/>
      <c r="ABK83" s="58"/>
      <c r="ABL83" s="58"/>
      <c r="ABM83" s="58"/>
      <c r="ABN83" s="58"/>
      <c r="ABO83" s="58"/>
      <c r="ABP83" s="58"/>
      <c r="ABQ83" s="58"/>
      <c r="ABR83" s="58"/>
      <c r="ABS83" s="58"/>
      <c r="ABT83" s="58"/>
      <c r="ABU83" s="58"/>
      <c r="ABV83" s="58"/>
      <c r="ABW83" s="58"/>
      <c r="ABX83" s="58"/>
      <c r="ABY83" s="58"/>
      <c r="ABZ83" s="58"/>
      <c r="ACA83" s="58"/>
      <c r="ACB83" s="58"/>
      <c r="ACC83" s="58"/>
      <c r="ACD83" s="58"/>
      <c r="ACE83" s="58"/>
      <c r="ACF83" s="58"/>
      <c r="ACG83" s="58"/>
      <c r="ACH83" s="58"/>
      <c r="ACI83" s="58"/>
      <c r="ACJ83" s="58"/>
      <c r="ACK83" s="58"/>
      <c r="ACL83" s="58"/>
      <c r="ACM83" s="58"/>
      <c r="ACN83" s="58"/>
      <c r="ACO83" s="58"/>
      <c r="ACP83" s="58"/>
      <c r="ACQ83" s="58"/>
      <c r="ACR83" s="58"/>
      <c r="ACS83" s="58"/>
      <c r="ACT83" s="58"/>
      <c r="ACU83" s="58"/>
      <c r="ACV83" s="58"/>
      <c r="ACW83" s="58"/>
      <c r="ACX83" s="58"/>
      <c r="ACY83" s="58"/>
      <c r="ACZ83" s="58"/>
      <c r="ADA83" s="58"/>
      <c r="ADB83" s="58"/>
      <c r="ADC83" s="58"/>
      <c r="ADD83" s="58"/>
      <c r="ADE83" s="58"/>
      <c r="ADF83" s="58"/>
      <c r="ADG83" s="58"/>
      <c r="ADH83" s="58"/>
      <c r="ADI83" s="58"/>
      <c r="ADJ83" s="58"/>
      <c r="ADK83" s="58"/>
      <c r="ADL83" s="58"/>
      <c r="ADM83" s="58"/>
      <c r="ADN83" s="58"/>
      <c r="ADO83" s="58"/>
      <c r="ADP83" s="58"/>
      <c r="ADQ83" s="58"/>
      <c r="ADR83" s="58"/>
      <c r="ADS83" s="58"/>
      <c r="ADT83" s="58"/>
      <c r="ADU83" s="58"/>
      <c r="ADV83" s="58"/>
      <c r="ADW83" s="58"/>
      <c r="ADX83" s="58"/>
      <c r="ADY83" s="58"/>
      <c r="ADZ83" s="58"/>
      <c r="AEA83" s="58"/>
      <c r="AEB83" s="58"/>
      <c r="AEC83" s="58"/>
      <c r="AED83" s="58"/>
      <c r="AEE83" s="58"/>
      <c r="AEF83" s="58"/>
      <c r="AEG83" s="58"/>
      <c r="AEH83" s="58"/>
      <c r="AEI83" s="58"/>
      <c r="AEJ83" s="58"/>
      <c r="AEK83" s="58"/>
      <c r="AEL83" s="58"/>
      <c r="AEM83" s="58"/>
      <c r="AEN83" s="58"/>
      <c r="AEO83" s="58"/>
      <c r="AEP83" s="58"/>
      <c r="AEQ83" s="58"/>
      <c r="AER83" s="58"/>
      <c r="AES83" s="58"/>
      <c r="AET83" s="58"/>
      <c r="AEU83" s="58"/>
      <c r="AEV83" s="58"/>
      <c r="AEW83" s="58"/>
      <c r="AEX83" s="58"/>
      <c r="AEY83" s="58"/>
      <c r="AEZ83" s="58"/>
      <c r="AFA83" s="58"/>
      <c r="AFB83" s="58"/>
      <c r="AFC83" s="58"/>
      <c r="AFD83" s="58"/>
      <c r="AFE83" s="58"/>
      <c r="AFF83" s="58"/>
      <c r="AFG83" s="58"/>
      <c r="AFH83" s="58"/>
      <c r="AFI83" s="58"/>
      <c r="AFJ83" s="58"/>
      <c r="AFK83" s="58"/>
      <c r="AFL83" s="58"/>
      <c r="AFM83" s="58"/>
      <c r="AFN83" s="58"/>
      <c r="AFO83" s="58"/>
      <c r="AFP83" s="58"/>
      <c r="AFQ83" s="58"/>
      <c r="AFR83" s="58"/>
      <c r="AFS83" s="58"/>
      <c r="AFT83" s="58"/>
      <c r="AFU83" s="58"/>
      <c r="AFV83" s="58"/>
      <c r="AFW83" s="58"/>
      <c r="AFX83" s="58"/>
      <c r="AFY83" s="58"/>
      <c r="AFZ83" s="58"/>
      <c r="AGA83" s="58"/>
      <c r="AGB83" s="58"/>
      <c r="AGC83" s="58"/>
      <c r="AGD83" s="58"/>
      <c r="AGE83" s="58"/>
      <c r="AGF83" s="58"/>
      <c r="AGG83" s="58"/>
      <c r="AGH83" s="58"/>
      <c r="AGI83" s="58"/>
      <c r="AGJ83" s="58"/>
      <c r="AGK83" s="58"/>
      <c r="AGL83" s="58"/>
      <c r="AGM83" s="58"/>
      <c r="AGN83" s="58"/>
      <c r="AGO83" s="58"/>
      <c r="AGP83" s="58"/>
      <c r="AGQ83" s="58"/>
      <c r="AGR83" s="58"/>
      <c r="AGS83" s="58"/>
      <c r="AGT83" s="58"/>
      <c r="AGU83" s="58"/>
      <c r="AGV83" s="58"/>
      <c r="AGW83" s="58"/>
      <c r="AGX83" s="58"/>
      <c r="AGY83" s="58"/>
      <c r="AGZ83" s="58"/>
      <c r="AHA83" s="58"/>
      <c r="AHB83" s="58"/>
      <c r="AHC83" s="58"/>
      <c r="AHD83" s="58"/>
      <c r="AHE83" s="58"/>
      <c r="AHF83" s="58"/>
      <c r="AHG83" s="58"/>
      <c r="AHH83" s="58"/>
      <c r="AHI83" s="58"/>
      <c r="AHJ83" s="58"/>
      <c r="AHK83" s="58"/>
      <c r="AHL83" s="58"/>
      <c r="AHM83" s="58"/>
      <c r="AHN83" s="58"/>
      <c r="AHO83" s="58"/>
      <c r="AHP83" s="58"/>
      <c r="AHQ83" s="58"/>
      <c r="AHR83" s="58"/>
      <c r="AHS83" s="58"/>
      <c r="AHT83" s="58"/>
      <c r="AHU83" s="58"/>
      <c r="AHV83" s="58"/>
      <c r="AHW83" s="58"/>
      <c r="AHX83" s="58"/>
      <c r="AHY83" s="58"/>
      <c r="AHZ83" s="58"/>
      <c r="AIA83" s="58"/>
      <c r="AIB83" s="58"/>
      <c r="AIC83" s="58"/>
      <c r="AID83" s="58"/>
      <c r="AIE83" s="58"/>
      <c r="AIF83" s="58"/>
      <c r="AIG83" s="58"/>
      <c r="AIH83" s="58"/>
      <c r="AII83" s="58"/>
      <c r="AIJ83" s="58"/>
      <c r="AIK83" s="58"/>
      <c r="AIL83" s="58"/>
      <c r="AIM83" s="58"/>
      <c r="AIN83" s="58"/>
      <c r="AIO83" s="58"/>
      <c r="AIP83" s="58"/>
      <c r="AIQ83" s="58"/>
      <c r="AIR83" s="58"/>
      <c r="AIS83" s="58"/>
      <c r="AIT83" s="58"/>
      <c r="AIU83" s="58"/>
      <c r="AIV83" s="58"/>
      <c r="AIW83" s="58"/>
      <c r="AIX83" s="58"/>
      <c r="AIY83" s="58"/>
      <c r="AIZ83" s="58"/>
      <c r="AJA83" s="58"/>
      <c r="AJB83" s="58"/>
      <c r="AJC83" s="58"/>
      <c r="AJD83" s="58"/>
      <c r="AJE83" s="58"/>
      <c r="AJF83" s="58"/>
      <c r="AJG83" s="58"/>
      <c r="AJH83" s="58"/>
      <c r="AJI83" s="58"/>
      <c r="AJJ83" s="58"/>
      <c r="AJK83" s="58"/>
      <c r="AJL83" s="58"/>
      <c r="AJM83" s="58"/>
      <c r="AJN83" s="58"/>
      <c r="AJO83" s="58"/>
      <c r="AJP83" s="58"/>
      <c r="AJQ83" s="58"/>
      <c r="AJR83" s="58"/>
      <c r="AJS83" s="58"/>
      <c r="AJT83" s="58"/>
      <c r="AJU83" s="58"/>
      <c r="AJV83" s="58"/>
      <c r="AJW83" s="58"/>
      <c r="AJX83" s="58"/>
      <c r="AJY83" s="58"/>
      <c r="AJZ83" s="58"/>
      <c r="AKA83" s="58"/>
      <c r="AKB83" s="58"/>
      <c r="AKC83" s="58"/>
      <c r="AKD83" s="58"/>
      <c r="AKE83" s="58"/>
      <c r="AKF83" s="58"/>
      <c r="AKG83" s="58"/>
      <c r="AKH83" s="58"/>
      <c r="AKI83" s="58"/>
      <c r="AKJ83" s="58"/>
      <c r="AKK83" s="58"/>
      <c r="AKL83" s="58"/>
      <c r="AKM83" s="58"/>
      <c r="AKN83" s="58"/>
      <c r="AKO83" s="58"/>
      <c r="AKP83" s="58"/>
      <c r="AKQ83" s="58"/>
      <c r="AKR83" s="58"/>
      <c r="AKS83" s="58"/>
      <c r="AKT83" s="58"/>
      <c r="AKU83" s="58"/>
      <c r="AKV83" s="58"/>
      <c r="AKW83" s="58"/>
      <c r="AKX83" s="58"/>
      <c r="AKY83" s="58"/>
      <c r="AKZ83" s="58"/>
      <c r="ALA83" s="58"/>
      <c r="ALB83" s="58"/>
      <c r="ALC83" s="58"/>
      <c r="ALD83" s="58"/>
      <c r="ALE83" s="58"/>
      <c r="ALF83" s="58"/>
      <c r="ALG83" s="58"/>
      <c r="ALH83" s="58"/>
      <c r="ALI83" s="58"/>
      <c r="ALJ83" s="58"/>
    </row>
    <row r="84" spans="1:998" ht="13" customHeight="1" x14ac:dyDescent="0.3">
      <c r="A84" s="19" t="s">
        <v>83</v>
      </c>
      <c r="B84" s="42">
        <v>88723.75</v>
      </c>
      <c r="C84" s="42">
        <v>128929.4</v>
      </c>
      <c r="D84" s="32">
        <v>45.315544034150939</v>
      </c>
      <c r="E84" s="33">
        <v>42899.199999999997</v>
      </c>
      <c r="F84" s="33">
        <v>53292.049999999988</v>
      </c>
      <c r="G84" s="35">
        <v>24.226209346561223</v>
      </c>
      <c r="H84" s="31" t="s">
        <v>3</v>
      </c>
      <c r="I84" s="19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  <c r="AJV84" s="58"/>
      <c r="AJW84" s="58"/>
      <c r="AJX84" s="58"/>
      <c r="AJY84" s="58"/>
      <c r="AJZ84" s="58"/>
      <c r="AKA84" s="58"/>
      <c r="AKB84" s="58"/>
      <c r="AKC84" s="58"/>
      <c r="AKD84" s="58"/>
      <c r="AKE84" s="58"/>
      <c r="AKF84" s="58"/>
      <c r="AKG84" s="58"/>
      <c r="AKH84" s="58"/>
      <c r="AKI84" s="58"/>
      <c r="AKJ84" s="58"/>
      <c r="AKK84" s="58"/>
      <c r="AKL84" s="58"/>
      <c r="AKM84" s="58"/>
      <c r="AKN84" s="58"/>
      <c r="AKO84" s="58"/>
      <c r="AKP84" s="58"/>
      <c r="AKQ84" s="58"/>
      <c r="AKR84" s="58"/>
      <c r="AKS84" s="58"/>
      <c r="AKT84" s="58"/>
      <c r="AKU84" s="58"/>
      <c r="AKV84" s="58"/>
      <c r="AKW84" s="58"/>
      <c r="AKX84" s="58"/>
      <c r="AKY84" s="58"/>
      <c r="AKZ84" s="58"/>
      <c r="ALA84" s="58"/>
      <c r="ALB84" s="58"/>
      <c r="ALC84" s="58"/>
      <c r="ALD84" s="58"/>
      <c r="ALE84" s="58"/>
      <c r="ALF84" s="58"/>
      <c r="ALG84" s="58"/>
      <c r="ALH84" s="58"/>
      <c r="ALI84" s="58"/>
      <c r="ALJ84" s="58"/>
    </row>
    <row r="85" spans="1:998" ht="13" customHeight="1" x14ac:dyDescent="0.3">
      <c r="A85" s="19" t="s">
        <v>84</v>
      </c>
      <c r="B85" s="42">
        <v>17456.900000000001</v>
      </c>
      <c r="C85" s="42">
        <v>24232.3</v>
      </c>
      <c r="D85" s="30">
        <v>38.812160234635002</v>
      </c>
      <c r="E85" s="33">
        <v>18556.900000000001</v>
      </c>
      <c r="F85" s="33">
        <v>18014.8</v>
      </c>
      <c r="G85" s="32">
        <v>-2.9212853439960456</v>
      </c>
      <c r="H85" s="31" t="s">
        <v>6</v>
      </c>
      <c r="I85" s="19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  <c r="AJV85" s="58"/>
      <c r="AJW85" s="58"/>
      <c r="AJX85" s="58"/>
      <c r="AJY85" s="58"/>
      <c r="AJZ85" s="58"/>
      <c r="AKA85" s="58"/>
      <c r="AKB85" s="58"/>
      <c r="AKC85" s="58"/>
      <c r="AKD85" s="58"/>
      <c r="AKE85" s="58"/>
      <c r="AKF85" s="58"/>
      <c r="AKG85" s="58"/>
      <c r="AKH85" s="58"/>
      <c r="AKI85" s="58"/>
      <c r="AKJ85" s="58"/>
      <c r="AKK85" s="58"/>
      <c r="AKL85" s="58"/>
      <c r="AKM85" s="58"/>
      <c r="AKN85" s="58"/>
      <c r="AKO85" s="58"/>
      <c r="AKP85" s="58"/>
      <c r="AKQ85" s="58"/>
      <c r="AKR85" s="58"/>
      <c r="AKS85" s="58"/>
      <c r="AKT85" s="58"/>
      <c r="AKU85" s="58"/>
      <c r="AKV85" s="58"/>
      <c r="AKW85" s="58"/>
      <c r="AKX85" s="58"/>
      <c r="AKY85" s="58"/>
      <c r="AKZ85" s="58"/>
      <c r="ALA85" s="58"/>
      <c r="ALB85" s="58"/>
      <c r="ALC85" s="58"/>
      <c r="ALD85" s="58"/>
      <c r="ALE85" s="58"/>
      <c r="ALF85" s="58"/>
      <c r="ALG85" s="58"/>
      <c r="ALH85" s="58"/>
      <c r="ALI85" s="58"/>
      <c r="ALJ85" s="58"/>
    </row>
    <row r="86" spans="1:998" ht="13" customHeight="1" x14ac:dyDescent="0.3">
      <c r="A86" s="19" t="s">
        <v>85</v>
      </c>
      <c r="B86" s="42">
        <v>30448.799999999999</v>
      </c>
      <c r="C86" s="42">
        <v>19476</v>
      </c>
      <c r="D86" s="32">
        <v>-36.036888153227714</v>
      </c>
      <c r="E86" s="33">
        <v>925</v>
      </c>
      <c r="F86" s="33">
        <v>3400.66</v>
      </c>
      <c r="G86" s="32" t="s">
        <v>98</v>
      </c>
      <c r="H86" s="31" t="s">
        <v>3</v>
      </c>
      <c r="I86" s="19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  <c r="AJV86" s="58"/>
      <c r="AJW86" s="58"/>
      <c r="AJX86" s="58"/>
      <c r="AJY86" s="58"/>
      <c r="AJZ86" s="58"/>
      <c r="AKA86" s="58"/>
      <c r="AKB86" s="58"/>
      <c r="AKC86" s="58"/>
      <c r="AKD86" s="58"/>
      <c r="AKE86" s="58"/>
      <c r="AKF86" s="58"/>
      <c r="AKG86" s="58"/>
      <c r="AKH86" s="58"/>
      <c r="AKI86" s="58"/>
      <c r="AKJ86" s="58"/>
      <c r="AKK86" s="58"/>
      <c r="AKL86" s="58"/>
      <c r="AKM86" s="58"/>
      <c r="AKN86" s="58"/>
      <c r="AKO86" s="58"/>
      <c r="AKP86" s="58"/>
      <c r="AKQ86" s="58"/>
      <c r="AKR86" s="58"/>
      <c r="AKS86" s="58"/>
      <c r="AKT86" s="58"/>
      <c r="AKU86" s="58"/>
      <c r="AKV86" s="58"/>
      <c r="AKW86" s="58"/>
      <c r="AKX86" s="58"/>
      <c r="AKY86" s="58"/>
      <c r="AKZ86" s="58"/>
      <c r="ALA86" s="58"/>
      <c r="ALB86" s="58"/>
      <c r="ALC86" s="58"/>
      <c r="ALD86" s="58"/>
      <c r="ALE86" s="58"/>
      <c r="ALF86" s="58"/>
      <c r="ALG86" s="58"/>
      <c r="ALH86" s="58"/>
      <c r="ALI86" s="58"/>
      <c r="ALJ86" s="58"/>
    </row>
    <row r="87" spans="1:998" ht="13" customHeight="1" x14ac:dyDescent="0.3">
      <c r="A87" s="19" t="s">
        <v>86</v>
      </c>
      <c r="B87" s="42">
        <v>117803.3</v>
      </c>
      <c r="C87" s="42">
        <v>25925</v>
      </c>
      <c r="D87" s="32">
        <v>-77.992976427655265</v>
      </c>
      <c r="E87" s="33">
        <v>37475.300000000003</v>
      </c>
      <c r="F87" s="33">
        <v>-67463.45</v>
      </c>
      <c r="G87" s="32" t="s">
        <v>99</v>
      </c>
      <c r="H87" s="31" t="s">
        <v>6</v>
      </c>
      <c r="I87" s="19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  <c r="IQ87" s="58"/>
      <c r="IR87" s="58"/>
      <c r="IS87" s="58"/>
      <c r="IT87" s="58"/>
      <c r="IU87" s="58"/>
      <c r="IV87" s="58"/>
      <c r="IW87" s="58"/>
      <c r="IX87" s="58"/>
      <c r="IY87" s="58"/>
      <c r="IZ87" s="58"/>
      <c r="JA87" s="58"/>
      <c r="JB87" s="58"/>
      <c r="JC87" s="58"/>
      <c r="JD87" s="58"/>
      <c r="JE87" s="58"/>
      <c r="JF87" s="58"/>
      <c r="JG87" s="58"/>
      <c r="JH87" s="58"/>
      <c r="JI87" s="58"/>
      <c r="JJ87" s="58"/>
      <c r="JK87" s="58"/>
      <c r="JL87" s="58"/>
      <c r="JM87" s="58"/>
      <c r="JN87" s="58"/>
      <c r="JO87" s="58"/>
      <c r="JP87" s="58"/>
      <c r="JQ87" s="58"/>
      <c r="JR87" s="58"/>
      <c r="JS87" s="58"/>
      <c r="JT87" s="58"/>
      <c r="JU87" s="58"/>
      <c r="JV87" s="58"/>
      <c r="JW87" s="58"/>
      <c r="JX87" s="58"/>
      <c r="JY87" s="58"/>
      <c r="JZ87" s="58"/>
      <c r="KA87" s="58"/>
      <c r="KB87" s="58"/>
      <c r="KC87" s="58"/>
      <c r="KD87" s="58"/>
      <c r="KE87" s="58"/>
      <c r="KF87" s="58"/>
      <c r="KG87" s="58"/>
      <c r="KH87" s="58"/>
      <c r="KI87" s="58"/>
      <c r="KJ87" s="58"/>
      <c r="KK87" s="58"/>
      <c r="KL87" s="58"/>
      <c r="KM87" s="58"/>
      <c r="KN87" s="58"/>
      <c r="KO87" s="58"/>
      <c r="KP87" s="58"/>
      <c r="KQ87" s="58"/>
      <c r="KR87" s="58"/>
      <c r="KS87" s="58"/>
      <c r="KT87" s="58"/>
      <c r="KU87" s="58"/>
      <c r="KV87" s="58"/>
      <c r="KW87" s="58"/>
      <c r="KX87" s="58"/>
      <c r="KY87" s="58"/>
      <c r="KZ87" s="58"/>
      <c r="LA87" s="58"/>
      <c r="LB87" s="58"/>
      <c r="LC87" s="58"/>
      <c r="LD87" s="58"/>
      <c r="LE87" s="58"/>
      <c r="LF87" s="58"/>
      <c r="LG87" s="58"/>
      <c r="LH87" s="58"/>
      <c r="LI87" s="58"/>
      <c r="LJ87" s="58"/>
      <c r="LK87" s="58"/>
      <c r="LL87" s="58"/>
      <c r="LM87" s="58"/>
      <c r="LN87" s="58"/>
      <c r="LO87" s="58"/>
      <c r="LP87" s="58"/>
      <c r="LQ87" s="58"/>
      <c r="LR87" s="58"/>
      <c r="LS87" s="58"/>
      <c r="LT87" s="58"/>
      <c r="LU87" s="58"/>
      <c r="LV87" s="58"/>
      <c r="LW87" s="58"/>
      <c r="LX87" s="58"/>
      <c r="LY87" s="58"/>
      <c r="LZ87" s="58"/>
      <c r="MA87" s="58"/>
      <c r="MB87" s="58"/>
      <c r="MC87" s="58"/>
      <c r="MD87" s="58"/>
      <c r="ME87" s="58"/>
      <c r="MF87" s="58"/>
      <c r="MG87" s="58"/>
      <c r="MH87" s="58"/>
      <c r="MI87" s="58"/>
      <c r="MJ87" s="58"/>
      <c r="MK87" s="58"/>
      <c r="ML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D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  <c r="RV87" s="58"/>
      <c r="RW87" s="58"/>
      <c r="RX87" s="58"/>
      <c r="RY87" s="58"/>
      <c r="RZ87" s="58"/>
      <c r="SA87" s="58"/>
      <c r="SB87" s="58"/>
      <c r="SC87" s="58"/>
      <c r="SD87" s="58"/>
      <c r="SE87" s="58"/>
      <c r="SF87" s="58"/>
      <c r="SG87" s="58"/>
      <c r="SH87" s="58"/>
      <c r="SI87" s="58"/>
      <c r="SJ87" s="58"/>
      <c r="SK87" s="58"/>
      <c r="SL87" s="58"/>
      <c r="SM87" s="58"/>
      <c r="SN87" s="58"/>
      <c r="SO87" s="58"/>
      <c r="SP87" s="58"/>
      <c r="SQ87" s="58"/>
      <c r="SR87" s="58"/>
      <c r="SS87" s="58"/>
      <c r="ST87" s="58"/>
      <c r="SU87" s="58"/>
      <c r="SV87" s="58"/>
      <c r="SW87" s="58"/>
      <c r="SX87" s="58"/>
      <c r="SY87" s="58"/>
      <c r="SZ87" s="58"/>
      <c r="TA87" s="58"/>
      <c r="TB87" s="58"/>
      <c r="TC87" s="58"/>
      <c r="TD87" s="58"/>
      <c r="TE87" s="58"/>
      <c r="TF87" s="58"/>
      <c r="TG87" s="58"/>
      <c r="TH87" s="58"/>
      <c r="TI87" s="58"/>
      <c r="TJ87" s="58"/>
      <c r="TK87" s="58"/>
      <c r="TL87" s="58"/>
      <c r="TM87" s="58"/>
      <c r="TN87" s="58"/>
      <c r="TO87" s="58"/>
      <c r="TP87" s="58"/>
      <c r="TQ87" s="58"/>
      <c r="TR87" s="58"/>
      <c r="TS87" s="58"/>
      <c r="TT87" s="58"/>
      <c r="TU87" s="58"/>
      <c r="TV87" s="58"/>
      <c r="TW87" s="58"/>
      <c r="TX87" s="58"/>
      <c r="TY87" s="58"/>
      <c r="TZ87" s="58"/>
      <c r="UA87" s="58"/>
      <c r="UB87" s="58"/>
      <c r="UC87" s="58"/>
      <c r="UD87" s="58"/>
      <c r="UE87" s="58"/>
      <c r="UF87" s="58"/>
      <c r="UG87" s="58"/>
      <c r="UH87" s="58"/>
      <c r="UI87" s="58"/>
      <c r="UJ87" s="58"/>
      <c r="UK87" s="58"/>
      <c r="UL87" s="58"/>
      <c r="UM87" s="58"/>
      <c r="UN87" s="58"/>
      <c r="UO87" s="58"/>
      <c r="UP87" s="58"/>
      <c r="UQ87" s="58"/>
      <c r="UR87" s="58"/>
      <c r="US87" s="58"/>
      <c r="UT87" s="58"/>
      <c r="UU87" s="58"/>
      <c r="UV87" s="58"/>
      <c r="UW87" s="58"/>
      <c r="UX87" s="58"/>
      <c r="UY87" s="58"/>
      <c r="UZ87" s="58"/>
      <c r="VA87" s="58"/>
      <c r="VB87" s="58"/>
      <c r="VC87" s="58"/>
      <c r="VD87" s="58"/>
      <c r="VE87" s="58"/>
      <c r="VF87" s="58"/>
      <c r="VG87" s="58"/>
      <c r="VH87" s="58"/>
      <c r="VI87" s="58"/>
      <c r="VJ87" s="58"/>
      <c r="VK87" s="58"/>
      <c r="VL87" s="58"/>
      <c r="VM87" s="58"/>
      <c r="VN87" s="58"/>
      <c r="VO87" s="58"/>
      <c r="VP87" s="58"/>
      <c r="VQ87" s="58"/>
      <c r="VR87" s="58"/>
      <c r="VS87" s="58"/>
      <c r="VT87" s="58"/>
      <c r="VU87" s="58"/>
      <c r="VV87" s="58"/>
      <c r="VW87" s="58"/>
      <c r="VX87" s="58"/>
      <c r="VY87" s="58"/>
      <c r="VZ87" s="58"/>
      <c r="WA87" s="58"/>
      <c r="WB87" s="58"/>
      <c r="WC87" s="58"/>
      <c r="WD87" s="58"/>
      <c r="WE87" s="58"/>
      <c r="WF87" s="58"/>
      <c r="WG87" s="58"/>
      <c r="WH87" s="58"/>
      <c r="WI87" s="58"/>
      <c r="WJ87" s="58"/>
      <c r="WK87" s="58"/>
      <c r="WL87" s="58"/>
      <c r="WM87" s="58"/>
      <c r="WN87" s="58"/>
      <c r="WO87" s="58"/>
      <c r="WP87" s="58"/>
      <c r="WQ87" s="58"/>
      <c r="WR87" s="58"/>
      <c r="WS87" s="58"/>
      <c r="WT87" s="58"/>
      <c r="WU87" s="58"/>
      <c r="WV87" s="58"/>
      <c r="WW87" s="58"/>
      <c r="WX87" s="58"/>
      <c r="WY87" s="58"/>
      <c r="WZ87" s="58"/>
      <c r="XA87" s="58"/>
      <c r="XB87" s="58"/>
      <c r="XC87" s="58"/>
      <c r="XD87" s="58"/>
      <c r="XE87" s="58"/>
      <c r="XF87" s="58"/>
      <c r="XG87" s="58"/>
      <c r="XH87" s="58"/>
      <c r="XI87" s="58"/>
      <c r="XJ87" s="58"/>
      <c r="XK87" s="58"/>
      <c r="XL87" s="58"/>
      <c r="XM87" s="58"/>
      <c r="XN87" s="58"/>
      <c r="XO87" s="58"/>
      <c r="XP87" s="58"/>
      <c r="XQ87" s="58"/>
      <c r="XR87" s="58"/>
      <c r="XS87" s="58"/>
      <c r="XT87" s="58"/>
      <c r="XU87" s="58"/>
      <c r="XV87" s="58"/>
      <c r="XW87" s="58"/>
      <c r="XX87" s="58"/>
      <c r="XY87" s="58"/>
      <c r="XZ87" s="58"/>
      <c r="YA87" s="58"/>
      <c r="YB87" s="58"/>
      <c r="YC87" s="58"/>
      <c r="YD87" s="58"/>
      <c r="YE87" s="58"/>
      <c r="YF87" s="58"/>
      <c r="YG87" s="58"/>
      <c r="YH87" s="58"/>
      <c r="YI87" s="58"/>
      <c r="YJ87" s="58"/>
      <c r="YK87" s="58"/>
      <c r="YL87" s="58"/>
      <c r="YM87" s="58"/>
      <c r="YN87" s="58"/>
      <c r="YO87" s="58"/>
      <c r="YP87" s="58"/>
      <c r="YQ87" s="58"/>
      <c r="YR87" s="58"/>
      <c r="YS87" s="58"/>
      <c r="YT87" s="58"/>
      <c r="YU87" s="58"/>
      <c r="YV87" s="58"/>
      <c r="YW87" s="58"/>
      <c r="YX87" s="58"/>
      <c r="YY87" s="58"/>
      <c r="YZ87" s="58"/>
      <c r="ZA87" s="58"/>
      <c r="ZB87" s="58"/>
      <c r="ZC87" s="58"/>
      <c r="ZD87" s="58"/>
      <c r="ZE87" s="58"/>
      <c r="ZF87" s="58"/>
      <c r="ZG87" s="58"/>
      <c r="ZH87" s="58"/>
      <c r="ZI87" s="58"/>
      <c r="ZJ87" s="58"/>
      <c r="ZK87" s="58"/>
      <c r="ZL87" s="58"/>
      <c r="ZM87" s="58"/>
      <c r="ZN87" s="58"/>
      <c r="ZO87" s="58"/>
      <c r="ZP87" s="58"/>
      <c r="ZQ87" s="58"/>
      <c r="ZR87" s="58"/>
      <c r="ZS87" s="58"/>
      <c r="ZT87" s="58"/>
      <c r="ZU87" s="58"/>
      <c r="ZV87" s="58"/>
      <c r="ZW87" s="58"/>
      <c r="ZX87" s="58"/>
      <c r="ZY87" s="58"/>
      <c r="ZZ87" s="58"/>
      <c r="AAA87" s="58"/>
      <c r="AAB87" s="58"/>
      <c r="AAC87" s="58"/>
      <c r="AAD87" s="58"/>
      <c r="AAE87" s="58"/>
      <c r="AAF87" s="58"/>
      <c r="AAG87" s="58"/>
      <c r="AAH87" s="58"/>
      <c r="AAI87" s="58"/>
      <c r="AAJ87" s="58"/>
      <c r="AAK87" s="58"/>
      <c r="AAL87" s="58"/>
      <c r="AAM87" s="58"/>
      <c r="AAN87" s="58"/>
      <c r="AAO87" s="58"/>
      <c r="AAP87" s="58"/>
      <c r="AAQ87" s="58"/>
      <c r="AAR87" s="58"/>
      <c r="AAS87" s="58"/>
      <c r="AAT87" s="58"/>
      <c r="AAU87" s="58"/>
      <c r="AAV87" s="58"/>
      <c r="AAW87" s="58"/>
      <c r="AAX87" s="58"/>
      <c r="AAY87" s="58"/>
      <c r="AAZ87" s="58"/>
      <c r="ABA87" s="58"/>
      <c r="ABB87" s="58"/>
      <c r="ABC87" s="58"/>
      <c r="ABD87" s="58"/>
      <c r="ABE87" s="58"/>
      <c r="ABF87" s="58"/>
      <c r="ABG87" s="58"/>
      <c r="ABH87" s="58"/>
      <c r="ABI87" s="58"/>
      <c r="ABJ87" s="58"/>
      <c r="ABK87" s="58"/>
      <c r="ABL87" s="58"/>
      <c r="ABM87" s="58"/>
      <c r="ABN87" s="58"/>
      <c r="ABO87" s="58"/>
      <c r="ABP87" s="58"/>
      <c r="ABQ87" s="58"/>
      <c r="ABR87" s="58"/>
      <c r="ABS87" s="58"/>
      <c r="ABT87" s="58"/>
      <c r="ABU87" s="58"/>
      <c r="ABV87" s="58"/>
      <c r="ABW87" s="58"/>
      <c r="ABX87" s="58"/>
      <c r="ABY87" s="58"/>
      <c r="ABZ87" s="58"/>
      <c r="ACA87" s="58"/>
      <c r="ACB87" s="58"/>
      <c r="ACC87" s="58"/>
      <c r="ACD87" s="58"/>
      <c r="ACE87" s="58"/>
      <c r="ACF87" s="58"/>
      <c r="ACG87" s="58"/>
      <c r="ACH87" s="58"/>
      <c r="ACI87" s="58"/>
      <c r="ACJ87" s="58"/>
      <c r="ACK87" s="58"/>
      <c r="ACL87" s="58"/>
      <c r="ACM87" s="58"/>
      <c r="ACN87" s="58"/>
      <c r="ACO87" s="58"/>
      <c r="ACP87" s="58"/>
      <c r="ACQ87" s="58"/>
      <c r="ACR87" s="58"/>
      <c r="ACS87" s="58"/>
      <c r="ACT87" s="58"/>
      <c r="ACU87" s="58"/>
      <c r="ACV87" s="58"/>
      <c r="ACW87" s="58"/>
      <c r="ACX87" s="58"/>
      <c r="ACY87" s="58"/>
      <c r="ACZ87" s="58"/>
      <c r="ADA87" s="58"/>
      <c r="ADB87" s="58"/>
      <c r="ADC87" s="58"/>
      <c r="ADD87" s="58"/>
      <c r="ADE87" s="58"/>
      <c r="ADF87" s="58"/>
      <c r="ADG87" s="58"/>
      <c r="ADH87" s="58"/>
      <c r="ADI87" s="58"/>
      <c r="ADJ87" s="58"/>
      <c r="ADK87" s="58"/>
      <c r="ADL87" s="58"/>
      <c r="ADM87" s="58"/>
      <c r="ADN87" s="58"/>
      <c r="ADO87" s="58"/>
      <c r="ADP87" s="58"/>
      <c r="ADQ87" s="58"/>
      <c r="ADR87" s="58"/>
      <c r="ADS87" s="58"/>
      <c r="ADT87" s="58"/>
      <c r="ADU87" s="58"/>
      <c r="ADV87" s="58"/>
      <c r="ADW87" s="58"/>
      <c r="ADX87" s="58"/>
      <c r="ADY87" s="58"/>
      <c r="ADZ87" s="58"/>
      <c r="AEA87" s="58"/>
      <c r="AEB87" s="58"/>
      <c r="AEC87" s="58"/>
      <c r="AED87" s="58"/>
      <c r="AEE87" s="58"/>
      <c r="AEF87" s="58"/>
      <c r="AEG87" s="58"/>
      <c r="AEH87" s="58"/>
      <c r="AEI87" s="58"/>
      <c r="AEJ87" s="58"/>
      <c r="AEK87" s="58"/>
      <c r="AEL87" s="58"/>
      <c r="AEM87" s="58"/>
      <c r="AEN87" s="58"/>
      <c r="AEO87" s="58"/>
      <c r="AEP87" s="58"/>
      <c r="AEQ87" s="58"/>
      <c r="AER87" s="58"/>
      <c r="AES87" s="58"/>
      <c r="AET87" s="58"/>
      <c r="AEU87" s="58"/>
      <c r="AEV87" s="58"/>
      <c r="AEW87" s="58"/>
      <c r="AEX87" s="58"/>
      <c r="AEY87" s="58"/>
      <c r="AEZ87" s="58"/>
      <c r="AFA87" s="58"/>
      <c r="AFB87" s="58"/>
      <c r="AFC87" s="58"/>
      <c r="AFD87" s="58"/>
      <c r="AFE87" s="58"/>
      <c r="AFF87" s="58"/>
      <c r="AFG87" s="58"/>
      <c r="AFH87" s="58"/>
      <c r="AFI87" s="58"/>
      <c r="AFJ87" s="58"/>
      <c r="AFK87" s="58"/>
      <c r="AFL87" s="58"/>
      <c r="AFM87" s="58"/>
      <c r="AFN87" s="58"/>
      <c r="AFO87" s="58"/>
      <c r="AFP87" s="58"/>
      <c r="AFQ87" s="58"/>
      <c r="AFR87" s="58"/>
      <c r="AFS87" s="58"/>
      <c r="AFT87" s="58"/>
      <c r="AFU87" s="58"/>
      <c r="AFV87" s="58"/>
      <c r="AFW87" s="58"/>
      <c r="AFX87" s="58"/>
      <c r="AFY87" s="58"/>
      <c r="AFZ87" s="58"/>
      <c r="AGA87" s="58"/>
      <c r="AGB87" s="58"/>
      <c r="AGC87" s="58"/>
      <c r="AGD87" s="58"/>
      <c r="AGE87" s="58"/>
      <c r="AGF87" s="58"/>
      <c r="AGG87" s="58"/>
      <c r="AGH87" s="58"/>
      <c r="AGI87" s="58"/>
      <c r="AGJ87" s="58"/>
      <c r="AGK87" s="58"/>
      <c r="AGL87" s="58"/>
      <c r="AGM87" s="58"/>
      <c r="AGN87" s="58"/>
      <c r="AGO87" s="58"/>
      <c r="AGP87" s="58"/>
      <c r="AGQ87" s="58"/>
      <c r="AGR87" s="58"/>
      <c r="AGS87" s="58"/>
      <c r="AGT87" s="58"/>
      <c r="AGU87" s="58"/>
      <c r="AGV87" s="58"/>
      <c r="AGW87" s="58"/>
      <c r="AGX87" s="58"/>
      <c r="AGY87" s="58"/>
      <c r="AGZ87" s="58"/>
      <c r="AHA87" s="58"/>
      <c r="AHB87" s="58"/>
      <c r="AHC87" s="58"/>
      <c r="AHD87" s="58"/>
      <c r="AHE87" s="58"/>
      <c r="AHF87" s="58"/>
      <c r="AHG87" s="58"/>
      <c r="AHH87" s="58"/>
      <c r="AHI87" s="58"/>
      <c r="AHJ87" s="58"/>
      <c r="AHK87" s="58"/>
      <c r="AHL87" s="58"/>
      <c r="AHM87" s="58"/>
      <c r="AHN87" s="58"/>
      <c r="AHO87" s="58"/>
      <c r="AHP87" s="58"/>
      <c r="AHQ87" s="58"/>
      <c r="AHR87" s="58"/>
      <c r="AHS87" s="58"/>
      <c r="AHT87" s="58"/>
      <c r="AHU87" s="58"/>
      <c r="AHV87" s="58"/>
      <c r="AHW87" s="58"/>
      <c r="AHX87" s="58"/>
      <c r="AHY87" s="58"/>
      <c r="AHZ87" s="58"/>
      <c r="AIA87" s="58"/>
      <c r="AIB87" s="58"/>
      <c r="AIC87" s="58"/>
      <c r="AID87" s="58"/>
      <c r="AIE87" s="58"/>
      <c r="AIF87" s="58"/>
      <c r="AIG87" s="58"/>
      <c r="AIH87" s="58"/>
      <c r="AII87" s="58"/>
      <c r="AIJ87" s="58"/>
      <c r="AIK87" s="58"/>
      <c r="AIL87" s="58"/>
      <c r="AIM87" s="58"/>
      <c r="AIN87" s="58"/>
      <c r="AIO87" s="58"/>
      <c r="AIP87" s="58"/>
      <c r="AIQ87" s="58"/>
      <c r="AIR87" s="58"/>
      <c r="AIS87" s="58"/>
      <c r="AIT87" s="58"/>
      <c r="AIU87" s="58"/>
      <c r="AIV87" s="58"/>
      <c r="AIW87" s="58"/>
      <c r="AIX87" s="58"/>
      <c r="AIY87" s="58"/>
      <c r="AIZ87" s="58"/>
      <c r="AJA87" s="58"/>
      <c r="AJB87" s="58"/>
      <c r="AJC87" s="58"/>
      <c r="AJD87" s="58"/>
      <c r="AJE87" s="58"/>
      <c r="AJF87" s="58"/>
      <c r="AJG87" s="58"/>
      <c r="AJH87" s="58"/>
      <c r="AJI87" s="58"/>
      <c r="AJJ87" s="58"/>
      <c r="AJK87" s="58"/>
      <c r="AJL87" s="58"/>
      <c r="AJM87" s="58"/>
      <c r="AJN87" s="58"/>
      <c r="AJO87" s="58"/>
      <c r="AJP87" s="58"/>
      <c r="AJQ87" s="58"/>
      <c r="AJR87" s="58"/>
      <c r="AJS87" s="58"/>
      <c r="AJT87" s="58"/>
      <c r="AJU87" s="58"/>
      <c r="AJV87" s="58"/>
      <c r="AJW87" s="58"/>
      <c r="AJX87" s="58"/>
      <c r="AJY87" s="58"/>
      <c r="AJZ87" s="58"/>
      <c r="AKA87" s="58"/>
      <c r="AKB87" s="58"/>
      <c r="AKC87" s="58"/>
      <c r="AKD87" s="58"/>
      <c r="AKE87" s="58"/>
      <c r="AKF87" s="58"/>
      <c r="AKG87" s="58"/>
      <c r="AKH87" s="58"/>
      <c r="AKI87" s="58"/>
      <c r="AKJ87" s="58"/>
      <c r="AKK87" s="58"/>
      <c r="AKL87" s="58"/>
      <c r="AKM87" s="58"/>
      <c r="AKN87" s="58"/>
      <c r="AKO87" s="58"/>
      <c r="AKP87" s="58"/>
      <c r="AKQ87" s="58"/>
      <c r="AKR87" s="58"/>
      <c r="AKS87" s="58"/>
      <c r="AKT87" s="58"/>
      <c r="AKU87" s="58"/>
      <c r="AKV87" s="58"/>
      <c r="AKW87" s="58"/>
      <c r="AKX87" s="58"/>
      <c r="AKY87" s="58"/>
      <c r="AKZ87" s="58"/>
      <c r="ALA87" s="58"/>
      <c r="ALB87" s="58"/>
      <c r="ALC87" s="58"/>
      <c r="ALD87" s="58"/>
      <c r="ALE87" s="58"/>
      <c r="ALF87" s="58"/>
      <c r="ALG87" s="58"/>
      <c r="ALH87" s="58"/>
      <c r="ALI87" s="58"/>
      <c r="ALJ87" s="58"/>
    </row>
    <row r="88" spans="1:998" ht="13" customHeight="1" x14ac:dyDescent="0.3">
      <c r="A88" s="19" t="s">
        <v>87</v>
      </c>
      <c r="B88" s="42">
        <v>144114.20000000001</v>
      </c>
      <c r="C88" s="42">
        <v>149413.79999999999</v>
      </c>
      <c r="D88" s="32">
        <v>3.6773614258691896</v>
      </c>
      <c r="E88" s="33">
        <v>40060.25</v>
      </c>
      <c r="F88" s="33">
        <v>65534.609999999986</v>
      </c>
      <c r="G88" s="35">
        <v>63.590117385687769</v>
      </c>
      <c r="H88" s="31" t="s">
        <v>3</v>
      </c>
      <c r="I88" s="19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  <c r="IW88" s="58"/>
      <c r="IX88" s="58"/>
      <c r="IY88" s="58"/>
      <c r="IZ88" s="58"/>
      <c r="JA88" s="58"/>
      <c r="JB88" s="58"/>
      <c r="JC88" s="58"/>
      <c r="JD88" s="58"/>
      <c r="JE88" s="58"/>
      <c r="JF88" s="58"/>
      <c r="JG88" s="58"/>
      <c r="JH88" s="58"/>
      <c r="JI88" s="58"/>
      <c r="JJ88" s="58"/>
      <c r="JK88" s="58"/>
      <c r="JL88" s="58"/>
      <c r="JM88" s="58"/>
      <c r="JN88" s="58"/>
      <c r="JO88" s="58"/>
      <c r="JP88" s="58"/>
      <c r="JQ88" s="58"/>
      <c r="JR88" s="58"/>
      <c r="JS88" s="58"/>
      <c r="JT88" s="58"/>
      <c r="JU88" s="58"/>
      <c r="JV88" s="58"/>
      <c r="JW88" s="58"/>
      <c r="JX88" s="58"/>
      <c r="JY88" s="58"/>
      <c r="JZ88" s="58"/>
      <c r="KA88" s="58"/>
      <c r="KB88" s="58"/>
      <c r="KC88" s="58"/>
      <c r="KD88" s="58"/>
      <c r="KE88" s="58"/>
      <c r="KF88" s="58"/>
      <c r="KG88" s="58"/>
      <c r="KH88" s="58"/>
      <c r="KI88" s="58"/>
      <c r="KJ88" s="58"/>
      <c r="KK88" s="58"/>
      <c r="KL88" s="58"/>
      <c r="KM88" s="58"/>
      <c r="KN88" s="58"/>
      <c r="KO88" s="58"/>
      <c r="KP88" s="58"/>
      <c r="KQ88" s="58"/>
      <c r="KR88" s="58"/>
      <c r="KS88" s="58"/>
      <c r="KT88" s="58"/>
      <c r="KU88" s="58"/>
      <c r="KV88" s="58"/>
      <c r="KW88" s="58"/>
      <c r="KX88" s="58"/>
      <c r="KY88" s="58"/>
      <c r="KZ88" s="58"/>
      <c r="LA88" s="58"/>
      <c r="LB88" s="58"/>
      <c r="LC88" s="58"/>
      <c r="LD88" s="58"/>
      <c r="LE88" s="58"/>
      <c r="LF88" s="58"/>
      <c r="LG88" s="58"/>
      <c r="LH88" s="58"/>
      <c r="LI88" s="58"/>
      <c r="LJ88" s="58"/>
      <c r="LK88" s="58"/>
      <c r="LL88" s="58"/>
      <c r="LM88" s="58"/>
      <c r="LN88" s="58"/>
      <c r="LO88" s="58"/>
      <c r="LP88" s="58"/>
      <c r="LQ88" s="58"/>
      <c r="LR88" s="58"/>
      <c r="LS88" s="58"/>
      <c r="LT88" s="58"/>
      <c r="LU88" s="58"/>
      <c r="LV88" s="58"/>
      <c r="LW88" s="58"/>
      <c r="LX88" s="58"/>
      <c r="LY88" s="58"/>
      <c r="LZ88" s="58"/>
      <c r="MA88" s="58"/>
      <c r="MB88" s="58"/>
      <c r="MC88" s="58"/>
      <c r="MD88" s="58"/>
      <c r="ME88" s="58"/>
      <c r="MF88" s="58"/>
      <c r="MG88" s="58"/>
      <c r="MH88" s="58"/>
      <c r="MI88" s="58"/>
      <c r="MJ88" s="58"/>
      <c r="MK88" s="58"/>
      <c r="ML88" s="58"/>
      <c r="MM88" s="58"/>
      <c r="MN88" s="58"/>
      <c r="MO88" s="58"/>
      <c r="MP88" s="58"/>
      <c r="MQ88" s="58"/>
      <c r="MR88" s="58"/>
      <c r="MS88" s="58"/>
      <c r="MT88" s="58"/>
      <c r="MU88" s="58"/>
      <c r="MV88" s="58"/>
      <c r="MW88" s="58"/>
      <c r="MX88" s="58"/>
      <c r="MY88" s="58"/>
      <c r="MZ88" s="58"/>
      <c r="NA88" s="58"/>
      <c r="NB88" s="58"/>
      <c r="NC88" s="58"/>
      <c r="ND88" s="58"/>
      <c r="NE88" s="58"/>
      <c r="NF88" s="58"/>
      <c r="NG88" s="58"/>
      <c r="NH88" s="58"/>
      <c r="NI88" s="58"/>
      <c r="NJ88" s="58"/>
      <c r="NK88" s="58"/>
      <c r="NL88" s="58"/>
      <c r="NM88" s="58"/>
      <c r="NN88" s="58"/>
      <c r="NO88" s="58"/>
      <c r="NP88" s="58"/>
      <c r="NQ88" s="58"/>
      <c r="NR88" s="58"/>
      <c r="NS88" s="58"/>
      <c r="NT88" s="58"/>
      <c r="NU88" s="58"/>
      <c r="NV88" s="58"/>
      <c r="NW88" s="58"/>
      <c r="NX88" s="58"/>
      <c r="NY88" s="58"/>
      <c r="NZ88" s="58"/>
      <c r="OA88" s="58"/>
      <c r="OB88" s="58"/>
      <c r="OC88" s="58"/>
      <c r="OD88" s="58"/>
      <c r="OE88" s="58"/>
      <c r="OF88" s="58"/>
      <c r="OG88" s="58"/>
      <c r="OH88" s="58"/>
      <c r="OI88" s="58"/>
      <c r="OJ88" s="58"/>
      <c r="OK88" s="58"/>
      <c r="OL88" s="58"/>
      <c r="OM88" s="58"/>
      <c r="ON88" s="58"/>
      <c r="OO88" s="58"/>
      <c r="OP88" s="58"/>
      <c r="OQ88" s="58"/>
      <c r="OR88" s="58"/>
      <c r="OS88" s="58"/>
      <c r="OT88" s="58"/>
      <c r="OU88" s="58"/>
      <c r="OV88" s="58"/>
      <c r="OW88" s="58"/>
      <c r="OX88" s="58"/>
      <c r="OY88" s="58"/>
      <c r="OZ88" s="58"/>
      <c r="PA88" s="58"/>
      <c r="PB88" s="58"/>
      <c r="PC88" s="58"/>
      <c r="PD88" s="58"/>
      <c r="PE88" s="58"/>
      <c r="PF88" s="58"/>
      <c r="PG88" s="58"/>
      <c r="PH88" s="58"/>
      <c r="PI88" s="58"/>
      <c r="PJ88" s="58"/>
      <c r="PK88" s="58"/>
      <c r="PL88" s="58"/>
      <c r="PM88" s="58"/>
      <c r="PN88" s="58"/>
      <c r="PO88" s="58"/>
      <c r="PP88" s="58"/>
      <c r="PQ88" s="58"/>
      <c r="PR88" s="58"/>
      <c r="PS88" s="58"/>
      <c r="PT88" s="58"/>
      <c r="PU88" s="58"/>
      <c r="PV88" s="58"/>
      <c r="PW88" s="58"/>
      <c r="PX88" s="58"/>
      <c r="PY88" s="58"/>
      <c r="PZ88" s="58"/>
      <c r="QA88" s="58"/>
      <c r="QB88" s="58"/>
      <c r="QC88" s="58"/>
      <c r="QD88" s="58"/>
      <c r="QE88" s="58"/>
      <c r="QF88" s="58"/>
      <c r="QG88" s="58"/>
      <c r="QH88" s="58"/>
      <c r="QI88" s="58"/>
      <c r="QJ88" s="58"/>
      <c r="QK88" s="58"/>
      <c r="QL88" s="58"/>
      <c r="QM88" s="58"/>
      <c r="QN88" s="58"/>
      <c r="QO88" s="58"/>
      <c r="QP88" s="58"/>
      <c r="QQ88" s="58"/>
      <c r="QR88" s="58"/>
      <c r="QS88" s="58"/>
      <c r="QT88" s="58"/>
      <c r="QU88" s="58"/>
      <c r="QV88" s="58"/>
      <c r="QW88" s="58"/>
      <c r="QX88" s="58"/>
      <c r="QY88" s="58"/>
      <c r="QZ88" s="58"/>
      <c r="RA88" s="58"/>
      <c r="RB88" s="58"/>
      <c r="RC88" s="58"/>
      <c r="RD88" s="58"/>
      <c r="RE88" s="58"/>
      <c r="RF88" s="58"/>
      <c r="RG88" s="58"/>
      <c r="RH88" s="58"/>
      <c r="RI88" s="58"/>
      <c r="RJ88" s="58"/>
      <c r="RK88" s="58"/>
      <c r="RL88" s="58"/>
      <c r="RM88" s="58"/>
      <c r="RN88" s="58"/>
      <c r="RO88" s="58"/>
      <c r="RP88" s="58"/>
      <c r="RQ88" s="58"/>
      <c r="RR88" s="58"/>
      <c r="RS88" s="58"/>
      <c r="RT88" s="58"/>
      <c r="RU88" s="58"/>
      <c r="RV88" s="58"/>
      <c r="RW88" s="58"/>
      <c r="RX88" s="58"/>
      <c r="RY88" s="58"/>
      <c r="RZ88" s="58"/>
      <c r="SA88" s="58"/>
      <c r="SB88" s="58"/>
      <c r="SC88" s="58"/>
      <c r="SD88" s="58"/>
      <c r="SE88" s="58"/>
      <c r="SF88" s="58"/>
      <c r="SG88" s="58"/>
      <c r="SH88" s="58"/>
      <c r="SI88" s="58"/>
      <c r="SJ88" s="58"/>
      <c r="SK88" s="58"/>
      <c r="SL88" s="58"/>
      <c r="SM88" s="58"/>
      <c r="SN88" s="58"/>
      <c r="SO88" s="58"/>
      <c r="SP88" s="58"/>
      <c r="SQ88" s="58"/>
      <c r="SR88" s="58"/>
      <c r="SS88" s="58"/>
      <c r="ST88" s="58"/>
      <c r="SU88" s="58"/>
      <c r="SV88" s="58"/>
      <c r="SW88" s="58"/>
      <c r="SX88" s="58"/>
      <c r="SY88" s="58"/>
      <c r="SZ88" s="58"/>
      <c r="TA88" s="58"/>
      <c r="TB88" s="58"/>
      <c r="TC88" s="58"/>
      <c r="TD88" s="58"/>
      <c r="TE88" s="58"/>
      <c r="TF88" s="58"/>
      <c r="TG88" s="58"/>
      <c r="TH88" s="58"/>
      <c r="TI88" s="58"/>
      <c r="TJ88" s="58"/>
      <c r="TK88" s="58"/>
      <c r="TL88" s="58"/>
      <c r="TM88" s="58"/>
      <c r="TN88" s="58"/>
      <c r="TO88" s="58"/>
      <c r="TP88" s="58"/>
      <c r="TQ88" s="58"/>
      <c r="TR88" s="58"/>
      <c r="TS88" s="58"/>
      <c r="TT88" s="58"/>
      <c r="TU88" s="58"/>
      <c r="TV88" s="58"/>
      <c r="TW88" s="58"/>
      <c r="TX88" s="58"/>
      <c r="TY88" s="58"/>
      <c r="TZ88" s="58"/>
      <c r="UA88" s="58"/>
      <c r="UB88" s="58"/>
      <c r="UC88" s="58"/>
      <c r="UD88" s="58"/>
      <c r="UE88" s="58"/>
      <c r="UF88" s="58"/>
      <c r="UG88" s="58"/>
      <c r="UH88" s="58"/>
      <c r="UI88" s="58"/>
      <c r="UJ88" s="58"/>
      <c r="UK88" s="58"/>
      <c r="UL88" s="58"/>
      <c r="UM88" s="58"/>
      <c r="UN88" s="58"/>
      <c r="UO88" s="58"/>
      <c r="UP88" s="58"/>
      <c r="UQ88" s="58"/>
      <c r="UR88" s="58"/>
      <c r="US88" s="58"/>
      <c r="UT88" s="58"/>
      <c r="UU88" s="58"/>
      <c r="UV88" s="58"/>
      <c r="UW88" s="58"/>
      <c r="UX88" s="58"/>
      <c r="UY88" s="58"/>
      <c r="UZ88" s="58"/>
      <c r="VA88" s="58"/>
      <c r="VB88" s="58"/>
      <c r="VC88" s="58"/>
      <c r="VD88" s="58"/>
      <c r="VE88" s="58"/>
      <c r="VF88" s="58"/>
      <c r="VG88" s="58"/>
      <c r="VH88" s="58"/>
      <c r="VI88" s="58"/>
      <c r="VJ88" s="58"/>
      <c r="VK88" s="58"/>
      <c r="VL88" s="58"/>
      <c r="VM88" s="58"/>
      <c r="VN88" s="58"/>
      <c r="VO88" s="58"/>
      <c r="VP88" s="58"/>
      <c r="VQ88" s="58"/>
      <c r="VR88" s="58"/>
      <c r="VS88" s="58"/>
      <c r="VT88" s="58"/>
      <c r="VU88" s="58"/>
      <c r="VV88" s="58"/>
      <c r="VW88" s="58"/>
      <c r="VX88" s="58"/>
      <c r="VY88" s="58"/>
      <c r="VZ88" s="58"/>
      <c r="WA88" s="58"/>
      <c r="WB88" s="58"/>
      <c r="WC88" s="58"/>
      <c r="WD88" s="58"/>
      <c r="WE88" s="58"/>
      <c r="WF88" s="58"/>
      <c r="WG88" s="58"/>
      <c r="WH88" s="58"/>
      <c r="WI88" s="58"/>
      <c r="WJ88" s="58"/>
      <c r="WK88" s="58"/>
      <c r="WL88" s="58"/>
      <c r="WM88" s="58"/>
      <c r="WN88" s="58"/>
      <c r="WO88" s="58"/>
      <c r="WP88" s="58"/>
      <c r="WQ88" s="58"/>
      <c r="WR88" s="58"/>
      <c r="WS88" s="58"/>
      <c r="WT88" s="58"/>
      <c r="WU88" s="58"/>
      <c r="WV88" s="58"/>
      <c r="WW88" s="58"/>
      <c r="WX88" s="58"/>
      <c r="WY88" s="58"/>
      <c r="WZ88" s="58"/>
      <c r="XA88" s="58"/>
      <c r="XB88" s="58"/>
      <c r="XC88" s="58"/>
      <c r="XD88" s="58"/>
      <c r="XE88" s="58"/>
      <c r="XF88" s="58"/>
      <c r="XG88" s="58"/>
      <c r="XH88" s="58"/>
      <c r="XI88" s="58"/>
      <c r="XJ88" s="58"/>
      <c r="XK88" s="58"/>
      <c r="XL88" s="58"/>
      <c r="XM88" s="58"/>
      <c r="XN88" s="58"/>
      <c r="XO88" s="58"/>
      <c r="XP88" s="58"/>
      <c r="XQ88" s="58"/>
      <c r="XR88" s="58"/>
      <c r="XS88" s="58"/>
      <c r="XT88" s="58"/>
      <c r="XU88" s="58"/>
      <c r="XV88" s="58"/>
      <c r="XW88" s="58"/>
      <c r="XX88" s="58"/>
      <c r="XY88" s="58"/>
      <c r="XZ88" s="58"/>
      <c r="YA88" s="58"/>
      <c r="YB88" s="58"/>
      <c r="YC88" s="58"/>
      <c r="YD88" s="58"/>
      <c r="YE88" s="58"/>
      <c r="YF88" s="58"/>
      <c r="YG88" s="58"/>
      <c r="YH88" s="58"/>
      <c r="YI88" s="58"/>
      <c r="YJ88" s="58"/>
      <c r="YK88" s="58"/>
      <c r="YL88" s="58"/>
      <c r="YM88" s="58"/>
      <c r="YN88" s="58"/>
      <c r="YO88" s="58"/>
      <c r="YP88" s="58"/>
      <c r="YQ88" s="58"/>
      <c r="YR88" s="58"/>
      <c r="YS88" s="58"/>
      <c r="YT88" s="58"/>
      <c r="YU88" s="58"/>
      <c r="YV88" s="58"/>
      <c r="YW88" s="58"/>
      <c r="YX88" s="58"/>
      <c r="YY88" s="58"/>
      <c r="YZ88" s="58"/>
      <c r="ZA88" s="58"/>
      <c r="ZB88" s="58"/>
      <c r="ZC88" s="58"/>
      <c r="ZD88" s="58"/>
      <c r="ZE88" s="58"/>
      <c r="ZF88" s="58"/>
      <c r="ZG88" s="58"/>
      <c r="ZH88" s="58"/>
      <c r="ZI88" s="58"/>
      <c r="ZJ88" s="58"/>
      <c r="ZK88" s="58"/>
      <c r="ZL88" s="58"/>
      <c r="ZM88" s="58"/>
      <c r="ZN88" s="58"/>
      <c r="ZO88" s="58"/>
      <c r="ZP88" s="58"/>
      <c r="ZQ88" s="58"/>
      <c r="ZR88" s="58"/>
      <c r="ZS88" s="58"/>
      <c r="ZT88" s="58"/>
      <c r="ZU88" s="58"/>
      <c r="ZV88" s="58"/>
      <c r="ZW88" s="58"/>
      <c r="ZX88" s="58"/>
      <c r="ZY88" s="58"/>
      <c r="ZZ88" s="58"/>
      <c r="AAA88" s="58"/>
      <c r="AAB88" s="58"/>
      <c r="AAC88" s="58"/>
      <c r="AAD88" s="58"/>
      <c r="AAE88" s="58"/>
      <c r="AAF88" s="58"/>
      <c r="AAG88" s="58"/>
      <c r="AAH88" s="58"/>
      <c r="AAI88" s="58"/>
      <c r="AAJ88" s="58"/>
      <c r="AAK88" s="58"/>
      <c r="AAL88" s="58"/>
      <c r="AAM88" s="58"/>
      <c r="AAN88" s="58"/>
      <c r="AAO88" s="58"/>
      <c r="AAP88" s="58"/>
      <c r="AAQ88" s="58"/>
      <c r="AAR88" s="58"/>
      <c r="AAS88" s="58"/>
      <c r="AAT88" s="58"/>
      <c r="AAU88" s="58"/>
      <c r="AAV88" s="58"/>
      <c r="AAW88" s="58"/>
      <c r="AAX88" s="58"/>
      <c r="AAY88" s="58"/>
      <c r="AAZ88" s="58"/>
      <c r="ABA88" s="58"/>
      <c r="ABB88" s="58"/>
      <c r="ABC88" s="58"/>
      <c r="ABD88" s="58"/>
      <c r="ABE88" s="58"/>
      <c r="ABF88" s="58"/>
      <c r="ABG88" s="58"/>
      <c r="ABH88" s="58"/>
      <c r="ABI88" s="58"/>
      <c r="ABJ88" s="58"/>
      <c r="ABK88" s="58"/>
      <c r="ABL88" s="58"/>
      <c r="ABM88" s="58"/>
      <c r="ABN88" s="58"/>
      <c r="ABO88" s="58"/>
      <c r="ABP88" s="58"/>
      <c r="ABQ88" s="58"/>
      <c r="ABR88" s="58"/>
      <c r="ABS88" s="58"/>
      <c r="ABT88" s="58"/>
      <c r="ABU88" s="58"/>
      <c r="ABV88" s="58"/>
      <c r="ABW88" s="58"/>
      <c r="ABX88" s="58"/>
      <c r="ABY88" s="58"/>
      <c r="ABZ88" s="58"/>
      <c r="ACA88" s="58"/>
      <c r="ACB88" s="58"/>
      <c r="ACC88" s="58"/>
      <c r="ACD88" s="58"/>
      <c r="ACE88" s="58"/>
      <c r="ACF88" s="58"/>
      <c r="ACG88" s="58"/>
      <c r="ACH88" s="58"/>
      <c r="ACI88" s="58"/>
      <c r="ACJ88" s="58"/>
      <c r="ACK88" s="58"/>
      <c r="ACL88" s="58"/>
      <c r="ACM88" s="58"/>
      <c r="ACN88" s="58"/>
      <c r="ACO88" s="58"/>
      <c r="ACP88" s="58"/>
      <c r="ACQ88" s="58"/>
      <c r="ACR88" s="58"/>
      <c r="ACS88" s="58"/>
      <c r="ACT88" s="58"/>
      <c r="ACU88" s="58"/>
      <c r="ACV88" s="58"/>
      <c r="ACW88" s="58"/>
      <c r="ACX88" s="58"/>
      <c r="ACY88" s="58"/>
      <c r="ACZ88" s="58"/>
      <c r="ADA88" s="58"/>
      <c r="ADB88" s="58"/>
      <c r="ADC88" s="58"/>
      <c r="ADD88" s="58"/>
      <c r="ADE88" s="58"/>
      <c r="ADF88" s="58"/>
      <c r="ADG88" s="58"/>
      <c r="ADH88" s="58"/>
      <c r="ADI88" s="58"/>
      <c r="ADJ88" s="58"/>
      <c r="ADK88" s="58"/>
      <c r="ADL88" s="58"/>
      <c r="ADM88" s="58"/>
      <c r="ADN88" s="58"/>
      <c r="ADO88" s="58"/>
      <c r="ADP88" s="58"/>
      <c r="ADQ88" s="58"/>
      <c r="ADR88" s="58"/>
      <c r="ADS88" s="58"/>
      <c r="ADT88" s="58"/>
      <c r="ADU88" s="58"/>
      <c r="ADV88" s="58"/>
      <c r="ADW88" s="58"/>
      <c r="ADX88" s="58"/>
      <c r="ADY88" s="58"/>
      <c r="ADZ88" s="58"/>
      <c r="AEA88" s="58"/>
      <c r="AEB88" s="58"/>
      <c r="AEC88" s="58"/>
      <c r="AED88" s="58"/>
      <c r="AEE88" s="58"/>
      <c r="AEF88" s="58"/>
      <c r="AEG88" s="58"/>
      <c r="AEH88" s="58"/>
      <c r="AEI88" s="58"/>
      <c r="AEJ88" s="58"/>
      <c r="AEK88" s="58"/>
      <c r="AEL88" s="58"/>
      <c r="AEM88" s="58"/>
      <c r="AEN88" s="58"/>
      <c r="AEO88" s="58"/>
      <c r="AEP88" s="58"/>
      <c r="AEQ88" s="58"/>
      <c r="AER88" s="58"/>
      <c r="AES88" s="58"/>
      <c r="AET88" s="58"/>
      <c r="AEU88" s="58"/>
      <c r="AEV88" s="58"/>
      <c r="AEW88" s="58"/>
      <c r="AEX88" s="58"/>
      <c r="AEY88" s="58"/>
      <c r="AEZ88" s="58"/>
      <c r="AFA88" s="58"/>
      <c r="AFB88" s="58"/>
      <c r="AFC88" s="58"/>
      <c r="AFD88" s="58"/>
      <c r="AFE88" s="58"/>
      <c r="AFF88" s="58"/>
      <c r="AFG88" s="58"/>
      <c r="AFH88" s="58"/>
      <c r="AFI88" s="58"/>
      <c r="AFJ88" s="58"/>
      <c r="AFK88" s="58"/>
      <c r="AFL88" s="58"/>
      <c r="AFM88" s="58"/>
      <c r="AFN88" s="58"/>
      <c r="AFO88" s="58"/>
      <c r="AFP88" s="58"/>
      <c r="AFQ88" s="58"/>
      <c r="AFR88" s="58"/>
      <c r="AFS88" s="58"/>
      <c r="AFT88" s="58"/>
      <c r="AFU88" s="58"/>
      <c r="AFV88" s="58"/>
      <c r="AFW88" s="58"/>
      <c r="AFX88" s="58"/>
      <c r="AFY88" s="58"/>
      <c r="AFZ88" s="58"/>
      <c r="AGA88" s="58"/>
      <c r="AGB88" s="58"/>
      <c r="AGC88" s="58"/>
      <c r="AGD88" s="58"/>
      <c r="AGE88" s="58"/>
      <c r="AGF88" s="58"/>
      <c r="AGG88" s="58"/>
      <c r="AGH88" s="58"/>
      <c r="AGI88" s="58"/>
      <c r="AGJ88" s="58"/>
      <c r="AGK88" s="58"/>
      <c r="AGL88" s="58"/>
      <c r="AGM88" s="58"/>
      <c r="AGN88" s="58"/>
      <c r="AGO88" s="58"/>
      <c r="AGP88" s="58"/>
      <c r="AGQ88" s="58"/>
      <c r="AGR88" s="58"/>
      <c r="AGS88" s="58"/>
      <c r="AGT88" s="58"/>
      <c r="AGU88" s="58"/>
      <c r="AGV88" s="58"/>
      <c r="AGW88" s="58"/>
      <c r="AGX88" s="58"/>
      <c r="AGY88" s="58"/>
      <c r="AGZ88" s="58"/>
      <c r="AHA88" s="58"/>
      <c r="AHB88" s="58"/>
      <c r="AHC88" s="58"/>
      <c r="AHD88" s="58"/>
      <c r="AHE88" s="58"/>
      <c r="AHF88" s="58"/>
      <c r="AHG88" s="58"/>
      <c r="AHH88" s="58"/>
      <c r="AHI88" s="58"/>
      <c r="AHJ88" s="58"/>
      <c r="AHK88" s="58"/>
      <c r="AHL88" s="58"/>
      <c r="AHM88" s="58"/>
      <c r="AHN88" s="58"/>
      <c r="AHO88" s="58"/>
      <c r="AHP88" s="58"/>
      <c r="AHQ88" s="58"/>
      <c r="AHR88" s="58"/>
      <c r="AHS88" s="58"/>
      <c r="AHT88" s="58"/>
      <c r="AHU88" s="58"/>
      <c r="AHV88" s="58"/>
      <c r="AHW88" s="58"/>
      <c r="AHX88" s="58"/>
      <c r="AHY88" s="58"/>
      <c r="AHZ88" s="58"/>
      <c r="AIA88" s="58"/>
      <c r="AIB88" s="58"/>
      <c r="AIC88" s="58"/>
      <c r="AID88" s="58"/>
      <c r="AIE88" s="58"/>
      <c r="AIF88" s="58"/>
      <c r="AIG88" s="58"/>
      <c r="AIH88" s="58"/>
      <c r="AII88" s="58"/>
      <c r="AIJ88" s="58"/>
      <c r="AIK88" s="58"/>
      <c r="AIL88" s="58"/>
      <c r="AIM88" s="58"/>
      <c r="AIN88" s="58"/>
      <c r="AIO88" s="58"/>
      <c r="AIP88" s="58"/>
      <c r="AIQ88" s="58"/>
      <c r="AIR88" s="58"/>
      <c r="AIS88" s="58"/>
      <c r="AIT88" s="58"/>
      <c r="AIU88" s="58"/>
      <c r="AIV88" s="58"/>
      <c r="AIW88" s="58"/>
      <c r="AIX88" s="58"/>
      <c r="AIY88" s="58"/>
      <c r="AIZ88" s="58"/>
      <c r="AJA88" s="58"/>
      <c r="AJB88" s="58"/>
      <c r="AJC88" s="58"/>
      <c r="AJD88" s="58"/>
      <c r="AJE88" s="58"/>
      <c r="AJF88" s="58"/>
      <c r="AJG88" s="58"/>
      <c r="AJH88" s="58"/>
      <c r="AJI88" s="58"/>
      <c r="AJJ88" s="58"/>
      <c r="AJK88" s="58"/>
      <c r="AJL88" s="58"/>
      <c r="AJM88" s="58"/>
      <c r="AJN88" s="58"/>
      <c r="AJO88" s="58"/>
      <c r="AJP88" s="58"/>
      <c r="AJQ88" s="58"/>
      <c r="AJR88" s="58"/>
      <c r="AJS88" s="58"/>
      <c r="AJT88" s="58"/>
      <c r="AJU88" s="58"/>
      <c r="AJV88" s="58"/>
      <c r="AJW88" s="58"/>
      <c r="AJX88" s="58"/>
      <c r="AJY88" s="58"/>
      <c r="AJZ88" s="58"/>
      <c r="AKA88" s="58"/>
      <c r="AKB88" s="58"/>
      <c r="AKC88" s="58"/>
      <c r="AKD88" s="58"/>
      <c r="AKE88" s="58"/>
      <c r="AKF88" s="58"/>
      <c r="AKG88" s="58"/>
      <c r="AKH88" s="58"/>
      <c r="AKI88" s="58"/>
      <c r="AKJ88" s="58"/>
      <c r="AKK88" s="58"/>
      <c r="AKL88" s="58"/>
      <c r="AKM88" s="58"/>
      <c r="AKN88" s="58"/>
      <c r="AKO88" s="58"/>
      <c r="AKP88" s="58"/>
      <c r="AKQ88" s="58"/>
      <c r="AKR88" s="58"/>
      <c r="AKS88" s="58"/>
      <c r="AKT88" s="58"/>
      <c r="AKU88" s="58"/>
      <c r="AKV88" s="58"/>
      <c r="AKW88" s="58"/>
      <c r="AKX88" s="58"/>
      <c r="AKY88" s="58"/>
      <c r="AKZ88" s="58"/>
      <c r="ALA88" s="58"/>
      <c r="ALB88" s="58"/>
      <c r="ALC88" s="58"/>
      <c r="ALD88" s="58"/>
      <c r="ALE88" s="58"/>
      <c r="ALF88" s="58"/>
      <c r="ALG88" s="58"/>
      <c r="ALH88" s="58"/>
      <c r="ALI88" s="58"/>
      <c r="ALJ88" s="58"/>
    </row>
    <row r="89" spans="1:998" ht="13" customHeight="1" x14ac:dyDescent="0.3">
      <c r="A89" s="19" t="s">
        <v>88</v>
      </c>
      <c r="B89" s="42">
        <v>33022</v>
      </c>
      <c r="C89" s="42">
        <v>61266</v>
      </c>
      <c r="D89" s="36">
        <v>85.530858215734966</v>
      </c>
      <c r="E89" s="33">
        <v>2684.15</v>
      </c>
      <c r="F89" s="33">
        <v>16650.650000000001</v>
      </c>
      <c r="G89" s="32" t="s">
        <v>98</v>
      </c>
      <c r="H89" s="31" t="s">
        <v>3</v>
      </c>
      <c r="I89" s="19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  <c r="IQ89" s="58"/>
      <c r="IR89" s="58"/>
      <c r="IS89" s="58"/>
      <c r="IT89" s="58"/>
      <c r="IU89" s="58"/>
      <c r="IV89" s="58"/>
      <c r="IW89" s="58"/>
      <c r="IX89" s="58"/>
      <c r="IY89" s="58"/>
      <c r="IZ89" s="58"/>
      <c r="JA89" s="58"/>
      <c r="JB89" s="58"/>
      <c r="JC89" s="58"/>
      <c r="JD89" s="58"/>
      <c r="JE89" s="58"/>
      <c r="JF89" s="58"/>
      <c r="JG89" s="58"/>
      <c r="JH89" s="58"/>
      <c r="JI89" s="58"/>
      <c r="JJ89" s="58"/>
      <c r="JK89" s="58"/>
      <c r="JL89" s="58"/>
      <c r="JM89" s="58"/>
      <c r="JN89" s="58"/>
      <c r="JO89" s="58"/>
      <c r="JP89" s="58"/>
      <c r="JQ89" s="58"/>
      <c r="JR89" s="58"/>
      <c r="JS89" s="58"/>
      <c r="JT89" s="58"/>
      <c r="JU89" s="58"/>
      <c r="JV89" s="58"/>
      <c r="JW89" s="58"/>
      <c r="JX89" s="58"/>
      <c r="JY89" s="58"/>
      <c r="JZ89" s="58"/>
      <c r="KA89" s="58"/>
      <c r="KB89" s="58"/>
      <c r="KC89" s="58"/>
      <c r="KD89" s="58"/>
      <c r="KE89" s="58"/>
      <c r="KF89" s="58"/>
      <c r="KG89" s="58"/>
      <c r="KH89" s="58"/>
      <c r="KI89" s="58"/>
      <c r="KJ89" s="58"/>
      <c r="KK89" s="58"/>
      <c r="KL89" s="58"/>
      <c r="KM89" s="58"/>
      <c r="KN89" s="58"/>
      <c r="KO89" s="58"/>
      <c r="KP89" s="58"/>
      <c r="KQ89" s="58"/>
      <c r="KR89" s="58"/>
      <c r="KS89" s="58"/>
      <c r="KT89" s="58"/>
      <c r="KU89" s="58"/>
      <c r="KV89" s="58"/>
      <c r="KW89" s="58"/>
      <c r="KX89" s="58"/>
      <c r="KY89" s="58"/>
      <c r="KZ89" s="58"/>
      <c r="LA89" s="58"/>
      <c r="LB89" s="58"/>
      <c r="LC89" s="58"/>
      <c r="LD89" s="58"/>
      <c r="LE89" s="58"/>
      <c r="LF89" s="58"/>
      <c r="LG89" s="58"/>
      <c r="LH89" s="58"/>
      <c r="LI89" s="58"/>
      <c r="LJ89" s="58"/>
      <c r="LK89" s="58"/>
      <c r="LL89" s="58"/>
      <c r="LM89" s="58"/>
      <c r="LN89" s="58"/>
      <c r="LO89" s="58"/>
      <c r="LP89" s="58"/>
      <c r="LQ89" s="58"/>
      <c r="LR89" s="58"/>
      <c r="LS89" s="58"/>
      <c r="LT89" s="58"/>
      <c r="LU89" s="58"/>
      <c r="LV89" s="58"/>
      <c r="LW89" s="58"/>
      <c r="LX89" s="58"/>
      <c r="LY89" s="58"/>
      <c r="LZ89" s="58"/>
      <c r="MA89" s="58"/>
      <c r="MB89" s="58"/>
      <c r="MC89" s="58"/>
      <c r="MD89" s="58"/>
      <c r="ME89" s="58"/>
      <c r="MF89" s="58"/>
      <c r="MG89" s="58"/>
      <c r="MH89" s="58"/>
      <c r="MI89" s="58"/>
      <c r="MJ89" s="58"/>
      <c r="MK89" s="58"/>
      <c r="ML89" s="58"/>
      <c r="MM89" s="58"/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D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  <c r="RV89" s="58"/>
      <c r="RW89" s="58"/>
      <c r="RX89" s="58"/>
      <c r="RY89" s="58"/>
      <c r="RZ89" s="58"/>
      <c r="SA89" s="58"/>
      <c r="SB89" s="58"/>
      <c r="SC89" s="58"/>
      <c r="SD89" s="58"/>
      <c r="SE89" s="58"/>
      <c r="SF89" s="58"/>
      <c r="SG89" s="58"/>
      <c r="SH89" s="58"/>
      <c r="SI89" s="58"/>
      <c r="SJ89" s="58"/>
      <c r="SK89" s="58"/>
      <c r="SL89" s="58"/>
      <c r="SM89" s="58"/>
      <c r="SN89" s="58"/>
      <c r="SO89" s="58"/>
      <c r="SP89" s="58"/>
      <c r="SQ89" s="58"/>
      <c r="SR89" s="58"/>
      <c r="SS89" s="58"/>
      <c r="ST89" s="58"/>
      <c r="SU89" s="58"/>
      <c r="SV89" s="58"/>
      <c r="SW89" s="58"/>
      <c r="SX89" s="58"/>
      <c r="SY89" s="58"/>
      <c r="SZ89" s="58"/>
      <c r="TA89" s="58"/>
      <c r="TB89" s="58"/>
      <c r="TC89" s="58"/>
      <c r="TD89" s="58"/>
      <c r="TE89" s="58"/>
      <c r="TF89" s="58"/>
      <c r="TG89" s="58"/>
      <c r="TH89" s="58"/>
      <c r="TI89" s="58"/>
      <c r="TJ89" s="58"/>
      <c r="TK89" s="58"/>
      <c r="TL89" s="58"/>
      <c r="TM89" s="58"/>
      <c r="TN89" s="58"/>
      <c r="TO89" s="58"/>
      <c r="TP89" s="58"/>
      <c r="TQ89" s="58"/>
      <c r="TR89" s="58"/>
      <c r="TS89" s="58"/>
      <c r="TT89" s="58"/>
      <c r="TU89" s="58"/>
      <c r="TV89" s="58"/>
      <c r="TW89" s="58"/>
      <c r="TX89" s="58"/>
      <c r="TY89" s="58"/>
      <c r="TZ89" s="58"/>
      <c r="UA89" s="58"/>
      <c r="UB89" s="58"/>
      <c r="UC89" s="58"/>
      <c r="UD89" s="58"/>
      <c r="UE89" s="58"/>
      <c r="UF89" s="58"/>
      <c r="UG89" s="58"/>
      <c r="UH89" s="58"/>
      <c r="UI89" s="58"/>
      <c r="UJ89" s="58"/>
      <c r="UK89" s="58"/>
      <c r="UL89" s="58"/>
      <c r="UM89" s="58"/>
      <c r="UN89" s="58"/>
      <c r="UO89" s="58"/>
      <c r="UP89" s="58"/>
      <c r="UQ89" s="58"/>
      <c r="UR89" s="58"/>
      <c r="US89" s="58"/>
      <c r="UT89" s="58"/>
      <c r="UU89" s="58"/>
      <c r="UV89" s="58"/>
      <c r="UW89" s="58"/>
      <c r="UX89" s="58"/>
      <c r="UY89" s="58"/>
      <c r="UZ89" s="58"/>
      <c r="VA89" s="58"/>
      <c r="VB89" s="58"/>
      <c r="VC89" s="58"/>
      <c r="VD89" s="58"/>
      <c r="VE89" s="58"/>
      <c r="VF89" s="58"/>
      <c r="VG89" s="58"/>
      <c r="VH89" s="58"/>
      <c r="VI89" s="58"/>
      <c r="VJ89" s="58"/>
      <c r="VK89" s="58"/>
      <c r="VL89" s="58"/>
      <c r="VM89" s="58"/>
      <c r="VN89" s="58"/>
      <c r="VO89" s="58"/>
      <c r="VP89" s="58"/>
      <c r="VQ89" s="58"/>
      <c r="VR89" s="58"/>
      <c r="VS89" s="58"/>
      <c r="VT89" s="58"/>
      <c r="VU89" s="58"/>
      <c r="VV89" s="58"/>
      <c r="VW89" s="58"/>
      <c r="VX89" s="58"/>
      <c r="VY89" s="58"/>
      <c r="VZ89" s="58"/>
      <c r="WA89" s="58"/>
      <c r="WB89" s="58"/>
      <c r="WC89" s="58"/>
      <c r="WD89" s="58"/>
      <c r="WE89" s="58"/>
      <c r="WF89" s="58"/>
      <c r="WG89" s="58"/>
      <c r="WH89" s="58"/>
      <c r="WI89" s="58"/>
      <c r="WJ89" s="58"/>
      <c r="WK89" s="58"/>
      <c r="WL89" s="58"/>
      <c r="WM89" s="58"/>
      <c r="WN89" s="58"/>
      <c r="WO89" s="58"/>
      <c r="WP89" s="58"/>
      <c r="WQ89" s="58"/>
      <c r="WR89" s="58"/>
      <c r="WS89" s="58"/>
      <c r="WT89" s="58"/>
      <c r="WU89" s="58"/>
      <c r="WV89" s="58"/>
      <c r="WW89" s="58"/>
      <c r="WX89" s="58"/>
      <c r="WY89" s="58"/>
      <c r="WZ89" s="58"/>
      <c r="XA89" s="58"/>
      <c r="XB89" s="58"/>
      <c r="XC89" s="58"/>
      <c r="XD89" s="58"/>
      <c r="XE89" s="58"/>
      <c r="XF89" s="58"/>
      <c r="XG89" s="58"/>
      <c r="XH89" s="58"/>
      <c r="XI89" s="58"/>
      <c r="XJ89" s="58"/>
      <c r="XK89" s="58"/>
      <c r="XL89" s="58"/>
      <c r="XM89" s="58"/>
      <c r="XN89" s="58"/>
      <c r="XO89" s="58"/>
      <c r="XP89" s="58"/>
      <c r="XQ89" s="58"/>
      <c r="XR89" s="58"/>
      <c r="XS89" s="58"/>
      <c r="XT89" s="58"/>
      <c r="XU89" s="58"/>
      <c r="XV89" s="58"/>
      <c r="XW89" s="58"/>
      <c r="XX89" s="58"/>
      <c r="XY89" s="58"/>
      <c r="XZ89" s="58"/>
      <c r="YA89" s="58"/>
      <c r="YB89" s="58"/>
      <c r="YC89" s="58"/>
      <c r="YD89" s="58"/>
      <c r="YE89" s="58"/>
      <c r="YF89" s="58"/>
      <c r="YG89" s="58"/>
      <c r="YH89" s="58"/>
      <c r="YI89" s="58"/>
      <c r="YJ89" s="58"/>
      <c r="YK89" s="58"/>
      <c r="YL89" s="58"/>
      <c r="YM89" s="58"/>
      <c r="YN89" s="58"/>
      <c r="YO89" s="58"/>
      <c r="YP89" s="58"/>
      <c r="YQ89" s="58"/>
      <c r="YR89" s="58"/>
      <c r="YS89" s="58"/>
      <c r="YT89" s="58"/>
      <c r="YU89" s="58"/>
      <c r="YV89" s="58"/>
      <c r="YW89" s="58"/>
      <c r="YX89" s="58"/>
      <c r="YY89" s="58"/>
      <c r="YZ89" s="58"/>
      <c r="ZA89" s="58"/>
      <c r="ZB89" s="58"/>
      <c r="ZC89" s="58"/>
      <c r="ZD89" s="58"/>
      <c r="ZE89" s="58"/>
      <c r="ZF89" s="58"/>
      <c r="ZG89" s="58"/>
      <c r="ZH89" s="58"/>
      <c r="ZI89" s="58"/>
      <c r="ZJ89" s="58"/>
      <c r="ZK89" s="58"/>
      <c r="ZL89" s="58"/>
      <c r="ZM89" s="58"/>
      <c r="ZN89" s="58"/>
      <c r="ZO89" s="58"/>
      <c r="ZP89" s="58"/>
      <c r="ZQ89" s="58"/>
      <c r="ZR89" s="58"/>
      <c r="ZS89" s="58"/>
      <c r="ZT89" s="58"/>
      <c r="ZU89" s="58"/>
      <c r="ZV89" s="58"/>
      <c r="ZW89" s="58"/>
      <c r="ZX89" s="58"/>
      <c r="ZY89" s="58"/>
      <c r="ZZ89" s="58"/>
      <c r="AAA89" s="58"/>
      <c r="AAB89" s="58"/>
      <c r="AAC89" s="58"/>
      <c r="AAD89" s="58"/>
      <c r="AAE89" s="58"/>
      <c r="AAF89" s="58"/>
      <c r="AAG89" s="58"/>
      <c r="AAH89" s="58"/>
      <c r="AAI89" s="58"/>
      <c r="AAJ89" s="58"/>
      <c r="AAK89" s="58"/>
      <c r="AAL89" s="58"/>
      <c r="AAM89" s="58"/>
      <c r="AAN89" s="58"/>
      <c r="AAO89" s="58"/>
      <c r="AAP89" s="58"/>
      <c r="AAQ89" s="58"/>
      <c r="AAR89" s="58"/>
      <c r="AAS89" s="58"/>
      <c r="AAT89" s="58"/>
      <c r="AAU89" s="58"/>
      <c r="AAV89" s="58"/>
      <c r="AAW89" s="58"/>
      <c r="AAX89" s="58"/>
      <c r="AAY89" s="58"/>
      <c r="AAZ89" s="58"/>
      <c r="ABA89" s="58"/>
      <c r="ABB89" s="58"/>
      <c r="ABC89" s="58"/>
      <c r="ABD89" s="58"/>
      <c r="ABE89" s="58"/>
      <c r="ABF89" s="58"/>
      <c r="ABG89" s="58"/>
      <c r="ABH89" s="58"/>
      <c r="ABI89" s="58"/>
      <c r="ABJ89" s="58"/>
      <c r="ABK89" s="58"/>
      <c r="ABL89" s="58"/>
      <c r="ABM89" s="58"/>
      <c r="ABN89" s="58"/>
      <c r="ABO89" s="58"/>
      <c r="ABP89" s="58"/>
      <c r="ABQ89" s="58"/>
      <c r="ABR89" s="58"/>
      <c r="ABS89" s="58"/>
      <c r="ABT89" s="58"/>
      <c r="ABU89" s="58"/>
      <c r="ABV89" s="58"/>
      <c r="ABW89" s="58"/>
      <c r="ABX89" s="58"/>
      <c r="ABY89" s="58"/>
      <c r="ABZ89" s="58"/>
      <c r="ACA89" s="58"/>
      <c r="ACB89" s="58"/>
      <c r="ACC89" s="58"/>
      <c r="ACD89" s="58"/>
      <c r="ACE89" s="58"/>
      <c r="ACF89" s="58"/>
      <c r="ACG89" s="58"/>
      <c r="ACH89" s="58"/>
      <c r="ACI89" s="58"/>
      <c r="ACJ89" s="58"/>
      <c r="ACK89" s="58"/>
      <c r="ACL89" s="58"/>
      <c r="ACM89" s="58"/>
      <c r="ACN89" s="58"/>
      <c r="ACO89" s="58"/>
      <c r="ACP89" s="58"/>
      <c r="ACQ89" s="58"/>
      <c r="ACR89" s="58"/>
      <c r="ACS89" s="58"/>
      <c r="ACT89" s="58"/>
      <c r="ACU89" s="58"/>
      <c r="ACV89" s="58"/>
      <c r="ACW89" s="58"/>
      <c r="ACX89" s="58"/>
      <c r="ACY89" s="58"/>
      <c r="ACZ89" s="58"/>
      <c r="ADA89" s="58"/>
      <c r="ADB89" s="58"/>
      <c r="ADC89" s="58"/>
      <c r="ADD89" s="58"/>
      <c r="ADE89" s="58"/>
      <c r="ADF89" s="58"/>
      <c r="ADG89" s="58"/>
      <c r="ADH89" s="58"/>
      <c r="ADI89" s="58"/>
      <c r="ADJ89" s="58"/>
      <c r="ADK89" s="58"/>
      <c r="ADL89" s="58"/>
      <c r="ADM89" s="58"/>
      <c r="ADN89" s="58"/>
      <c r="ADO89" s="58"/>
      <c r="ADP89" s="58"/>
      <c r="ADQ89" s="58"/>
      <c r="ADR89" s="58"/>
      <c r="ADS89" s="58"/>
      <c r="ADT89" s="58"/>
      <c r="ADU89" s="58"/>
      <c r="ADV89" s="58"/>
      <c r="ADW89" s="58"/>
      <c r="ADX89" s="58"/>
      <c r="ADY89" s="58"/>
      <c r="ADZ89" s="58"/>
      <c r="AEA89" s="58"/>
      <c r="AEB89" s="58"/>
      <c r="AEC89" s="58"/>
      <c r="AED89" s="58"/>
      <c r="AEE89" s="58"/>
      <c r="AEF89" s="58"/>
      <c r="AEG89" s="58"/>
      <c r="AEH89" s="58"/>
      <c r="AEI89" s="58"/>
      <c r="AEJ89" s="58"/>
      <c r="AEK89" s="58"/>
      <c r="AEL89" s="58"/>
      <c r="AEM89" s="58"/>
      <c r="AEN89" s="58"/>
      <c r="AEO89" s="58"/>
      <c r="AEP89" s="58"/>
      <c r="AEQ89" s="58"/>
      <c r="AER89" s="58"/>
      <c r="AES89" s="58"/>
      <c r="AET89" s="58"/>
      <c r="AEU89" s="58"/>
      <c r="AEV89" s="58"/>
      <c r="AEW89" s="58"/>
      <c r="AEX89" s="58"/>
      <c r="AEY89" s="58"/>
      <c r="AEZ89" s="58"/>
      <c r="AFA89" s="58"/>
      <c r="AFB89" s="58"/>
      <c r="AFC89" s="58"/>
      <c r="AFD89" s="58"/>
      <c r="AFE89" s="58"/>
      <c r="AFF89" s="58"/>
      <c r="AFG89" s="58"/>
      <c r="AFH89" s="58"/>
      <c r="AFI89" s="58"/>
      <c r="AFJ89" s="58"/>
      <c r="AFK89" s="58"/>
      <c r="AFL89" s="58"/>
      <c r="AFM89" s="58"/>
      <c r="AFN89" s="58"/>
      <c r="AFO89" s="58"/>
      <c r="AFP89" s="58"/>
      <c r="AFQ89" s="58"/>
      <c r="AFR89" s="58"/>
      <c r="AFS89" s="58"/>
      <c r="AFT89" s="58"/>
      <c r="AFU89" s="58"/>
      <c r="AFV89" s="58"/>
      <c r="AFW89" s="58"/>
      <c r="AFX89" s="58"/>
      <c r="AFY89" s="58"/>
      <c r="AFZ89" s="58"/>
      <c r="AGA89" s="58"/>
      <c r="AGB89" s="58"/>
      <c r="AGC89" s="58"/>
      <c r="AGD89" s="58"/>
      <c r="AGE89" s="58"/>
      <c r="AGF89" s="58"/>
      <c r="AGG89" s="58"/>
      <c r="AGH89" s="58"/>
      <c r="AGI89" s="58"/>
      <c r="AGJ89" s="58"/>
      <c r="AGK89" s="58"/>
      <c r="AGL89" s="58"/>
      <c r="AGM89" s="58"/>
      <c r="AGN89" s="58"/>
      <c r="AGO89" s="58"/>
      <c r="AGP89" s="58"/>
      <c r="AGQ89" s="58"/>
      <c r="AGR89" s="58"/>
      <c r="AGS89" s="58"/>
      <c r="AGT89" s="58"/>
      <c r="AGU89" s="58"/>
      <c r="AGV89" s="58"/>
      <c r="AGW89" s="58"/>
      <c r="AGX89" s="58"/>
      <c r="AGY89" s="58"/>
      <c r="AGZ89" s="58"/>
      <c r="AHA89" s="58"/>
      <c r="AHB89" s="58"/>
      <c r="AHC89" s="58"/>
      <c r="AHD89" s="58"/>
      <c r="AHE89" s="58"/>
      <c r="AHF89" s="58"/>
      <c r="AHG89" s="58"/>
      <c r="AHH89" s="58"/>
      <c r="AHI89" s="58"/>
      <c r="AHJ89" s="58"/>
      <c r="AHK89" s="58"/>
      <c r="AHL89" s="58"/>
      <c r="AHM89" s="58"/>
      <c r="AHN89" s="58"/>
      <c r="AHO89" s="58"/>
      <c r="AHP89" s="58"/>
      <c r="AHQ89" s="58"/>
      <c r="AHR89" s="58"/>
      <c r="AHS89" s="58"/>
      <c r="AHT89" s="58"/>
      <c r="AHU89" s="58"/>
      <c r="AHV89" s="58"/>
      <c r="AHW89" s="58"/>
      <c r="AHX89" s="58"/>
      <c r="AHY89" s="58"/>
      <c r="AHZ89" s="58"/>
      <c r="AIA89" s="58"/>
      <c r="AIB89" s="58"/>
      <c r="AIC89" s="58"/>
      <c r="AID89" s="58"/>
      <c r="AIE89" s="58"/>
      <c r="AIF89" s="58"/>
      <c r="AIG89" s="58"/>
      <c r="AIH89" s="58"/>
      <c r="AII89" s="58"/>
      <c r="AIJ89" s="58"/>
      <c r="AIK89" s="58"/>
      <c r="AIL89" s="58"/>
      <c r="AIM89" s="58"/>
      <c r="AIN89" s="58"/>
      <c r="AIO89" s="58"/>
      <c r="AIP89" s="58"/>
      <c r="AIQ89" s="58"/>
      <c r="AIR89" s="58"/>
      <c r="AIS89" s="58"/>
      <c r="AIT89" s="58"/>
      <c r="AIU89" s="58"/>
      <c r="AIV89" s="58"/>
      <c r="AIW89" s="58"/>
      <c r="AIX89" s="58"/>
      <c r="AIY89" s="58"/>
      <c r="AIZ89" s="58"/>
      <c r="AJA89" s="58"/>
      <c r="AJB89" s="58"/>
      <c r="AJC89" s="58"/>
      <c r="AJD89" s="58"/>
      <c r="AJE89" s="58"/>
      <c r="AJF89" s="58"/>
      <c r="AJG89" s="58"/>
      <c r="AJH89" s="58"/>
      <c r="AJI89" s="58"/>
      <c r="AJJ89" s="58"/>
      <c r="AJK89" s="58"/>
      <c r="AJL89" s="58"/>
      <c r="AJM89" s="58"/>
      <c r="AJN89" s="58"/>
      <c r="AJO89" s="58"/>
      <c r="AJP89" s="58"/>
      <c r="AJQ89" s="58"/>
      <c r="AJR89" s="58"/>
      <c r="AJS89" s="58"/>
      <c r="AJT89" s="58"/>
      <c r="AJU89" s="58"/>
      <c r="AJV89" s="58"/>
      <c r="AJW89" s="58"/>
      <c r="AJX89" s="58"/>
      <c r="AJY89" s="58"/>
      <c r="AJZ89" s="58"/>
      <c r="AKA89" s="58"/>
      <c r="AKB89" s="58"/>
      <c r="AKC89" s="58"/>
      <c r="AKD89" s="58"/>
      <c r="AKE89" s="58"/>
      <c r="AKF89" s="58"/>
      <c r="AKG89" s="58"/>
      <c r="AKH89" s="58"/>
      <c r="AKI89" s="58"/>
      <c r="AKJ89" s="58"/>
      <c r="AKK89" s="58"/>
      <c r="AKL89" s="58"/>
      <c r="AKM89" s="58"/>
      <c r="AKN89" s="58"/>
      <c r="AKO89" s="58"/>
      <c r="AKP89" s="58"/>
      <c r="AKQ89" s="58"/>
      <c r="AKR89" s="58"/>
      <c r="AKS89" s="58"/>
      <c r="AKT89" s="58"/>
      <c r="AKU89" s="58"/>
      <c r="AKV89" s="58"/>
      <c r="AKW89" s="58"/>
      <c r="AKX89" s="58"/>
      <c r="AKY89" s="58"/>
      <c r="AKZ89" s="58"/>
      <c r="ALA89" s="58"/>
      <c r="ALB89" s="58"/>
      <c r="ALC89" s="58"/>
      <c r="ALD89" s="58"/>
      <c r="ALE89" s="58"/>
      <c r="ALF89" s="58"/>
      <c r="ALG89" s="58"/>
      <c r="ALH89" s="58"/>
      <c r="ALI89" s="58"/>
      <c r="ALJ89" s="58"/>
    </row>
    <row r="90" spans="1:998" ht="13" customHeight="1" x14ac:dyDescent="0.3">
      <c r="A90" s="19" t="s">
        <v>89</v>
      </c>
      <c r="B90" s="42">
        <v>42292.3</v>
      </c>
      <c r="C90" s="42">
        <v>45142.8</v>
      </c>
      <c r="D90" s="32">
        <v>6.7399975882134573</v>
      </c>
      <c r="E90" s="33">
        <v>42292.3</v>
      </c>
      <c r="F90" s="33">
        <v>45142.8</v>
      </c>
      <c r="G90" s="32">
        <v>6.7399975882134573</v>
      </c>
      <c r="H90" s="31" t="s">
        <v>3</v>
      </c>
      <c r="I90" s="19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58"/>
      <c r="IE90" s="58"/>
      <c r="IF90" s="58"/>
      <c r="IG90" s="58"/>
      <c r="IH90" s="58"/>
      <c r="II90" s="58"/>
      <c r="IJ90" s="58"/>
      <c r="IK90" s="58"/>
      <c r="IL90" s="58"/>
      <c r="IM90" s="58"/>
      <c r="IN90" s="58"/>
      <c r="IO90" s="58"/>
      <c r="IP90" s="58"/>
      <c r="IQ90" s="58"/>
      <c r="IR90" s="58"/>
      <c r="IS90" s="58"/>
      <c r="IT90" s="58"/>
      <c r="IU90" s="58"/>
      <c r="IV90" s="58"/>
      <c r="IW90" s="58"/>
      <c r="IX90" s="58"/>
      <c r="IY90" s="58"/>
      <c r="IZ90" s="58"/>
      <c r="JA90" s="58"/>
      <c r="JB90" s="58"/>
      <c r="JC90" s="58"/>
      <c r="JD90" s="58"/>
      <c r="JE90" s="58"/>
      <c r="JF90" s="58"/>
      <c r="JG90" s="58"/>
      <c r="JH90" s="58"/>
      <c r="JI90" s="58"/>
      <c r="JJ90" s="58"/>
      <c r="JK90" s="58"/>
      <c r="JL90" s="58"/>
      <c r="JM90" s="58"/>
      <c r="JN90" s="58"/>
      <c r="JO90" s="58"/>
      <c r="JP90" s="58"/>
      <c r="JQ90" s="58"/>
      <c r="JR90" s="58"/>
      <c r="JS90" s="58"/>
      <c r="JT90" s="58"/>
      <c r="JU90" s="58"/>
      <c r="JV90" s="58"/>
      <c r="JW90" s="58"/>
      <c r="JX90" s="58"/>
      <c r="JY90" s="58"/>
      <c r="JZ90" s="58"/>
      <c r="KA90" s="58"/>
      <c r="KB90" s="58"/>
      <c r="KC90" s="58"/>
      <c r="KD90" s="58"/>
      <c r="KE90" s="58"/>
      <c r="KF90" s="58"/>
      <c r="KG90" s="58"/>
      <c r="KH90" s="58"/>
      <c r="KI90" s="58"/>
      <c r="KJ90" s="58"/>
      <c r="KK90" s="58"/>
      <c r="KL90" s="58"/>
      <c r="KM90" s="58"/>
      <c r="KN90" s="58"/>
      <c r="KO90" s="58"/>
      <c r="KP90" s="58"/>
      <c r="KQ90" s="58"/>
      <c r="KR90" s="58"/>
      <c r="KS90" s="58"/>
      <c r="KT90" s="58"/>
      <c r="KU90" s="58"/>
      <c r="KV90" s="58"/>
      <c r="KW90" s="58"/>
      <c r="KX90" s="58"/>
      <c r="KY90" s="58"/>
      <c r="KZ90" s="58"/>
      <c r="LA90" s="58"/>
      <c r="LB90" s="58"/>
      <c r="LC90" s="58"/>
      <c r="LD90" s="58"/>
      <c r="LE90" s="58"/>
      <c r="LF90" s="58"/>
      <c r="LG90" s="58"/>
      <c r="LH90" s="58"/>
      <c r="LI90" s="58"/>
      <c r="LJ90" s="58"/>
      <c r="LK90" s="58"/>
      <c r="LL90" s="58"/>
      <c r="LM90" s="58"/>
      <c r="LN90" s="58"/>
      <c r="LO90" s="58"/>
      <c r="LP90" s="58"/>
      <c r="LQ90" s="58"/>
      <c r="LR90" s="58"/>
      <c r="LS90" s="58"/>
      <c r="LT90" s="58"/>
      <c r="LU90" s="58"/>
      <c r="LV90" s="58"/>
      <c r="LW90" s="58"/>
      <c r="LX90" s="58"/>
      <c r="LY90" s="58"/>
      <c r="LZ90" s="58"/>
      <c r="MA90" s="58"/>
      <c r="MB90" s="58"/>
      <c r="MC90" s="58"/>
      <c r="MD90" s="58"/>
      <c r="ME90" s="58"/>
      <c r="MF90" s="58"/>
      <c r="MG90" s="58"/>
      <c r="MH90" s="58"/>
      <c r="MI90" s="58"/>
      <c r="MJ90" s="58"/>
      <c r="MK90" s="58"/>
      <c r="ML90" s="58"/>
      <c r="MM90" s="58"/>
      <c r="MN90" s="58"/>
      <c r="MO90" s="58"/>
      <c r="MP90" s="58"/>
      <c r="MQ90" s="58"/>
      <c r="MR90" s="58"/>
      <c r="MS90" s="58"/>
      <c r="MT90" s="58"/>
      <c r="MU90" s="58"/>
      <c r="MV90" s="58"/>
      <c r="MW90" s="58"/>
      <c r="MX90" s="58"/>
      <c r="MY90" s="58"/>
      <c r="MZ90" s="58"/>
      <c r="NA90" s="58"/>
      <c r="NB90" s="58"/>
      <c r="NC90" s="58"/>
      <c r="ND90" s="58"/>
      <c r="NE90" s="58"/>
      <c r="NF90" s="58"/>
      <c r="NG90" s="58"/>
      <c r="NH90" s="58"/>
      <c r="NI90" s="58"/>
      <c r="NJ90" s="58"/>
      <c r="NK90" s="58"/>
      <c r="NL90" s="58"/>
      <c r="NM90" s="58"/>
      <c r="NN90" s="58"/>
      <c r="NO90" s="58"/>
      <c r="NP90" s="58"/>
      <c r="NQ90" s="58"/>
      <c r="NR90" s="58"/>
      <c r="NS90" s="58"/>
      <c r="NT90" s="58"/>
      <c r="NU90" s="58"/>
      <c r="NV90" s="58"/>
      <c r="NW90" s="58"/>
      <c r="NX90" s="58"/>
      <c r="NY90" s="58"/>
      <c r="NZ90" s="58"/>
      <c r="OA90" s="58"/>
      <c r="OB90" s="58"/>
      <c r="OC90" s="58"/>
      <c r="OD90" s="58"/>
      <c r="OE90" s="58"/>
      <c r="OF90" s="58"/>
      <c r="OG90" s="58"/>
      <c r="OH90" s="58"/>
      <c r="OI90" s="58"/>
      <c r="OJ90" s="58"/>
      <c r="OK90" s="58"/>
      <c r="OL90" s="58"/>
      <c r="OM90" s="58"/>
      <c r="ON90" s="58"/>
      <c r="OO90" s="58"/>
      <c r="OP90" s="58"/>
      <c r="OQ90" s="58"/>
      <c r="OR90" s="58"/>
      <c r="OS90" s="58"/>
      <c r="OT90" s="58"/>
      <c r="OU90" s="58"/>
      <c r="OV90" s="58"/>
      <c r="OW90" s="58"/>
      <c r="OX90" s="58"/>
      <c r="OY90" s="58"/>
      <c r="OZ90" s="58"/>
      <c r="PA90" s="58"/>
      <c r="PB90" s="58"/>
      <c r="PC90" s="58"/>
      <c r="PD90" s="58"/>
      <c r="PE90" s="58"/>
      <c r="PF90" s="58"/>
      <c r="PG90" s="58"/>
      <c r="PH90" s="58"/>
      <c r="PI90" s="58"/>
      <c r="PJ90" s="58"/>
      <c r="PK90" s="58"/>
      <c r="PL90" s="58"/>
      <c r="PM90" s="58"/>
      <c r="PN90" s="58"/>
      <c r="PO90" s="58"/>
      <c r="PP90" s="58"/>
      <c r="PQ90" s="58"/>
      <c r="PR90" s="58"/>
      <c r="PS90" s="58"/>
      <c r="PT90" s="58"/>
      <c r="PU90" s="58"/>
      <c r="PV90" s="58"/>
      <c r="PW90" s="58"/>
      <c r="PX90" s="58"/>
      <c r="PY90" s="58"/>
      <c r="PZ90" s="58"/>
      <c r="QA90" s="58"/>
      <c r="QB90" s="58"/>
      <c r="QC90" s="58"/>
      <c r="QD90" s="58"/>
      <c r="QE90" s="58"/>
      <c r="QF90" s="58"/>
      <c r="QG90" s="58"/>
      <c r="QH90" s="58"/>
      <c r="QI90" s="58"/>
      <c r="QJ90" s="58"/>
      <c r="QK90" s="58"/>
      <c r="QL90" s="58"/>
      <c r="QM90" s="58"/>
      <c r="QN90" s="58"/>
      <c r="QO90" s="58"/>
      <c r="QP90" s="58"/>
      <c r="QQ90" s="58"/>
      <c r="QR90" s="58"/>
      <c r="QS90" s="58"/>
      <c r="QT90" s="58"/>
      <c r="QU90" s="58"/>
      <c r="QV90" s="58"/>
      <c r="QW90" s="58"/>
      <c r="QX90" s="58"/>
      <c r="QY90" s="58"/>
      <c r="QZ90" s="58"/>
      <c r="RA90" s="58"/>
      <c r="RB90" s="58"/>
      <c r="RC90" s="58"/>
      <c r="RD90" s="58"/>
      <c r="RE90" s="58"/>
      <c r="RF90" s="58"/>
      <c r="RG90" s="58"/>
      <c r="RH90" s="58"/>
      <c r="RI90" s="58"/>
      <c r="RJ90" s="58"/>
      <c r="RK90" s="58"/>
      <c r="RL90" s="58"/>
      <c r="RM90" s="58"/>
      <c r="RN90" s="58"/>
      <c r="RO90" s="58"/>
      <c r="RP90" s="58"/>
      <c r="RQ90" s="58"/>
      <c r="RR90" s="58"/>
      <c r="RS90" s="58"/>
      <c r="RT90" s="58"/>
      <c r="RU90" s="58"/>
      <c r="RV90" s="58"/>
      <c r="RW90" s="58"/>
      <c r="RX90" s="58"/>
      <c r="RY90" s="58"/>
      <c r="RZ90" s="58"/>
      <c r="SA90" s="58"/>
      <c r="SB90" s="58"/>
      <c r="SC90" s="58"/>
      <c r="SD90" s="58"/>
      <c r="SE90" s="58"/>
      <c r="SF90" s="58"/>
      <c r="SG90" s="58"/>
      <c r="SH90" s="58"/>
      <c r="SI90" s="58"/>
      <c r="SJ90" s="58"/>
      <c r="SK90" s="58"/>
      <c r="SL90" s="58"/>
      <c r="SM90" s="58"/>
      <c r="SN90" s="58"/>
      <c r="SO90" s="58"/>
      <c r="SP90" s="58"/>
      <c r="SQ90" s="58"/>
      <c r="SR90" s="58"/>
      <c r="SS90" s="58"/>
      <c r="ST90" s="58"/>
      <c r="SU90" s="58"/>
      <c r="SV90" s="58"/>
      <c r="SW90" s="58"/>
      <c r="SX90" s="58"/>
      <c r="SY90" s="58"/>
      <c r="SZ90" s="58"/>
      <c r="TA90" s="58"/>
      <c r="TB90" s="58"/>
      <c r="TC90" s="58"/>
      <c r="TD90" s="58"/>
      <c r="TE90" s="58"/>
      <c r="TF90" s="58"/>
      <c r="TG90" s="58"/>
      <c r="TH90" s="58"/>
      <c r="TI90" s="58"/>
      <c r="TJ90" s="58"/>
      <c r="TK90" s="58"/>
      <c r="TL90" s="58"/>
      <c r="TM90" s="58"/>
      <c r="TN90" s="58"/>
      <c r="TO90" s="58"/>
      <c r="TP90" s="58"/>
      <c r="TQ90" s="58"/>
      <c r="TR90" s="58"/>
      <c r="TS90" s="58"/>
      <c r="TT90" s="58"/>
      <c r="TU90" s="58"/>
      <c r="TV90" s="58"/>
      <c r="TW90" s="58"/>
      <c r="TX90" s="58"/>
      <c r="TY90" s="58"/>
      <c r="TZ90" s="58"/>
      <c r="UA90" s="58"/>
      <c r="UB90" s="58"/>
      <c r="UC90" s="58"/>
      <c r="UD90" s="58"/>
      <c r="UE90" s="58"/>
      <c r="UF90" s="58"/>
      <c r="UG90" s="58"/>
      <c r="UH90" s="58"/>
      <c r="UI90" s="58"/>
      <c r="UJ90" s="58"/>
      <c r="UK90" s="58"/>
      <c r="UL90" s="58"/>
      <c r="UM90" s="58"/>
      <c r="UN90" s="58"/>
      <c r="UO90" s="58"/>
      <c r="UP90" s="58"/>
      <c r="UQ90" s="58"/>
      <c r="UR90" s="58"/>
      <c r="US90" s="58"/>
      <c r="UT90" s="58"/>
      <c r="UU90" s="58"/>
      <c r="UV90" s="58"/>
      <c r="UW90" s="58"/>
      <c r="UX90" s="58"/>
      <c r="UY90" s="58"/>
      <c r="UZ90" s="58"/>
      <c r="VA90" s="58"/>
      <c r="VB90" s="58"/>
      <c r="VC90" s="58"/>
      <c r="VD90" s="58"/>
      <c r="VE90" s="58"/>
      <c r="VF90" s="58"/>
      <c r="VG90" s="58"/>
      <c r="VH90" s="58"/>
      <c r="VI90" s="58"/>
      <c r="VJ90" s="58"/>
      <c r="VK90" s="58"/>
      <c r="VL90" s="58"/>
      <c r="VM90" s="58"/>
      <c r="VN90" s="58"/>
      <c r="VO90" s="58"/>
      <c r="VP90" s="58"/>
      <c r="VQ90" s="58"/>
      <c r="VR90" s="58"/>
      <c r="VS90" s="58"/>
      <c r="VT90" s="58"/>
      <c r="VU90" s="58"/>
      <c r="VV90" s="58"/>
      <c r="VW90" s="58"/>
      <c r="VX90" s="58"/>
      <c r="VY90" s="58"/>
      <c r="VZ90" s="58"/>
      <c r="WA90" s="58"/>
      <c r="WB90" s="58"/>
      <c r="WC90" s="58"/>
      <c r="WD90" s="58"/>
      <c r="WE90" s="58"/>
      <c r="WF90" s="58"/>
      <c r="WG90" s="58"/>
      <c r="WH90" s="58"/>
      <c r="WI90" s="58"/>
      <c r="WJ90" s="58"/>
      <c r="WK90" s="58"/>
      <c r="WL90" s="58"/>
      <c r="WM90" s="58"/>
      <c r="WN90" s="58"/>
      <c r="WO90" s="58"/>
      <c r="WP90" s="58"/>
      <c r="WQ90" s="58"/>
      <c r="WR90" s="58"/>
      <c r="WS90" s="58"/>
      <c r="WT90" s="58"/>
      <c r="WU90" s="58"/>
      <c r="WV90" s="58"/>
      <c r="WW90" s="58"/>
      <c r="WX90" s="58"/>
      <c r="WY90" s="58"/>
      <c r="WZ90" s="58"/>
      <c r="XA90" s="58"/>
      <c r="XB90" s="58"/>
      <c r="XC90" s="58"/>
      <c r="XD90" s="58"/>
      <c r="XE90" s="58"/>
      <c r="XF90" s="58"/>
      <c r="XG90" s="58"/>
      <c r="XH90" s="58"/>
      <c r="XI90" s="58"/>
      <c r="XJ90" s="58"/>
      <c r="XK90" s="58"/>
      <c r="XL90" s="58"/>
      <c r="XM90" s="58"/>
      <c r="XN90" s="58"/>
      <c r="XO90" s="58"/>
      <c r="XP90" s="58"/>
      <c r="XQ90" s="58"/>
      <c r="XR90" s="58"/>
      <c r="XS90" s="58"/>
      <c r="XT90" s="58"/>
      <c r="XU90" s="58"/>
      <c r="XV90" s="58"/>
      <c r="XW90" s="58"/>
      <c r="XX90" s="58"/>
      <c r="XY90" s="58"/>
      <c r="XZ90" s="58"/>
      <c r="YA90" s="58"/>
      <c r="YB90" s="58"/>
      <c r="YC90" s="58"/>
      <c r="YD90" s="58"/>
      <c r="YE90" s="58"/>
      <c r="YF90" s="58"/>
      <c r="YG90" s="58"/>
      <c r="YH90" s="58"/>
      <c r="YI90" s="58"/>
      <c r="YJ90" s="58"/>
      <c r="YK90" s="58"/>
      <c r="YL90" s="58"/>
      <c r="YM90" s="58"/>
      <c r="YN90" s="58"/>
      <c r="YO90" s="58"/>
      <c r="YP90" s="58"/>
      <c r="YQ90" s="58"/>
      <c r="YR90" s="58"/>
      <c r="YS90" s="58"/>
      <c r="YT90" s="58"/>
      <c r="YU90" s="58"/>
      <c r="YV90" s="58"/>
      <c r="YW90" s="58"/>
      <c r="YX90" s="58"/>
      <c r="YY90" s="58"/>
      <c r="YZ90" s="58"/>
      <c r="ZA90" s="58"/>
      <c r="ZB90" s="58"/>
      <c r="ZC90" s="58"/>
      <c r="ZD90" s="58"/>
      <c r="ZE90" s="58"/>
      <c r="ZF90" s="58"/>
      <c r="ZG90" s="58"/>
      <c r="ZH90" s="58"/>
      <c r="ZI90" s="58"/>
      <c r="ZJ90" s="58"/>
      <c r="ZK90" s="58"/>
      <c r="ZL90" s="58"/>
      <c r="ZM90" s="58"/>
      <c r="ZN90" s="58"/>
      <c r="ZO90" s="58"/>
      <c r="ZP90" s="58"/>
      <c r="ZQ90" s="58"/>
      <c r="ZR90" s="58"/>
      <c r="ZS90" s="58"/>
      <c r="ZT90" s="58"/>
      <c r="ZU90" s="58"/>
      <c r="ZV90" s="58"/>
      <c r="ZW90" s="58"/>
      <c r="ZX90" s="58"/>
      <c r="ZY90" s="58"/>
      <c r="ZZ90" s="58"/>
      <c r="AAA90" s="58"/>
      <c r="AAB90" s="58"/>
      <c r="AAC90" s="58"/>
      <c r="AAD90" s="58"/>
      <c r="AAE90" s="58"/>
      <c r="AAF90" s="58"/>
      <c r="AAG90" s="58"/>
      <c r="AAH90" s="58"/>
      <c r="AAI90" s="58"/>
      <c r="AAJ90" s="58"/>
      <c r="AAK90" s="58"/>
      <c r="AAL90" s="58"/>
      <c r="AAM90" s="58"/>
      <c r="AAN90" s="58"/>
      <c r="AAO90" s="58"/>
      <c r="AAP90" s="58"/>
      <c r="AAQ90" s="58"/>
      <c r="AAR90" s="58"/>
      <c r="AAS90" s="58"/>
      <c r="AAT90" s="58"/>
      <c r="AAU90" s="58"/>
      <c r="AAV90" s="58"/>
      <c r="AAW90" s="58"/>
      <c r="AAX90" s="58"/>
      <c r="AAY90" s="58"/>
      <c r="AAZ90" s="58"/>
      <c r="ABA90" s="58"/>
      <c r="ABB90" s="58"/>
      <c r="ABC90" s="58"/>
      <c r="ABD90" s="58"/>
      <c r="ABE90" s="58"/>
      <c r="ABF90" s="58"/>
      <c r="ABG90" s="58"/>
      <c r="ABH90" s="58"/>
      <c r="ABI90" s="58"/>
      <c r="ABJ90" s="58"/>
      <c r="ABK90" s="58"/>
      <c r="ABL90" s="58"/>
      <c r="ABM90" s="58"/>
      <c r="ABN90" s="58"/>
      <c r="ABO90" s="58"/>
      <c r="ABP90" s="58"/>
      <c r="ABQ90" s="58"/>
      <c r="ABR90" s="58"/>
      <c r="ABS90" s="58"/>
      <c r="ABT90" s="58"/>
      <c r="ABU90" s="58"/>
      <c r="ABV90" s="58"/>
      <c r="ABW90" s="58"/>
      <c r="ABX90" s="58"/>
      <c r="ABY90" s="58"/>
      <c r="ABZ90" s="58"/>
      <c r="ACA90" s="58"/>
      <c r="ACB90" s="58"/>
      <c r="ACC90" s="58"/>
      <c r="ACD90" s="58"/>
      <c r="ACE90" s="58"/>
      <c r="ACF90" s="58"/>
      <c r="ACG90" s="58"/>
      <c r="ACH90" s="58"/>
      <c r="ACI90" s="58"/>
      <c r="ACJ90" s="58"/>
      <c r="ACK90" s="58"/>
      <c r="ACL90" s="58"/>
      <c r="ACM90" s="58"/>
      <c r="ACN90" s="58"/>
      <c r="ACO90" s="58"/>
      <c r="ACP90" s="58"/>
      <c r="ACQ90" s="58"/>
      <c r="ACR90" s="58"/>
      <c r="ACS90" s="58"/>
      <c r="ACT90" s="58"/>
      <c r="ACU90" s="58"/>
      <c r="ACV90" s="58"/>
      <c r="ACW90" s="58"/>
      <c r="ACX90" s="58"/>
      <c r="ACY90" s="58"/>
      <c r="ACZ90" s="58"/>
      <c r="ADA90" s="58"/>
      <c r="ADB90" s="58"/>
      <c r="ADC90" s="58"/>
      <c r="ADD90" s="58"/>
      <c r="ADE90" s="58"/>
      <c r="ADF90" s="58"/>
      <c r="ADG90" s="58"/>
      <c r="ADH90" s="58"/>
      <c r="ADI90" s="58"/>
      <c r="ADJ90" s="58"/>
      <c r="ADK90" s="58"/>
      <c r="ADL90" s="58"/>
      <c r="ADM90" s="58"/>
      <c r="ADN90" s="58"/>
      <c r="ADO90" s="58"/>
      <c r="ADP90" s="58"/>
      <c r="ADQ90" s="58"/>
      <c r="ADR90" s="58"/>
      <c r="ADS90" s="58"/>
      <c r="ADT90" s="58"/>
      <c r="ADU90" s="58"/>
      <c r="ADV90" s="58"/>
      <c r="ADW90" s="58"/>
      <c r="ADX90" s="58"/>
      <c r="ADY90" s="58"/>
      <c r="ADZ90" s="58"/>
      <c r="AEA90" s="58"/>
      <c r="AEB90" s="58"/>
      <c r="AEC90" s="58"/>
      <c r="AED90" s="58"/>
      <c r="AEE90" s="58"/>
      <c r="AEF90" s="58"/>
      <c r="AEG90" s="58"/>
      <c r="AEH90" s="58"/>
      <c r="AEI90" s="58"/>
      <c r="AEJ90" s="58"/>
      <c r="AEK90" s="58"/>
      <c r="AEL90" s="58"/>
      <c r="AEM90" s="58"/>
      <c r="AEN90" s="58"/>
      <c r="AEO90" s="58"/>
      <c r="AEP90" s="58"/>
      <c r="AEQ90" s="58"/>
      <c r="AER90" s="58"/>
      <c r="AES90" s="58"/>
      <c r="AET90" s="58"/>
      <c r="AEU90" s="58"/>
      <c r="AEV90" s="58"/>
      <c r="AEW90" s="58"/>
      <c r="AEX90" s="58"/>
      <c r="AEY90" s="58"/>
      <c r="AEZ90" s="58"/>
      <c r="AFA90" s="58"/>
      <c r="AFB90" s="58"/>
      <c r="AFC90" s="58"/>
      <c r="AFD90" s="58"/>
      <c r="AFE90" s="58"/>
      <c r="AFF90" s="58"/>
      <c r="AFG90" s="58"/>
      <c r="AFH90" s="58"/>
      <c r="AFI90" s="58"/>
      <c r="AFJ90" s="58"/>
      <c r="AFK90" s="58"/>
      <c r="AFL90" s="58"/>
      <c r="AFM90" s="58"/>
      <c r="AFN90" s="58"/>
      <c r="AFO90" s="58"/>
      <c r="AFP90" s="58"/>
      <c r="AFQ90" s="58"/>
      <c r="AFR90" s="58"/>
      <c r="AFS90" s="58"/>
      <c r="AFT90" s="58"/>
      <c r="AFU90" s="58"/>
      <c r="AFV90" s="58"/>
      <c r="AFW90" s="58"/>
      <c r="AFX90" s="58"/>
      <c r="AFY90" s="58"/>
      <c r="AFZ90" s="58"/>
      <c r="AGA90" s="58"/>
      <c r="AGB90" s="58"/>
      <c r="AGC90" s="58"/>
      <c r="AGD90" s="58"/>
      <c r="AGE90" s="58"/>
      <c r="AGF90" s="58"/>
      <c r="AGG90" s="58"/>
      <c r="AGH90" s="58"/>
      <c r="AGI90" s="58"/>
      <c r="AGJ90" s="58"/>
      <c r="AGK90" s="58"/>
      <c r="AGL90" s="58"/>
      <c r="AGM90" s="58"/>
      <c r="AGN90" s="58"/>
      <c r="AGO90" s="58"/>
      <c r="AGP90" s="58"/>
      <c r="AGQ90" s="58"/>
      <c r="AGR90" s="58"/>
      <c r="AGS90" s="58"/>
      <c r="AGT90" s="58"/>
      <c r="AGU90" s="58"/>
      <c r="AGV90" s="58"/>
      <c r="AGW90" s="58"/>
      <c r="AGX90" s="58"/>
      <c r="AGY90" s="58"/>
      <c r="AGZ90" s="58"/>
      <c r="AHA90" s="58"/>
      <c r="AHB90" s="58"/>
      <c r="AHC90" s="58"/>
      <c r="AHD90" s="58"/>
      <c r="AHE90" s="58"/>
      <c r="AHF90" s="58"/>
      <c r="AHG90" s="58"/>
      <c r="AHH90" s="58"/>
      <c r="AHI90" s="58"/>
      <c r="AHJ90" s="58"/>
      <c r="AHK90" s="58"/>
      <c r="AHL90" s="58"/>
      <c r="AHM90" s="58"/>
      <c r="AHN90" s="58"/>
      <c r="AHO90" s="58"/>
      <c r="AHP90" s="58"/>
      <c r="AHQ90" s="58"/>
      <c r="AHR90" s="58"/>
      <c r="AHS90" s="58"/>
      <c r="AHT90" s="58"/>
      <c r="AHU90" s="58"/>
      <c r="AHV90" s="58"/>
      <c r="AHW90" s="58"/>
      <c r="AHX90" s="58"/>
      <c r="AHY90" s="58"/>
      <c r="AHZ90" s="58"/>
      <c r="AIA90" s="58"/>
      <c r="AIB90" s="58"/>
      <c r="AIC90" s="58"/>
      <c r="AID90" s="58"/>
      <c r="AIE90" s="58"/>
      <c r="AIF90" s="58"/>
      <c r="AIG90" s="58"/>
      <c r="AIH90" s="58"/>
      <c r="AII90" s="58"/>
      <c r="AIJ90" s="58"/>
      <c r="AIK90" s="58"/>
      <c r="AIL90" s="58"/>
      <c r="AIM90" s="58"/>
      <c r="AIN90" s="58"/>
      <c r="AIO90" s="58"/>
      <c r="AIP90" s="58"/>
      <c r="AIQ90" s="58"/>
      <c r="AIR90" s="58"/>
      <c r="AIS90" s="58"/>
      <c r="AIT90" s="58"/>
      <c r="AIU90" s="58"/>
      <c r="AIV90" s="58"/>
      <c r="AIW90" s="58"/>
      <c r="AIX90" s="58"/>
      <c r="AIY90" s="58"/>
      <c r="AIZ90" s="58"/>
      <c r="AJA90" s="58"/>
      <c r="AJB90" s="58"/>
      <c r="AJC90" s="58"/>
      <c r="AJD90" s="58"/>
      <c r="AJE90" s="58"/>
      <c r="AJF90" s="58"/>
      <c r="AJG90" s="58"/>
      <c r="AJH90" s="58"/>
      <c r="AJI90" s="58"/>
      <c r="AJJ90" s="58"/>
      <c r="AJK90" s="58"/>
      <c r="AJL90" s="58"/>
      <c r="AJM90" s="58"/>
      <c r="AJN90" s="58"/>
      <c r="AJO90" s="58"/>
      <c r="AJP90" s="58"/>
      <c r="AJQ90" s="58"/>
      <c r="AJR90" s="58"/>
      <c r="AJS90" s="58"/>
      <c r="AJT90" s="58"/>
      <c r="AJU90" s="58"/>
      <c r="AJV90" s="58"/>
      <c r="AJW90" s="58"/>
      <c r="AJX90" s="58"/>
      <c r="AJY90" s="58"/>
      <c r="AJZ90" s="58"/>
      <c r="AKA90" s="58"/>
      <c r="AKB90" s="58"/>
      <c r="AKC90" s="58"/>
      <c r="AKD90" s="58"/>
      <c r="AKE90" s="58"/>
      <c r="AKF90" s="58"/>
      <c r="AKG90" s="58"/>
      <c r="AKH90" s="58"/>
      <c r="AKI90" s="58"/>
      <c r="AKJ90" s="58"/>
      <c r="AKK90" s="58"/>
      <c r="AKL90" s="58"/>
      <c r="AKM90" s="58"/>
      <c r="AKN90" s="58"/>
      <c r="AKO90" s="58"/>
      <c r="AKP90" s="58"/>
      <c r="AKQ90" s="58"/>
      <c r="AKR90" s="58"/>
      <c r="AKS90" s="58"/>
      <c r="AKT90" s="58"/>
      <c r="AKU90" s="58"/>
      <c r="AKV90" s="58"/>
      <c r="AKW90" s="58"/>
      <c r="AKX90" s="58"/>
      <c r="AKY90" s="58"/>
      <c r="AKZ90" s="58"/>
      <c r="ALA90" s="58"/>
      <c r="ALB90" s="58"/>
      <c r="ALC90" s="58"/>
      <c r="ALD90" s="58"/>
      <c r="ALE90" s="58"/>
      <c r="ALF90" s="58"/>
      <c r="ALG90" s="58"/>
      <c r="ALH90" s="58"/>
      <c r="ALI90" s="58"/>
      <c r="ALJ90" s="58"/>
    </row>
    <row r="91" spans="1:998" ht="13" customHeight="1" x14ac:dyDescent="0.3">
      <c r="A91" s="19" t="s">
        <v>90</v>
      </c>
      <c r="B91" s="42">
        <v>57802</v>
      </c>
      <c r="C91" s="42">
        <v>39309.9</v>
      </c>
      <c r="D91" s="32">
        <v>-31.992145600498251</v>
      </c>
      <c r="E91" s="33">
        <v>6274.9</v>
      </c>
      <c r="F91" s="33">
        <v>6246.2000000000044</v>
      </c>
      <c r="G91" s="32">
        <v>-0.45737780681756313</v>
      </c>
      <c r="H91" s="31" t="s">
        <v>21</v>
      </c>
      <c r="I91" s="19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58"/>
      <c r="IE91" s="58"/>
      <c r="IF91" s="58"/>
      <c r="IG91" s="58"/>
      <c r="IH91" s="58"/>
      <c r="II91" s="58"/>
      <c r="IJ91" s="58"/>
      <c r="IK91" s="58"/>
      <c r="IL91" s="58"/>
      <c r="IM91" s="58"/>
      <c r="IN91" s="58"/>
      <c r="IO91" s="58"/>
      <c r="IP91" s="58"/>
      <c r="IQ91" s="58"/>
      <c r="IR91" s="58"/>
      <c r="IS91" s="58"/>
      <c r="IT91" s="58"/>
      <c r="IU91" s="58"/>
      <c r="IV91" s="58"/>
      <c r="IW91" s="58"/>
      <c r="IX91" s="58"/>
      <c r="IY91" s="58"/>
      <c r="IZ91" s="58"/>
      <c r="JA91" s="58"/>
      <c r="JB91" s="58"/>
      <c r="JC91" s="58"/>
      <c r="JD91" s="58"/>
      <c r="JE91" s="58"/>
      <c r="JF91" s="58"/>
      <c r="JG91" s="58"/>
      <c r="JH91" s="58"/>
      <c r="JI91" s="58"/>
      <c r="JJ91" s="58"/>
      <c r="JK91" s="58"/>
      <c r="JL91" s="58"/>
      <c r="JM91" s="58"/>
      <c r="JN91" s="58"/>
      <c r="JO91" s="58"/>
      <c r="JP91" s="58"/>
      <c r="JQ91" s="58"/>
      <c r="JR91" s="58"/>
      <c r="JS91" s="58"/>
      <c r="JT91" s="58"/>
      <c r="JU91" s="58"/>
      <c r="JV91" s="58"/>
      <c r="JW91" s="58"/>
      <c r="JX91" s="58"/>
      <c r="JY91" s="58"/>
      <c r="JZ91" s="58"/>
      <c r="KA91" s="58"/>
      <c r="KB91" s="58"/>
      <c r="KC91" s="58"/>
      <c r="KD91" s="58"/>
      <c r="KE91" s="58"/>
      <c r="KF91" s="58"/>
      <c r="KG91" s="58"/>
      <c r="KH91" s="58"/>
      <c r="KI91" s="58"/>
      <c r="KJ91" s="58"/>
      <c r="KK91" s="58"/>
      <c r="KL91" s="58"/>
      <c r="KM91" s="58"/>
      <c r="KN91" s="58"/>
      <c r="KO91" s="58"/>
      <c r="KP91" s="58"/>
      <c r="KQ91" s="58"/>
      <c r="KR91" s="58"/>
      <c r="KS91" s="58"/>
      <c r="KT91" s="58"/>
      <c r="KU91" s="58"/>
      <c r="KV91" s="58"/>
      <c r="KW91" s="58"/>
      <c r="KX91" s="58"/>
      <c r="KY91" s="58"/>
      <c r="KZ91" s="58"/>
      <c r="LA91" s="58"/>
      <c r="LB91" s="58"/>
      <c r="LC91" s="58"/>
      <c r="LD91" s="58"/>
      <c r="LE91" s="58"/>
      <c r="LF91" s="58"/>
      <c r="LG91" s="58"/>
      <c r="LH91" s="58"/>
      <c r="LI91" s="58"/>
      <c r="LJ91" s="58"/>
      <c r="LK91" s="58"/>
      <c r="LL91" s="58"/>
      <c r="LM91" s="58"/>
      <c r="LN91" s="58"/>
      <c r="LO91" s="58"/>
      <c r="LP91" s="58"/>
      <c r="LQ91" s="58"/>
      <c r="LR91" s="58"/>
      <c r="LS91" s="58"/>
      <c r="LT91" s="58"/>
      <c r="LU91" s="58"/>
      <c r="LV91" s="58"/>
      <c r="LW91" s="58"/>
      <c r="LX91" s="58"/>
      <c r="LY91" s="58"/>
      <c r="LZ91" s="58"/>
      <c r="MA91" s="58"/>
      <c r="MB91" s="58"/>
      <c r="MC91" s="58"/>
      <c r="MD91" s="58"/>
      <c r="ME91" s="58"/>
      <c r="MF91" s="58"/>
      <c r="MG91" s="58"/>
      <c r="MH91" s="58"/>
      <c r="MI91" s="58"/>
      <c r="MJ91" s="58"/>
      <c r="MK91" s="58"/>
      <c r="ML91" s="58"/>
      <c r="MM91" s="58"/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D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  <c r="RV91" s="58"/>
      <c r="RW91" s="58"/>
      <c r="RX91" s="58"/>
      <c r="RY91" s="58"/>
      <c r="RZ91" s="58"/>
      <c r="SA91" s="58"/>
      <c r="SB91" s="58"/>
      <c r="SC91" s="58"/>
      <c r="SD91" s="58"/>
      <c r="SE91" s="58"/>
      <c r="SF91" s="58"/>
      <c r="SG91" s="58"/>
      <c r="SH91" s="58"/>
      <c r="SI91" s="58"/>
      <c r="SJ91" s="58"/>
      <c r="SK91" s="58"/>
      <c r="SL91" s="58"/>
      <c r="SM91" s="58"/>
      <c r="SN91" s="58"/>
      <c r="SO91" s="58"/>
      <c r="SP91" s="58"/>
      <c r="SQ91" s="58"/>
      <c r="SR91" s="58"/>
      <c r="SS91" s="58"/>
      <c r="ST91" s="58"/>
      <c r="SU91" s="58"/>
      <c r="SV91" s="58"/>
      <c r="SW91" s="58"/>
      <c r="SX91" s="58"/>
      <c r="SY91" s="58"/>
      <c r="SZ91" s="58"/>
      <c r="TA91" s="58"/>
      <c r="TB91" s="58"/>
      <c r="TC91" s="58"/>
      <c r="TD91" s="58"/>
      <c r="TE91" s="58"/>
      <c r="TF91" s="58"/>
      <c r="TG91" s="58"/>
      <c r="TH91" s="58"/>
      <c r="TI91" s="58"/>
      <c r="TJ91" s="58"/>
      <c r="TK91" s="58"/>
      <c r="TL91" s="58"/>
      <c r="TM91" s="58"/>
      <c r="TN91" s="58"/>
      <c r="TO91" s="58"/>
      <c r="TP91" s="58"/>
      <c r="TQ91" s="58"/>
      <c r="TR91" s="58"/>
      <c r="TS91" s="58"/>
      <c r="TT91" s="58"/>
      <c r="TU91" s="58"/>
      <c r="TV91" s="58"/>
      <c r="TW91" s="58"/>
      <c r="TX91" s="58"/>
      <c r="TY91" s="58"/>
      <c r="TZ91" s="58"/>
      <c r="UA91" s="58"/>
      <c r="UB91" s="58"/>
      <c r="UC91" s="58"/>
      <c r="UD91" s="58"/>
      <c r="UE91" s="58"/>
      <c r="UF91" s="58"/>
      <c r="UG91" s="58"/>
      <c r="UH91" s="58"/>
      <c r="UI91" s="58"/>
      <c r="UJ91" s="58"/>
      <c r="UK91" s="58"/>
      <c r="UL91" s="58"/>
      <c r="UM91" s="58"/>
      <c r="UN91" s="58"/>
      <c r="UO91" s="58"/>
      <c r="UP91" s="58"/>
      <c r="UQ91" s="58"/>
      <c r="UR91" s="58"/>
      <c r="US91" s="58"/>
      <c r="UT91" s="58"/>
      <c r="UU91" s="58"/>
      <c r="UV91" s="58"/>
      <c r="UW91" s="58"/>
      <c r="UX91" s="58"/>
      <c r="UY91" s="58"/>
      <c r="UZ91" s="58"/>
      <c r="VA91" s="58"/>
      <c r="VB91" s="58"/>
      <c r="VC91" s="58"/>
      <c r="VD91" s="58"/>
      <c r="VE91" s="58"/>
      <c r="VF91" s="58"/>
      <c r="VG91" s="58"/>
      <c r="VH91" s="58"/>
      <c r="VI91" s="58"/>
      <c r="VJ91" s="58"/>
      <c r="VK91" s="58"/>
      <c r="VL91" s="58"/>
      <c r="VM91" s="58"/>
      <c r="VN91" s="58"/>
      <c r="VO91" s="58"/>
      <c r="VP91" s="58"/>
      <c r="VQ91" s="58"/>
      <c r="VR91" s="58"/>
      <c r="VS91" s="58"/>
      <c r="VT91" s="58"/>
      <c r="VU91" s="58"/>
      <c r="VV91" s="58"/>
      <c r="VW91" s="58"/>
      <c r="VX91" s="58"/>
      <c r="VY91" s="58"/>
      <c r="VZ91" s="58"/>
      <c r="WA91" s="58"/>
      <c r="WB91" s="58"/>
      <c r="WC91" s="58"/>
      <c r="WD91" s="58"/>
      <c r="WE91" s="58"/>
      <c r="WF91" s="58"/>
      <c r="WG91" s="58"/>
      <c r="WH91" s="58"/>
      <c r="WI91" s="58"/>
      <c r="WJ91" s="58"/>
      <c r="WK91" s="58"/>
      <c r="WL91" s="58"/>
      <c r="WM91" s="58"/>
      <c r="WN91" s="58"/>
      <c r="WO91" s="58"/>
      <c r="WP91" s="58"/>
      <c r="WQ91" s="58"/>
      <c r="WR91" s="58"/>
      <c r="WS91" s="58"/>
      <c r="WT91" s="58"/>
      <c r="WU91" s="58"/>
      <c r="WV91" s="58"/>
      <c r="WW91" s="58"/>
      <c r="WX91" s="58"/>
      <c r="WY91" s="58"/>
      <c r="WZ91" s="58"/>
      <c r="XA91" s="58"/>
      <c r="XB91" s="58"/>
      <c r="XC91" s="58"/>
      <c r="XD91" s="58"/>
      <c r="XE91" s="58"/>
      <c r="XF91" s="58"/>
      <c r="XG91" s="58"/>
      <c r="XH91" s="58"/>
      <c r="XI91" s="58"/>
      <c r="XJ91" s="58"/>
      <c r="XK91" s="58"/>
      <c r="XL91" s="58"/>
      <c r="XM91" s="58"/>
      <c r="XN91" s="58"/>
      <c r="XO91" s="58"/>
      <c r="XP91" s="58"/>
      <c r="XQ91" s="58"/>
      <c r="XR91" s="58"/>
      <c r="XS91" s="58"/>
      <c r="XT91" s="58"/>
      <c r="XU91" s="58"/>
      <c r="XV91" s="58"/>
      <c r="XW91" s="58"/>
      <c r="XX91" s="58"/>
      <c r="XY91" s="58"/>
      <c r="XZ91" s="58"/>
      <c r="YA91" s="58"/>
      <c r="YB91" s="58"/>
      <c r="YC91" s="58"/>
      <c r="YD91" s="58"/>
      <c r="YE91" s="58"/>
      <c r="YF91" s="58"/>
      <c r="YG91" s="58"/>
      <c r="YH91" s="58"/>
      <c r="YI91" s="58"/>
      <c r="YJ91" s="58"/>
      <c r="YK91" s="58"/>
      <c r="YL91" s="58"/>
      <c r="YM91" s="58"/>
      <c r="YN91" s="58"/>
      <c r="YO91" s="58"/>
      <c r="YP91" s="58"/>
      <c r="YQ91" s="58"/>
      <c r="YR91" s="58"/>
      <c r="YS91" s="58"/>
      <c r="YT91" s="58"/>
      <c r="YU91" s="58"/>
      <c r="YV91" s="58"/>
      <c r="YW91" s="58"/>
      <c r="YX91" s="58"/>
      <c r="YY91" s="58"/>
      <c r="YZ91" s="58"/>
      <c r="ZA91" s="58"/>
      <c r="ZB91" s="58"/>
      <c r="ZC91" s="58"/>
      <c r="ZD91" s="58"/>
      <c r="ZE91" s="58"/>
      <c r="ZF91" s="58"/>
      <c r="ZG91" s="58"/>
      <c r="ZH91" s="58"/>
      <c r="ZI91" s="58"/>
      <c r="ZJ91" s="58"/>
      <c r="ZK91" s="58"/>
      <c r="ZL91" s="58"/>
      <c r="ZM91" s="58"/>
      <c r="ZN91" s="58"/>
      <c r="ZO91" s="58"/>
      <c r="ZP91" s="58"/>
      <c r="ZQ91" s="58"/>
      <c r="ZR91" s="58"/>
      <c r="ZS91" s="58"/>
      <c r="ZT91" s="58"/>
      <c r="ZU91" s="58"/>
      <c r="ZV91" s="58"/>
      <c r="ZW91" s="58"/>
      <c r="ZX91" s="58"/>
      <c r="ZY91" s="58"/>
      <c r="ZZ91" s="58"/>
      <c r="AAA91" s="58"/>
      <c r="AAB91" s="58"/>
      <c r="AAC91" s="58"/>
      <c r="AAD91" s="58"/>
      <c r="AAE91" s="58"/>
      <c r="AAF91" s="58"/>
      <c r="AAG91" s="58"/>
      <c r="AAH91" s="58"/>
      <c r="AAI91" s="58"/>
      <c r="AAJ91" s="58"/>
      <c r="AAK91" s="58"/>
      <c r="AAL91" s="58"/>
      <c r="AAM91" s="58"/>
      <c r="AAN91" s="58"/>
      <c r="AAO91" s="58"/>
      <c r="AAP91" s="58"/>
      <c r="AAQ91" s="58"/>
      <c r="AAR91" s="58"/>
      <c r="AAS91" s="58"/>
      <c r="AAT91" s="58"/>
      <c r="AAU91" s="58"/>
      <c r="AAV91" s="58"/>
      <c r="AAW91" s="58"/>
      <c r="AAX91" s="58"/>
      <c r="AAY91" s="58"/>
      <c r="AAZ91" s="58"/>
      <c r="ABA91" s="58"/>
      <c r="ABB91" s="58"/>
      <c r="ABC91" s="58"/>
      <c r="ABD91" s="58"/>
      <c r="ABE91" s="58"/>
      <c r="ABF91" s="58"/>
      <c r="ABG91" s="58"/>
      <c r="ABH91" s="58"/>
      <c r="ABI91" s="58"/>
      <c r="ABJ91" s="58"/>
      <c r="ABK91" s="58"/>
      <c r="ABL91" s="58"/>
      <c r="ABM91" s="58"/>
      <c r="ABN91" s="58"/>
      <c r="ABO91" s="58"/>
      <c r="ABP91" s="58"/>
      <c r="ABQ91" s="58"/>
      <c r="ABR91" s="58"/>
      <c r="ABS91" s="58"/>
      <c r="ABT91" s="58"/>
      <c r="ABU91" s="58"/>
      <c r="ABV91" s="58"/>
      <c r="ABW91" s="58"/>
      <c r="ABX91" s="58"/>
      <c r="ABY91" s="58"/>
      <c r="ABZ91" s="58"/>
      <c r="ACA91" s="58"/>
      <c r="ACB91" s="58"/>
      <c r="ACC91" s="58"/>
      <c r="ACD91" s="58"/>
      <c r="ACE91" s="58"/>
      <c r="ACF91" s="58"/>
      <c r="ACG91" s="58"/>
      <c r="ACH91" s="58"/>
      <c r="ACI91" s="58"/>
      <c r="ACJ91" s="58"/>
      <c r="ACK91" s="58"/>
      <c r="ACL91" s="58"/>
      <c r="ACM91" s="58"/>
      <c r="ACN91" s="58"/>
      <c r="ACO91" s="58"/>
      <c r="ACP91" s="58"/>
      <c r="ACQ91" s="58"/>
      <c r="ACR91" s="58"/>
      <c r="ACS91" s="58"/>
      <c r="ACT91" s="58"/>
      <c r="ACU91" s="58"/>
      <c r="ACV91" s="58"/>
      <c r="ACW91" s="58"/>
      <c r="ACX91" s="58"/>
      <c r="ACY91" s="58"/>
      <c r="ACZ91" s="58"/>
      <c r="ADA91" s="58"/>
      <c r="ADB91" s="58"/>
      <c r="ADC91" s="58"/>
      <c r="ADD91" s="58"/>
      <c r="ADE91" s="58"/>
      <c r="ADF91" s="58"/>
      <c r="ADG91" s="58"/>
      <c r="ADH91" s="58"/>
      <c r="ADI91" s="58"/>
      <c r="ADJ91" s="58"/>
      <c r="ADK91" s="58"/>
      <c r="ADL91" s="58"/>
      <c r="ADM91" s="58"/>
      <c r="ADN91" s="58"/>
      <c r="ADO91" s="58"/>
      <c r="ADP91" s="58"/>
      <c r="ADQ91" s="58"/>
      <c r="ADR91" s="58"/>
      <c r="ADS91" s="58"/>
      <c r="ADT91" s="58"/>
      <c r="ADU91" s="58"/>
      <c r="ADV91" s="58"/>
      <c r="ADW91" s="58"/>
      <c r="ADX91" s="58"/>
      <c r="ADY91" s="58"/>
      <c r="ADZ91" s="58"/>
      <c r="AEA91" s="58"/>
      <c r="AEB91" s="58"/>
      <c r="AEC91" s="58"/>
      <c r="AED91" s="58"/>
      <c r="AEE91" s="58"/>
      <c r="AEF91" s="58"/>
      <c r="AEG91" s="58"/>
      <c r="AEH91" s="58"/>
      <c r="AEI91" s="58"/>
      <c r="AEJ91" s="58"/>
      <c r="AEK91" s="58"/>
      <c r="AEL91" s="58"/>
      <c r="AEM91" s="58"/>
      <c r="AEN91" s="58"/>
      <c r="AEO91" s="58"/>
      <c r="AEP91" s="58"/>
      <c r="AEQ91" s="58"/>
      <c r="AER91" s="58"/>
      <c r="AES91" s="58"/>
      <c r="AET91" s="58"/>
      <c r="AEU91" s="58"/>
      <c r="AEV91" s="58"/>
      <c r="AEW91" s="58"/>
      <c r="AEX91" s="58"/>
      <c r="AEY91" s="58"/>
      <c r="AEZ91" s="58"/>
      <c r="AFA91" s="58"/>
      <c r="AFB91" s="58"/>
      <c r="AFC91" s="58"/>
      <c r="AFD91" s="58"/>
      <c r="AFE91" s="58"/>
      <c r="AFF91" s="58"/>
      <c r="AFG91" s="58"/>
      <c r="AFH91" s="58"/>
      <c r="AFI91" s="58"/>
      <c r="AFJ91" s="58"/>
      <c r="AFK91" s="58"/>
      <c r="AFL91" s="58"/>
      <c r="AFM91" s="58"/>
      <c r="AFN91" s="58"/>
      <c r="AFO91" s="58"/>
      <c r="AFP91" s="58"/>
      <c r="AFQ91" s="58"/>
      <c r="AFR91" s="58"/>
      <c r="AFS91" s="58"/>
      <c r="AFT91" s="58"/>
      <c r="AFU91" s="58"/>
      <c r="AFV91" s="58"/>
      <c r="AFW91" s="58"/>
      <c r="AFX91" s="58"/>
      <c r="AFY91" s="58"/>
      <c r="AFZ91" s="58"/>
      <c r="AGA91" s="58"/>
      <c r="AGB91" s="58"/>
      <c r="AGC91" s="58"/>
      <c r="AGD91" s="58"/>
      <c r="AGE91" s="58"/>
      <c r="AGF91" s="58"/>
      <c r="AGG91" s="58"/>
      <c r="AGH91" s="58"/>
      <c r="AGI91" s="58"/>
      <c r="AGJ91" s="58"/>
      <c r="AGK91" s="58"/>
      <c r="AGL91" s="58"/>
      <c r="AGM91" s="58"/>
      <c r="AGN91" s="58"/>
      <c r="AGO91" s="58"/>
      <c r="AGP91" s="58"/>
      <c r="AGQ91" s="58"/>
      <c r="AGR91" s="58"/>
      <c r="AGS91" s="58"/>
      <c r="AGT91" s="58"/>
      <c r="AGU91" s="58"/>
      <c r="AGV91" s="58"/>
      <c r="AGW91" s="58"/>
      <c r="AGX91" s="58"/>
      <c r="AGY91" s="58"/>
      <c r="AGZ91" s="58"/>
      <c r="AHA91" s="58"/>
      <c r="AHB91" s="58"/>
      <c r="AHC91" s="58"/>
      <c r="AHD91" s="58"/>
      <c r="AHE91" s="58"/>
      <c r="AHF91" s="58"/>
      <c r="AHG91" s="58"/>
      <c r="AHH91" s="58"/>
      <c r="AHI91" s="58"/>
      <c r="AHJ91" s="58"/>
      <c r="AHK91" s="58"/>
      <c r="AHL91" s="58"/>
      <c r="AHM91" s="58"/>
      <c r="AHN91" s="58"/>
      <c r="AHO91" s="58"/>
      <c r="AHP91" s="58"/>
      <c r="AHQ91" s="58"/>
      <c r="AHR91" s="58"/>
      <c r="AHS91" s="58"/>
      <c r="AHT91" s="58"/>
      <c r="AHU91" s="58"/>
      <c r="AHV91" s="58"/>
      <c r="AHW91" s="58"/>
      <c r="AHX91" s="58"/>
      <c r="AHY91" s="58"/>
      <c r="AHZ91" s="58"/>
      <c r="AIA91" s="58"/>
      <c r="AIB91" s="58"/>
      <c r="AIC91" s="58"/>
      <c r="AID91" s="58"/>
      <c r="AIE91" s="58"/>
      <c r="AIF91" s="58"/>
      <c r="AIG91" s="58"/>
      <c r="AIH91" s="58"/>
      <c r="AII91" s="58"/>
      <c r="AIJ91" s="58"/>
      <c r="AIK91" s="58"/>
      <c r="AIL91" s="58"/>
      <c r="AIM91" s="58"/>
      <c r="AIN91" s="58"/>
      <c r="AIO91" s="58"/>
      <c r="AIP91" s="58"/>
      <c r="AIQ91" s="58"/>
      <c r="AIR91" s="58"/>
      <c r="AIS91" s="58"/>
      <c r="AIT91" s="58"/>
      <c r="AIU91" s="58"/>
      <c r="AIV91" s="58"/>
      <c r="AIW91" s="58"/>
      <c r="AIX91" s="58"/>
      <c r="AIY91" s="58"/>
      <c r="AIZ91" s="58"/>
      <c r="AJA91" s="58"/>
      <c r="AJB91" s="58"/>
      <c r="AJC91" s="58"/>
      <c r="AJD91" s="58"/>
      <c r="AJE91" s="58"/>
      <c r="AJF91" s="58"/>
      <c r="AJG91" s="58"/>
      <c r="AJH91" s="58"/>
      <c r="AJI91" s="58"/>
      <c r="AJJ91" s="58"/>
      <c r="AJK91" s="58"/>
      <c r="AJL91" s="58"/>
      <c r="AJM91" s="58"/>
      <c r="AJN91" s="58"/>
      <c r="AJO91" s="58"/>
      <c r="AJP91" s="58"/>
      <c r="AJQ91" s="58"/>
      <c r="AJR91" s="58"/>
      <c r="AJS91" s="58"/>
      <c r="AJT91" s="58"/>
      <c r="AJU91" s="58"/>
      <c r="AJV91" s="58"/>
      <c r="AJW91" s="58"/>
      <c r="AJX91" s="58"/>
      <c r="AJY91" s="58"/>
      <c r="AJZ91" s="58"/>
      <c r="AKA91" s="58"/>
      <c r="AKB91" s="58"/>
      <c r="AKC91" s="58"/>
      <c r="AKD91" s="58"/>
      <c r="AKE91" s="58"/>
      <c r="AKF91" s="58"/>
      <c r="AKG91" s="58"/>
      <c r="AKH91" s="58"/>
      <c r="AKI91" s="58"/>
      <c r="AKJ91" s="58"/>
      <c r="AKK91" s="58"/>
      <c r="AKL91" s="58"/>
      <c r="AKM91" s="58"/>
      <c r="AKN91" s="58"/>
      <c r="AKO91" s="58"/>
      <c r="AKP91" s="58"/>
      <c r="AKQ91" s="58"/>
      <c r="AKR91" s="58"/>
      <c r="AKS91" s="58"/>
      <c r="AKT91" s="58"/>
      <c r="AKU91" s="58"/>
      <c r="AKV91" s="58"/>
      <c r="AKW91" s="58"/>
      <c r="AKX91" s="58"/>
      <c r="AKY91" s="58"/>
      <c r="AKZ91" s="58"/>
      <c r="ALA91" s="58"/>
      <c r="ALB91" s="58"/>
      <c r="ALC91" s="58"/>
      <c r="ALD91" s="58"/>
      <c r="ALE91" s="58"/>
      <c r="ALF91" s="58"/>
      <c r="ALG91" s="58"/>
      <c r="ALH91" s="58"/>
      <c r="ALI91" s="58"/>
      <c r="ALJ91" s="58"/>
    </row>
    <row r="92" spans="1:998" ht="12.75" customHeight="1" x14ac:dyDescent="0.3">
      <c r="B92" s="44"/>
      <c r="C92" s="44"/>
      <c r="D92" s="44"/>
      <c r="E92" s="44"/>
      <c r="F92" s="44"/>
      <c r="G92" s="44"/>
      <c r="H92" s="44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8"/>
      <c r="IS92" s="58"/>
      <c r="IT92" s="58"/>
      <c r="IU92" s="58"/>
      <c r="IV92" s="58"/>
      <c r="IW92" s="58"/>
      <c r="IX92" s="58"/>
      <c r="IY92" s="58"/>
      <c r="IZ92" s="58"/>
      <c r="JA92" s="58"/>
      <c r="JB92" s="58"/>
      <c r="JC92" s="58"/>
      <c r="JD92" s="58"/>
      <c r="JE92" s="58"/>
      <c r="JF92" s="58"/>
      <c r="JG92" s="58"/>
      <c r="JH92" s="58"/>
      <c r="JI92" s="58"/>
      <c r="JJ92" s="58"/>
      <c r="JK92" s="58"/>
      <c r="JL92" s="58"/>
      <c r="JM92" s="58"/>
      <c r="JN92" s="58"/>
      <c r="JO92" s="58"/>
      <c r="JP92" s="58"/>
      <c r="JQ92" s="58"/>
      <c r="JR92" s="58"/>
      <c r="JS92" s="58"/>
      <c r="JT92" s="58"/>
      <c r="JU92" s="58"/>
      <c r="JV92" s="58"/>
      <c r="JW92" s="58"/>
      <c r="JX92" s="58"/>
      <c r="JY92" s="58"/>
      <c r="JZ92" s="58"/>
      <c r="KA92" s="58"/>
      <c r="KB92" s="58"/>
      <c r="KC92" s="58"/>
      <c r="KD92" s="58"/>
      <c r="KE92" s="58"/>
      <c r="KF92" s="58"/>
      <c r="KG92" s="58"/>
      <c r="KH92" s="58"/>
      <c r="KI92" s="58"/>
      <c r="KJ92" s="58"/>
      <c r="KK92" s="58"/>
      <c r="KL92" s="58"/>
      <c r="KM92" s="58"/>
      <c r="KN92" s="58"/>
      <c r="KO92" s="58"/>
      <c r="KP92" s="58"/>
      <c r="KQ92" s="58"/>
      <c r="KR92" s="58"/>
      <c r="KS92" s="58"/>
      <c r="KT92" s="58"/>
      <c r="KU92" s="58"/>
      <c r="KV92" s="58"/>
      <c r="KW92" s="58"/>
      <c r="KX92" s="58"/>
      <c r="KY92" s="58"/>
      <c r="KZ92" s="58"/>
      <c r="LA92" s="58"/>
      <c r="LB92" s="58"/>
      <c r="LC92" s="58"/>
      <c r="LD92" s="58"/>
      <c r="LE92" s="58"/>
      <c r="LF92" s="58"/>
      <c r="LG92" s="58"/>
      <c r="LH92" s="58"/>
      <c r="LI92" s="58"/>
      <c r="LJ92" s="58"/>
      <c r="LK92" s="58"/>
      <c r="LL92" s="58"/>
      <c r="LM92" s="58"/>
      <c r="LN92" s="58"/>
      <c r="LO92" s="58"/>
      <c r="LP92" s="58"/>
      <c r="LQ92" s="58"/>
      <c r="LR92" s="58"/>
      <c r="LS92" s="58"/>
      <c r="LT92" s="58"/>
      <c r="LU92" s="58"/>
      <c r="LV92" s="58"/>
      <c r="LW92" s="58"/>
      <c r="LX92" s="58"/>
      <c r="LY92" s="58"/>
      <c r="LZ92" s="58"/>
      <c r="MA92" s="58"/>
      <c r="MB92" s="58"/>
      <c r="MC92" s="58"/>
      <c r="MD92" s="58"/>
      <c r="ME92" s="58"/>
      <c r="MF92" s="58"/>
      <c r="MG92" s="58"/>
      <c r="MH92" s="58"/>
      <c r="MI92" s="58"/>
      <c r="MJ92" s="58"/>
      <c r="MK92" s="58"/>
      <c r="ML92" s="58"/>
      <c r="MM92" s="58"/>
      <c r="MN92" s="58"/>
      <c r="MO92" s="58"/>
      <c r="MP92" s="58"/>
      <c r="MQ92" s="58"/>
      <c r="MR92" s="58"/>
      <c r="MS92" s="58"/>
      <c r="MT92" s="58"/>
      <c r="MU92" s="58"/>
      <c r="MV92" s="58"/>
      <c r="MW92" s="58"/>
      <c r="MX92" s="58"/>
      <c r="MY92" s="58"/>
      <c r="MZ92" s="58"/>
      <c r="NA92" s="58"/>
      <c r="NB92" s="58"/>
      <c r="NC92" s="58"/>
      <c r="ND92" s="58"/>
      <c r="NE92" s="58"/>
      <c r="NF92" s="58"/>
      <c r="NG92" s="58"/>
      <c r="NH92" s="58"/>
      <c r="NI92" s="58"/>
      <c r="NJ92" s="58"/>
      <c r="NK92" s="58"/>
      <c r="NL92" s="58"/>
      <c r="NM92" s="58"/>
      <c r="NN92" s="58"/>
      <c r="NO92" s="58"/>
      <c r="NP92" s="58"/>
      <c r="NQ92" s="58"/>
      <c r="NR92" s="58"/>
      <c r="NS92" s="58"/>
      <c r="NT92" s="58"/>
      <c r="NU92" s="58"/>
      <c r="NV92" s="58"/>
      <c r="NW92" s="58"/>
      <c r="NX92" s="58"/>
      <c r="NY92" s="58"/>
      <c r="NZ92" s="58"/>
      <c r="OA92" s="58"/>
      <c r="OB92" s="58"/>
      <c r="OC92" s="58"/>
      <c r="OD92" s="58"/>
      <c r="OE92" s="58"/>
      <c r="OF92" s="58"/>
      <c r="OG92" s="58"/>
      <c r="OH92" s="58"/>
      <c r="OI92" s="58"/>
      <c r="OJ92" s="58"/>
      <c r="OK92" s="58"/>
      <c r="OL92" s="58"/>
      <c r="OM92" s="58"/>
      <c r="ON92" s="58"/>
      <c r="OO92" s="58"/>
      <c r="OP92" s="58"/>
      <c r="OQ92" s="58"/>
      <c r="OR92" s="58"/>
      <c r="OS92" s="58"/>
      <c r="OT92" s="58"/>
      <c r="OU92" s="58"/>
      <c r="OV92" s="58"/>
      <c r="OW92" s="58"/>
      <c r="OX92" s="58"/>
      <c r="OY92" s="58"/>
      <c r="OZ92" s="58"/>
      <c r="PA92" s="58"/>
      <c r="PB92" s="58"/>
      <c r="PC92" s="58"/>
      <c r="PD92" s="58"/>
      <c r="PE92" s="58"/>
      <c r="PF92" s="58"/>
      <c r="PG92" s="58"/>
      <c r="PH92" s="58"/>
      <c r="PI92" s="58"/>
      <c r="PJ92" s="58"/>
      <c r="PK92" s="58"/>
      <c r="PL92" s="58"/>
      <c r="PM92" s="58"/>
      <c r="PN92" s="58"/>
      <c r="PO92" s="58"/>
      <c r="PP92" s="58"/>
      <c r="PQ92" s="58"/>
      <c r="PR92" s="58"/>
      <c r="PS92" s="58"/>
      <c r="PT92" s="58"/>
      <c r="PU92" s="58"/>
      <c r="PV92" s="58"/>
      <c r="PW92" s="58"/>
      <c r="PX92" s="58"/>
      <c r="PY92" s="58"/>
      <c r="PZ92" s="58"/>
      <c r="QA92" s="58"/>
      <c r="QB92" s="58"/>
      <c r="QC92" s="58"/>
      <c r="QD92" s="58"/>
      <c r="QE92" s="58"/>
      <c r="QF92" s="58"/>
      <c r="QG92" s="58"/>
      <c r="QH92" s="58"/>
      <c r="QI92" s="58"/>
      <c r="QJ92" s="58"/>
      <c r="QK92" s="58"/>
      <c r="QL92" s="58"/>
      <c r="QM92" s="58"/>
      <c r="QN92" s="58"/>
      <c r="QO92" s="58"/>
      <c r="QP92" s="58"/>
      <c r="QQ92" s="58"/>
      <c r="QR92" s="58"/>
      <c r="QS92" s="58"/>
      <c r="QT92" s="58"/>
      <c r="QU92" s="58"/>
      <c r="QV92" s="58"/>
      <c r="QW92" s="58"/>
      <c r="QX92" s="58"/>
      <c r="QY92" s="58"/>
      <c r="QZ92" s="58"/>
      <c r="RA92" s="58"/>
      <c r="RB92" s="58"/>
      <c r="RC92" s="58"/>
      <c r="RD92" s="58"/>
      <c r="RE92" s="58"/>
      <c r="RF92" s="58"/>
      <c r="RG92" s="58"/>
      <c r="RH92" s="58"/>
      <c r="RI92" s="58"/>
      <c r="RJ92" s="58"/>
      <c r="RK92" s="58"/>
      <c r="RL92" s="58"/>
      <c r="RM92" s="58"/>
      <c r="RN92" s="58"/>
      <c r="RO92" s="58"/>
      <c r="RP92" s="58"/>
      <c r="RQ92" s="58"/>
      <c r="RR92" s="58"/>
      <c r="RS92" s="58"/>
      <c r="RT92" s="58"/>
      <c r="RU92" s="58"/>
      <c r="RV92" s="58"/>
      <c r="RW92" s="58"/>
      <c r="RX92" s="58"/>
      <c r="RY92" s="58"/>
      <c r="RZ92" s="58"/>
      <c r="SA92" s="58"/>
      <c r="SB92" s="58"/>
      <c r="SC92" s="58"/>
      <c r="SD92" s="58"/>
      <c r="SE92" s="58"/>
      <c r="SF92" s="58"/>
      <c r="SG92" s="58"/>
      <c r="SH92" s="58"/>
      <c r="SI92" s="58"/>
      <c r="SJ92" s="58"/>
      <c r="SK92" s="58"/>
      <c r="SL92" s="58"/>
      <c r="SM92" s="58"/>
      <c r="SN92" s="58"/>
      <c r="SO92" s="58"/>
      <c r="SP92" s="58"/>
      <c r="SQ92" s="58"/>
      <c r="SR92" s="58"/>
      <c r="SS92" s="58"/>
      <c r="ST92" s="58"/>
      <c r="SU92" s="58"/>
      <c r="SV92" s="58"/>
      <c r="SW92" s="58"/>
      <c r="SX92" s="58"/>
      <c r="SY92" s="58"/>
      <c r="SZ92" s="58"/>
      <c r="TA92" s="58"/>
      <c r="TB92" s="58"/>
      <c r="TC92" s="58"/>
      <c r="TD92" s="58"/>
      <c r="TE92" s="58"/>
      <c r="TF92" s="58"/>
      <c r="TG92" s="58"/>
      <c r="TH92" s="58"/>
      <c r="TI92" s="58"/>
      <c r="TJ92" s="58"/>
      <c r="TK92" s="58"/>
      <c r="TL92" s="58"/>
      <c r="TM92" s="58"/>
      <c r="TN92" s="58"/>
      <c r="TO92" s="58"/>
      <c r="TP92" s="58"/>
      <c r="TQ92" s="58"/>
      <c r="TR92" s="58"/>
      <c r="TS92" s="58"/>
      <c r="TT92" s="58"/>
      <c r="TU92" s="58"/>
      <c r="TV92" s="58"/>
      <c r="TW92" s="58"/>
      <c r="TX92" s="58"/>
      <c r="TY92" s="58"/>
      <c r="TZ92" s="58"/>
      <c r="UA92" s="58"/>
      <c r="UB92" s="58"/>
      <c r="UC92" s="58"/>
      <c r="UD92" s="58"/>
      <c r="UE92" s="58"/>
      <c r="UF92" s="58"/>
      <c r="UG92" s="58"/>
      <c r="UH92" s="58"/>
      <c r="UI92" s="58"/>
      <c r="UJ92" s="58"/>
      <c r="UK92" s="58"/>
      <c r="UL92" s="58"/>
      <c r="UM92" s="58"/>
      <c r="UN92" s="58"/>
      <c r="UO92" s="58"/>
      <c r="UP92" s="58"/>
      <c r="UQ92" s="58"/>
      <c r="UR92" s="58"/>
      <c r="US92" s="58"/>
      <c r="UT92" s="58"/>
      <c r="UU92" s="58"/>
      <c r="UV92" s="58"/>
      <c r="UW92" s="58"/>
      <c r="UX92" s="58"/>
      <c r="UY92" s="58"/>
      <c r="UZ92" s="58"/>
      <c r="VA92" s="58"/>
      <c r="VB92" s="58"/>
      <c r="VC92" s="58"/>
      <c r="VD92" s="58"/>
      <c r="VE92" s="58"/>
      <c r="VF92" s="58"/>
      <c r="VG92" s="58"/>
      <c r="VH92" s="58"/>
      <c r="VI92" s="58"/>
      <c r="VJ92" s="58"/>
      <c r="VK92" s="58"/>
      <c r="VL92" s="58"/>
      <c r="VM92" s="58"/>
      <c r="VN92" s="58"/>
      <c r="VO92" s="58"/>
      <c r="VP92" s="58"/>
      <c r="VQ92" s="58"/>
      <c r="VR92" s="58"/>
      <c r="VS92" s="58"/>
      <c r="VT92" s="58"/>
      <c r="VU92" s="58"/>
      <c r="VV92" s="58"/>
      <c r="VW92" s="58"/>
      <c r="VX92" s="58"/>
      <c r="VY92" s="58"/>
      <c r="VZ92" s="58"/>
      <c r="WA92" s="58"/>
      <c r="WB92" s="58"/>
      <c r="WC92" s="58"/>
      <c r="WD92" s="58"/>
      <c r="WE92" s="58"/>
      <c r="WF92" s="58"/>
      <c r="WG92" s="58"/>
      <c r="WH92" s="58"/>
      <c r="WI92" s="58"/>
      <c r="WJ92" s="58"/>
      <c r="WK92" s="58"/>
      <c r="WL92" s="58"/>
      <c r="WM92" s="58"/>
      <c r="WN92" s="58"/>
      <c r="WO92" s="58"/>
      <c r="WP92" s="58"/>
      <c r="WQ92" s="58"/>
      <c r="WR92" s="58"/>
      <c r="WS92" s="58"/>
      <c r="WT92" s="58"/>
      <c r="WU92" s="58"/>
      <c r="WV92" s="58"/>
      <c r="WW92" s="58"/>
      <c r="WX92" s="58"/>
      <c r="WY92" s="58"/>
      <c r="WZ92" s="58"/>
      <c r="XA92" s="58"/>
      <c r="XB92" s="58"/>
      <c r="XC92" s="58"/>
      <c r="XD92" s="58"/>
      <c r="XE92" s="58"/>
      <c r="XF92" s="58"/>
      <c r="XG92" s="58"/>
      <c r="XH92" s="58"/>
      <c r="XI92" s="58"/>
      <c r="XJ92" s="58"/>
      <c r="XK92" s="58"/>
      <c r="XL92" s="58"/>
      <c r="XM92" s="58"/>
      <c r="XN92" s="58"/>
      <c r="XO92" s="58"/>
      <c r="XP92" s="58"/>
      <c r="XQ92" s="58"/>
      <c r="XR92" s="58"/>
      <c r="XS92" s="58"/>
      <c r="XT92" s="58"/>
      <c r="XU92" s="58"/>
      <c r="XV92" s="58"/>
      <c r="XW92" s="58"/>
      <c r="XX92" s="58"/>
      <c r="XY92" s="58"/>
      <c r="XZ92" s="58"/>
      <c r="YA92" s="58"/>
      <c r="YB92" s="58"/>
      <c r="YC92" s="58"/>
      <c r="YD92" s="58"/>
      <c r="YE92" s="58"/>
      <c r="YF92" s="58"/>
      <c r="YG92" s="58"/>
      <c r="YH92" s="58"/>
      <c r="YI92" s="58"/>
      <c r="YJ92" s="58"/>
      <c r="YK92" s="58"/>
      <c r="YL92" s="58"/>
      <c r="YM92" s="58"/>
      <c r="YN92" s="58"/>
      <c r="YO92" s="58"/>
      <c r="YP92" s="58"/>
      <c r="YQ92" s="58"/>
      <c r="YR92" s="58"/>
      <c r="YS92" s="58"/>
      <c r="YT92" s="58"/>
      <c r="YU92" s="58"/>
      <c r="YV92" s="58"/>
      <c r="YW92" s="58"/>
      <c r="YX92" s="58"/>
      <c r="YY92" s="58"/>
      <c r="YZ92" s="58"/>
      <c r="ZA92" s="58"/>
      <c r="ZB92" s="58"/>
      <c r="ZC92" s="58"/>
      <c r="ZD92" s="58"/>
      <c r="ZE92" s="58"/>
      <c r="ZF92" s="58"/>
      <c r="ZG92" s="58"/>
      <c r="ZH92" s="58"/>
      <c r="ZI92" s="58"/>
      <c r="ZJ92" s="58"/>
      <c r="ZK92" s="58"/>
      <c r="ZL92" s="58"/>
      <c r="ZM92" s="58"/>
      <c r="ZN92" s="58"/>
      <c r="ZO92" s="58"/>
      <c r="ZP92" s="58"/>
      <c r="ZQ92" s="58"/>
      <c r="ZR92" s="58"/>
      <c r="ZS92" s="58"/>
      <c r="ZT92" s="58"/>
      <c r="ZU92" s="58"/>
      <c r="ZV92" s="58"/>
      <c r="ZW92" s="58"/>
      <c r="ZX92" s="58"/>
      <c r="ZY92" s="58"/>
      <c r="ZZ92" s="58"/>
      <c r="AAA92" s="58"/>
      <c r="AAB92" s="58"/>
      <c r="AAC92" s="58"/>
      <c r="AAD92" s="58"/>
      <c r="AAE92" s="58"/>
      <c r="AAF92" s="58"/>
      <c r="AAG92" s="58"/>
      <c r="AAH92" s="58"/>
      <c r="AAI92" s="58"/>
      <c r="AAJ92" s="58"/>
      <c r="AAK92" s="58"/>
      <c r="AAL92" s="58"/>
      <c r="AAM92" s="58"/>
      <c r="AAN92" s="58"/>
      <c r="AAO92" s="58"/>
      <c r="AAP92" s="58"/>
      <c r="AAQ92" s="58"/>
      <c r="AAR92" s="58"/>
      <c r="AAS92" s="58"/>
      <c r="AAT92" s="58"/>
      <c r="AAU92" s="58"/>
      <c r="AAV92" s="58"/>
      <c r="AAW92" s="58"/>
      <c r="AAX92" s="58"/>
      <c r="AAY92" s="58"/>
      <c r="AAZ92" s="58"/>
      <c r="ABA92" s="58"/>
      <c r="ABB92" s="58"/>
      <c r="ABC92" s="58"/>
      <c r="ABD92" s="58"/>
      <c r="ABE92" s="58"/>
      <c r="ABF92" s="58"/>
      <c r="ABG92" s="58"/>
      <c r="ABH92" s="58"/>
      <c r="ABI92" s="58"/>
      <c r="ABJ92" s="58"/>
      <c r="ABK92" s="58"/>
      <c r="ABL92" s="58"/>
      <c r="ABM92" s="58"/>
      <c r="ABN92" s="58"/>
      <c r="ABO92" s="58"/>
      <c r="ABP92" s="58"/>
      <c r="ABQ92" s="58"/>
      <c r="ABR92" s="58"/>
      <c r="ABS92" s="58"/>
      <c r="ABT92" s="58"/>
      <c r="ABU92" s="58"/>
      <c r="ABV92" s="58"/>
      <c r="ABW92" s="58"/>
      <c r="ABX92" s="58"/>
      <c r="ABY92" s="58"/>
      <c r="ABZ92" s="58"/>
      <c r="ACA92" s="58"/>
      <c r="ACB92" s="58"/>
      <c r="ACC92" s="58"/>
      <c r="ACD92" s="58"/>
      <c r="ACE92" s="58"/>
      <c r="ACF92" s="58"/>
      <c r="ACG92" s="58"/>
      <c r="ACH92" s="58"/>
      <c r="ACI92" s="58"/>
      <c r="ACJ92" s="58"/>
      <c r="ACK92" s="58"/>
      <c r="ACL92" s="58"/>
      <c r="ACM92" s="58"/>
      <c r="ACN92" s="58"/>
      <c r="ACO92" s="58"/>
      <c r="ACP92" s="58"/>
      <c r="ACQ92" s="58"/>
      <c r="ACR92" s="58"/>
      <c r="ACS92" s="58"/>
      <c r="ACT92" s="58"/>
      <c r="ACU92" s="58"/>
      <c r="ACV92" s="58"/>
      <c r="ACW92" s="58"/>
      <c r="ACX92" s="58"/>
      <c r="ACY92" s="58"/>
      <c r="ACZ92" s="58"/>
      <c r="ADA92" s="58"/>
      <c r="ADB92" s="58"/>
      <c r="ADC92" s="58"/>
      <c r="ADD92" s="58"/>
      <c r="ADE92" s="58"/>
      <c r="ADF92" s="58"/>
      <c r="ADG92" s="58"/>
      <c r="ADH92" s="58"/>
      <c r="ADI92" s="58"/>
      <c r="ADJ92" s="58"/>
      <c r="ADK92" s="58"/>
      <c r="ADL92" s="58"/>
      <c r="ADM92" s="58"/>
      <c r="ADN92" s="58"/>
      <c r="ADO92" s="58"/>
      <c r="ADP92" s="58"/>
      <c r="ADQ92" s="58"/>
      <c r="ADR92" s="58"/>
      <c r="ADS92" s="58"/>
      <c r="ADT92" s="58"/>
      <c r="ADU92" s="58"/>
      <c r="ADV92" s="58"/>
      <c r="ADW92" s="58"/>
      <c r="ADX92" s="58"/>
      <c r="ADY92" s="58"/>
      <c r="ADZ92" s="58"/>
      <c r="AEA92" s="58"/>
      <c r="AEB92" s="58"/>
      <c r="AEC92" s="58"/>
      <c r="AED92" s="58"/>
      <c r="AEE92" s="58"/>
      <c r="AEF92" s="58"/>
      <c r="AEG92" s="58"/>
      <c r="AEH92" s="58"/>
      <c r="AEI92" s="58"/>
      <c r="AEJ92" s="58"/>
      <c r="AEK92" s="58"/>
      <c r="AEL92" s="58"/>
      <c r="AEM92" s="58"/>
      <c r="AEN92" s="58"/>
      <c r="AEO92" s="58"/>
      <c r="AEP92" s="58"/>
      <c r="AEQ92" s="58"/>
      <c r="AER92" s="58"/>
      <c r="AES92" s="58"/>
      <c r="AET92" s="58"/>
      <c r="AEU92" s="58"/>
      <c r="AEV92" s="58"/>
      <c r="AEW92" s="58"/>
      <c r="AEX92" s="58"/>
      <c r="AEY92" s="58"/>
      <c r="AEZ92" s="58"/>
      <c r="AFA92" s="58"/>
      <c r="AFB92" s="58"/>
      <c r="AFC92" s="58"/>
      <c r="AFD92" s="58"/>
      <c r="AFE92" s="58"/>
      <c r="AFF92" s="58"/>
      <c r="AFG92" s="58"/>
      <c r="AFH92" s="58"/>
      <c r="AFI92" s="58"/>
      <c r="AFJ92" s="58"/>
      <c r="AFK92" s="58"/>
      <c r="AFL92" s="58"/>
      <c r="AFM92" s="58"/>
      <c r="AFN92" s="58"/>
      <c r="AFO92" s="58"/>
      <c r="AFP92" s="58"/>
      <c r="AFQ92" s="58"/>
      <c r="AFR92" s="58"/>
      <c r="AFS92" s="58"/>
      <c r="AFT92" s="58"/>
      <c r="AFU92" s="58"/>
      <c r="AFV92" s="58"/>
      <c r="AFW92" s="58"/>
      <c r="AFX92" s="58"/>
      <c r="AFY92" s="58"/>
      <c r="AFZ92" s="58"/>
      <c r="AGA92" s="58"/>
      <c r="AGB92" s="58"/>
      <c r="AGC92" s="58"/>
      <c r="AGD92" s="58"/>
      <c r="AGE92" s="58"/>
      <c r="AGF92" s="58"/>
      <c r="AGG92" s="58"/>
      <c r="AGH92" s="58"/>
      <c r="AGI92" s="58"/>
      <c r="AGJ92" s="58"/>
      <c r="AGK92" s="58"/>
      <c r="AGL92" s="58"/>
      <c r="AGM92" s="58"/>
      <c r="AGN92" s="58"/>
      <c r="AGO92" s="58"/>
      <c r="AGP92" s="58"/>
      <c r="AGQ92" s="58"/>
      <c r="AGR92" s="58"/>
      <c r="AGS92" s="58"/>
      <c r="AGT92" s="58"/>
      <c r="AGU92" s="58"/>
      <c r="AGV92" s="58"/>
      <c r="AGW92" s="58"/>
      <c r="AGX92" s="58"/>
      <c r="AGY92" s="58"/>
      <c r="AGZ92" s="58"/>
      <c r="AHA92" s="58"/>
      <c r="AHB92" s="58"/>
      <c r="AHC92" s="58"/>
      <c r="AHD92" s="58"/>
      <c r="AHE92" s="58"/>
      <c r="AHF92" s="58"/>
      <c r="AHG92" s="58"/>
      <c r="AHH92" s="58"/>
      <c r="AHI92" s="58"/>
      <c r="AHJ92" s="58"/>
      <c r="AHK92" s="58"/>
      <c r="AHL92" s="58"/>
      <c r="AHM92" s="58"/>
      <c r="AHN92" s="58"/>
      <c r="AHO92" s="58"/>
      <c r="AHP92" s="58"/>
      <c r="AHQ92" s="58"/>
      <c r="AHR92" s="58"/>
      <c r="AHS92" s="58"/>
      <c r="AHT92" s="58"/>
      <c r="AHU92" s="58"/>
      <c r="AHV92" s="58"/>
      <c r="AHW92" s="58"/>
      <c r="AHX92" s="58"/>
      <c r="AHY92" s="58"/>
      <c r="AHZ92" s="58"/>
      <c r="AIA92" s="58"/>
      <c r="AIB92" s="58"/>
      <c r="AIC92" s="58"/>
      <c r="AID92" s="58"/>
      <c r="AIE92" s="58"/>
      <c r="AIF92" s="58"/>
      <c r="AIG92" s="58"/>
      <c r="AIH92" s="58"/>
      <c r="AII92" s="58"/>
      <c r="AIJ92" s="58"/>
      <c r="AIK92" s="58"/>
      <c r="AIL92" s="58"/>
      <c r="AIM92" s="58"/>
      <c r="AIN92" s="58"/>
      <c r="AIO92" s="58"/>
      <c r="AIP92" s="58"/>
      <c r="AIQ92" s="58"/>
      <c r="AIR92" s="58"/>
      <c r="AIS92" s="58"/>
      <c r="AIT92" s="58"/>
      <c r="AIU92" s="58"/>
      <c r="AIV92" s="58"/>
      <c r="AIW92" s="58"/>
      <c r="AIX92" s="58"/>
      <c r="AIY92" s="58"/>
      <c r="AIZ92" s="58"/>
      <c r="AJA92" s="58"/>
      <c r="AJB92" s="58"/>
      <c r="AJC92" s="58"/>
      <c r="AJD92" s="58"/>
      <c r="AJE92" s="58"/>
      <c r="AJF92" s="58"/>
      <c r="AJG92" s="58"/>
      <c r="AJH92" s="58"/>
      <c r="AJI92" s="58"/>
      <c r="AJJ92" s="58"/>
      <c r="AJK92" s="58"/>
      <c r="AJL92" s="58"/>
      <c r="AJM92" s="58"/>
      <c r="AJN92" s="58"/>
      <c r="AJO92" s="58"/>
      <c r="AJP92" s="58"/>
      <c r="AJQ92" s="58"/>
      <c r="AJR92" s="58"/>
      <c r="AJS92" s="58"/>
      <c r="AJT92" s="58"/>
      <c r="AJU92" s="58"/>
      <c r="AJV92" s="58"/>
      <c r="AJW92" s="58"/>
      <c r="AJX92" s="58"/>
      <c r="AJY92" s="58"/>
      <c r="AJZ92" s="58"/>
      <c r="AKA92" s="58"/>
      <c r="AKB92" s="58"/>
      <c r="AKC92" s="58"/>
      <c r="AKD92" s="58"/>
      <c r="AKE92" s="58"/>
      <c r="AKF92" s="58"/>
      <c r="AKG92" s="58"/>
      <c r="AKH92" s="58"/>
      <c r="AKI92" s="58"/>
      <c r="AKJ92" s="58"/>
      <c r="AKK92" s="58"/>
      <c r="AKL92" s="58"/>
      <c r="AKM92" s="58"/>
      <c r="AKN92" s="58"/>
      <c r="AKO92" s="58"/>
      <c r="AKP92" s="58"/>
      <c r="AKQ92" s="58"/>
      <c r="AKR92" s="58"/>
      <c r="AKS92" s="58"/>
      <c r="AKT92" s="58"/>
      <c r="AKU92" s="58"/>
      <c r="AKV92" s="58"/>
      <c r="AKW92" s="58"/>
      <c r="AKX92" s="58"/>
      <c r="AKY92" s="58"/>
      <c r="AKZ92" s="58"/>
      <c r="ALA92" s="58"/>
      <c r="ALB92" s="58"/>
      <c r="ALC92" s="58"/>
      <c r="ALD92" s="58"/>
      <c r="ALE92" s="58"/>
      <c r="ALF92" s="58"/>
      <c r="ALG92" s="58"/>
      <c r="ALH92" s="58"/>
      <c r="ALI92" s="58"/>
      <c r="ALJ92" s="58"/>
    </row>
    <row r="93" spans="1:998" ht="12.75" customHeight="1" x14ac:dyDescent="0.3">
      <c r="A93" s="20" t="s">
        <v>192</v>
      </c>
      <c r="B93" s="20"/>
      <c r="C93" s="20"/>
      <c r="D93" s="21"/>
      <c r="E93" s="22"/>
      <c r="F93" s="24"/>
      <c r="G93" s="25"/>
      <c r="H93" s="26"/>
      <c r="I93" s="20"/>
    </row>
    <row r="94" spans="1:998" ht="12.75" customHeight="1" x14ac:dyDescent="0.3">
      <c r="A94" s="20"/>
      <c r="B94" s="20"/>
      <c r="C94" s="20"/>
      <c r="D94" s="21"/>
      <c r="E94" s="22"/>
      <c r="F94" s="24"/>
      <c r="G94" s="25"/>
      <c r="H94" s="26"/>
      <c r="I94" s="20"/>
    </row>
    <row r="95" spans="1:998" ht="22.9" customHeight="1" x14ac:dyDescent="0.3">
      <c r="A95" s="232" t="s">
        <v>191</v>
      </c>
      <c r="B95" s="232"/>
      <c r="C95" s="232"/>
      <c r="D95" s="232"/>
      <c r="E95" s="232"/>
      <c r="F95" s="232"/>
      <c r="G95" s="232"/>
      <c r="H95" s="232"/>
      <c r="I95" s="20"/>
    </row>
    <row r="96" spans="1:998" ht="12.75" customHeight="1" x14ac:dyDescent="0.3">
      <c r="A96" s="27" t="s">
        <v>106</v>
      </c>
      <c r="B96" s="27"/>
      <c r="C96" s="27"/>
      <c r="D96" s="21"/>
      <c r="E96" s="27"/>
      <c r="F96" s="27"/>
      <c r="G96" s="27"/>
      <c r="H96" s="27"/>
      <c r="I96" s="20"/>
    </row>
    <row r="97" spans="1:9" ht="12.75" customHeight="1" x14ac:dyDescent="0.3">
      <c r="A97" s="27"/>
      <c r="B97" s="27"/>
      <c r="C97" s="27"/>
      <c r="D97" s="21"/>
      <c r="E97" s="27"/>
      <c r="F97" s="27"/>
      <c r="G97" s="27"/>
      <c r="H97" s="27"/>
      <c r="I97" s="20"/>
    </row>
    <row r="98" spans="1:9" ht="12.75" customHeight="1" x14ac:dyDescent="0.3">
      <c r="A98" s="27" t="s">
        <v>96</v>
      </c>
      <c r="B98" s="27"/>
      <c r="C98" s="27"/>
      <c r="D98" s="21"/>
      <c r="E98" s="27"/>
      <c r="F98" s="27"/>
      <c r="G98" s="27"/>
      <c r="H98" s="27"/>
      <c r="I98" s="20"/>
    </row>
    <row r="99" spans="1:9" ht="13.5" customHeight="1" x14ac:dyDescent="0.3">
      <c r="A99" s="27" t="s">
        <v>97</v>
      </c>
      <c r="B99" s="20"/>
      <c r="C99" s="20"/>
      <c r="D99" s="21"/>
      <c r="E99" s="22"/>
      <c r="F99" s="24"/>
      <c r="G99" s="25"/>
      <c r="H99" s="26"/>
      <c r="I99" s="20"/>
    </row>
    <row r="100" spans="1:9" ht="13.5" customHeight="1" x14ac:dyDescent="0.3">
      <c r="A100" s="28" t="s">
        <v>174</v>
      </c>
      <c r="B100" s="20"/>
      <c r="C100" s="20"/>
      <c r="D100" s="21"/>
      <c r="E100" s="22"/>
      <c r="F100" s="24"/>
      <c r="G100" s="25"/>
      <c r="H100" s="26"/>
      <c r="I100" s="20"/>
    </row>
    <row r="101" spans="1:9" ht="47.5" customHeight="1" x14ac:dyDescent="0.3">
      <c r="A101" s="233" t="s">
        <v>190</v>
      </c>
      <c r="B101" s="233"/>
      <c r="C101" s="233"/>
      <c r="D101" s="233"/>
      <c r="E101" s="233"/>
      <c r="F101" s="233"/>
      <c r="G101" s="233"/>
      <c r="H101" s="233"/>
      <c r="I101" s="20"/>
    </row>
    <row r="102" spans="1:9" ht="38.5" customHeight="1" x14ac:dyDescent="0.3">
      <c r="A102" s="234" t="s">
        <v>189</v>
      </c>
      <c r="B102" s="234"/>
      <c r="C102" s="234"/>
      <c r="D102" s="234"/>
      <c r="E102" s="234"/>
      <c r="F102" s="234"/>
      <c r="G102" s="234"/>
      <c r="H102" s="234"/>
      <c r="I102" s="20"/>
    </row>
    <row r="103" spans="1:9" x14ac:dyDescent="0.3">
      <c r="A103" s="58"/>
      <c r="B103" s="58"/>
      <c r="C103" s="58"/>
      <c r="D103" s="21"/>
      <c r="E103" s="22"/>
      <c r="F103" s="24"/>
      <c r="G103" s="25"/>
      <c r="H103" s="26"/>
    </row>
    <row r="104" spans="1:9" x14ac:dyDescent="0.3">
      <c r="A104" s="29" t="s">
        <v>183</v>
      </c>
      <c r="B104" s="58"/>
      <c r="C104" s="58"/>
      <c r="D104" s="21"/>
      <c r="E104" s="22"/>
      <c r="F104" s="24"/>
      <c r="G104" s="25"/>
      <c r="H104" s="26"/>
    </row>
  </sheetData>
  <mergeCells count="3">
    <mergeCell ref="A95:H95"/>
    <mergeCell ref="A101:H101"/>
    <mergeCell ref="A102:H102"/>
  </mergeCells>
  <pageMargins left="0.70866141732283472" right="0.70866141732283472" top="1.0629921259842521" bottom="0.78740157480314965" header="0.31496062992125984" footer="0.51181102362204722"/>
  <pageSetup paperSize="9" firstPageNumber="0" orientation="landscape"/>
  <headerFooter scaleWithDoc="0" alignWithMargins="0">
    <oddHeader>&amp;L&amp;C&amp;R</oddHeader>
    <oddFooter>&amp;L&amp;C&amp;R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D104"/>
  <sheetViews>
    <sheetView zoomScaleNormal="100" workbookViewId="0"/>
  </sheetViews>
  <sheetFormatPr baseColWidth="10" defaultRowHeight="14" x14ac:dyDescent="0.3"/>
  <cols>
    <col min="1" max="1" width="15.25" customWidth="1"/>
    <col min="9" max="9" width="12.25" customWidth="1"/>
  </cols>
  <sheetData>
    <row r="1" spans="1:1018" ht="20.149999999999999" customHeight="1" x14ac:dyDescent="0.35">
      <c r="A1" s="1" t="s">
        <v>104</v>
      </c>
      <c r="B1" s="12"/>
      <c r="C1" s="12"/>
      <c r="D1" s="23"/>
      <c r="E1" s="34"/>
      <c r="F1" s="45"/>
      <c r="G1" s="56"/>
      <c r="H1" s="57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</row>
    <row r="2" spans="1:1018" ht="12.75" customHeight="1" x14ac:dyDescent="0.3">
      <c r="A2" s="12" t="s">
        <v>188</v>
      </c>
      <c r="B2" s="59"/>
      <c r="C2" s="59"/>
      <c r="D2" s="2"/>
      <c r="E2" s="3"/>
      <c r="F2" s="45"/>
      <c r="G2" s="4"/>
      <c r="H2" s="5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  <c r="AKN2" s="58"/>
      <c r="AKO2" s="58"/>
      <c r="AKP2" s="58"/>
      <c r="AKQ2" s="58"/>
      <c r="AKR2" s="58"/>
      <c r="AKS2" s="58"/>
      <c r="AKT2" s="58"/>
      <c r="AKU2" s="58"/>
      <c r="AKV2" s="58"/>
      <c r="AKW2" s="58"/>
      <c r="AKX2" s="58"/>
      <c r="AKY2" s="58"/>
      <c r="AKZ2" s="58"/>
      <c r="ALA2" s="58"/>
      <c r="ALB2" s="58"/>
      <c r="ALC2" s="58"/>
      <c r="ALD2" s="58"/>
      <c r="ALE2" s="58"/>
      <c r="ALF2" s="58"/>
      <c r="ALG2" s="58"/>
      <c r="ALH2" s="58"/>
      <c r="ALI2" s="58"/>
      <c r="ALJ2" s="58"/>
      <c r="ALK2" s="58"/>
      <c r="ALL2" s="58"/>
      <c r="ALM2" s="58"/>
      <c r="ALN2" s="58"/>
      <c r="ALO2" s="58"/>
      <c r="ALP2" s="58"/>
      <c r="ALQ2" s="58"/>
      <c r="ALR2" s="58"/>
      <c r="ALS2" s="58"/>
      <c r="ALT2" s="58"/>
      <c r="ALU2" s="58"/>
      <c r="ALV2" s="58"/>
      <c r="ALW2" s="58"/>
      <c r="ALX2" s="58"/>
      <c r="ALY2" s="58"/>
      <c r="ALZ2" s="58"/>
      <c r="AMA2" s="58"/>
      <c r="AMB2" s="58"/>
      <c r="AMC2" s="58"/>
      <c r="AMD2" s="58"/>
    </row>
    <row r="3" spans="1:1018" ht="12.75" customHeight="1" x14ac:dyDescent="0.3">
      <c r="A3" s="6"/>
      <c r="B3" s="7" t="s">
        <v>102</v>
      </c>
      <c r="C3" s="8"/>
      <c r="D3" s="9"/>
      <c r="E3" s="8"/>
      <c r="F3" s="8"/>
      <c r="G3" s="8"/>
      <c r="H3" s="10"/>
      <c r="J3" s="18"/>
    </row>
    <row r="4" spans="1:1018" ht="15" x14ac:dyDescent="0.3">
      <c r="A4" s="11"/>
      <c r="B4" s="7" t="s">
        <v>168</v>
      </c>
      <c r="C4" s="8"/>
      <c r="D4" s="13"/>
      <c r="E4" s="7" t="s">
        <v>169</v>
      </c>
      <c r="F4" s="8"/>
      <c r="G4" s="8"/>
      <c r="H4" s="8"/>
      <c r="I4" s="58"/>
      <c r="J4" s="31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</row>
    <row r="5" spans="1:1018" ht="63.75" customHeight="1" x14ac:dyDescent="0.3">
      <c r="A5" s="14" t="s">
        <v>0</v>
      </c>
      <c r="B5" s="61" t="s">
        <v>181</v>
      </c>
      <c r="C5" s="15" t="s">
        <v>187</v>
      </c>
      <c r="D5" s="15" t="s">
        <v>1</v>
      </c>
      <c r="E5" s="15" t="s">
        <v>181</v>
      </c>
      <c r="F5" s="15" t="s">
        <v>187</v>
      </c>
      <c r="G5" s="16" t="s">
        <v>1</v>
      </c>
      <c r="H5" s="17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</row>
    <row r="6" spans="1:1018" ht="24.75" customHeight="1" x14ac:dyDescent="0.3">
      <c r="A6" s="18" t="s">
        <v>2</v>
      </c>
      <c r="B6" s="39">
        <v>6108591.6899999995</v>
      </c>
      <c r="C6" s="46">
        <v>5904711.8899999997</v>
      </c>
      <c r="D6" s="40">
        <v>-3.3375908940477874</v>
      </c>
      <c r="E6" s="39">
        <v>2324697.8699999996</v>
      </c>
      <c r="F6" s="39">
        <v>2260988.2599999998</v>
      </c>
      <c r="G6" s="40">
        <v>-2.740554410195243</v>
      </c>
      <c r="H6" s="43" t="s">
        <v>6</v>
      </c>
      <c r="J6" s="60"/>
    </row>
    <row r="7" spans="1:1018" ht="24.75" customHeight="1" x14ac:dyDescent="0.3">
      <c r="A7" s="18" t="s">
        <v>4</v>
      </c>
      <c r="B7" s="39">
        <v>1712062.3199999998</v>
      </c>
      <c r="C7" s="46">
        <v>1547765.05</v>
      </c>
      <c r="D7" s="40">
        <v>-9.596453825349057</v>
      </c>
      <c r="E7" s="39">
        <v>581859.70999999973</v>
      </c>
      <c r="F7" s="39">
        <v>655990.48</v>
      </c>
      <c r="G7" s="38">
        <v>12.740316733736435</v>
      </c>
      <c r="H7" s="43" t="s">
        <v>3</v>
      </c>
      <c r="I7" s="19"/>
      <c r="J7" s="60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</row>
    <row r="8" spans="1:1018" ht="13" customHeight="1" x14ac:dyDescent="0.3">
      <c r="A8" s="19" t="s">
        <v>5</v>
      </c>
      <c r="B8" s="33">
        <v>360077</v>
      </c>
      <c r="C8" s="42">
        <v>311604.5</v>
      </c>
      <c r="D8" s="32">
        <v>-13.461704024416999</v>
      </c>
      <c r="E8" s="42">
        <v>162964</v>
      </c>
      <c r="F8" s="42">
        <v>90830.92</v>
      </c>
      <c r="G8" s="35">
        <v>-44.263199234186693</v>
      </c>
      <c r="H8" s="31" t="s">
        <v>6</v>
      </c>
      <c r="I8" s="19"/>
      <c r="J8" s="60"/>
    </row>
    <row r="9" spans="1:1018" ht="13" customHeight="1" x14ac:dyDescent="0.3">
      <c r="A9" s="19" t="s">
        <v>7</v>
      </c>
      <c r="B9" s="33">
        <v>550635.80000000005</v>
      </c>
      <c r="C9" s="42">
        <v>508477.2</v>
      </c>
      <c r="D9" s="32">
        <v>-7.6563492602551504</v>
      </c>
      <c r="E9" s="42">
        <v>256922.36</v>
      </c>
      <c r="F9" s="42">
        <v>224340.11</v>
      </c>
      <c r="G9" s="35">
        <v>-12.681749459252984</v>
      </c>
      <c r="H9" s="31" t="s">
        <v>6</v>
      </c>
      <c r="I9" s="19"/>
      <c r="J9" s="60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</row>
    <row r="10" spans="1:1018" ht="13" customHeight="1" x14ac:dyDescent="0.3">
      <c r="A10" s="19" t="s">
        <v>8</v>
      </c>
      <c r="B10" s="33">
        <v>17474</v>
      </c>
      <c r="C10" s="42">
        <v>19596</v>
      </c>
      <c r="D10" s="30">
        <v>12.143756438136661</v>
      </c>
      <c r="E10" s="42">
        <v>17474</v>
      </c>
      <c r="F10" s="42">
        <v>19596</v>
      </c>
      <c r="G10" s="32">
        <v>12.143756438136661</v>
      </c>
      <c r="H10" s="31" t="s">
        <v>3</v>
      </c>
      <c r="I10" s="19"/>
      <c r="J10" s="60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</row>
    <row r="11" spans="1:1018" ht="13" customHeight="1" x14ac:dyDescent="0.3">
      <c r="A11" s="19" t="s">
        <v>9</v>
      </c>
      <c r="B11" s="33">
        <v>105087</v>
      </c>
      <c r="C11" s="42">
        <v>122483</v>
      </c>
      <c r="D11" s="32">
        <v>16.553902956597867</v>
      </c>
      <c r="E11" s="42">
        <v>73390.039999999994</v>
      </c>
      <c r="F11" s="42">
        <v>79417.89</v>
      </c>
      <c r="G11" s="35">
        <v>8.213444222131514</v>
      </c>
      <c r="H11" s="31" t="s">
        <v>3</v>
      </c>
      <c r="I11" s="19"/>
      <c r="J11" s="60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</row>
    <row r="12" spans="1:1018" ht="13" customHeight="1" x14ac:dyDescent="0.3">
      <c r="A12" s="19" t="s">
        <v>10</v>
      </c>
      <c r="B12" s="33">
        <v>30018.5</v>
      </c>
      <c r="C12" s="42">
        <v>28686.3</v>
      </c>
      <c r="D12" s="36">
        <v>-4.437929943201695</v>
      </c>
      <c r="E12" s="42">
        <v>29618.5</v>
      </c>
      <c r="F12" s="42">
        <v>17177.599999999999</v>
      </c>
      <c r="G12" s="36">
        <v>-42.003815183078146</v>
      </c>
      <c r="H12" s="31" t="s">
        <v>6</v>
      </c>
      <c r="I12" s="19"/>
      <c r="J12" s="60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</row>
    <row r="13" spans="1:1018" ht="13" customHeight="1" x14ac:dyDescent="0.3">
      <c r="A13" s="19" t="s">
        <v>11</v>
      </c>
      <c r="B13" s="33">
        <v>47682.9</v>
      </c>
      <c r="C13" s="42">
        <v>28827.15</v>
      </c>
      <c r="D13" s="30">
        <v>-39.544050382841647</v>
      </c>
      <c r="E13" s="42">
        <v>-1261.49</v>
      </c>
      <c r="F13" s="42">
        <v>-1402.43</v>
      </c>
      <c r="G13" s="32">
        <v>11.172502358322307</v>
      </c>
      <c r="H13" s="31" t="s">
        <v>6</v>
      </c>
      <c r="I13" s="60"/>
      <c r="J13" s="60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8"/>
      <c r="ALM13" s="58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</row>
    <row r="14" spans="1:1018" ht="13" customHeight="1" x14ac:dyDescent="0.3">
      <c r="A14" s="19" t="s">
        <v>12</v>
      </c>
      <c r="B14" s="33">
        <v>3655</v>
      </c>
      <c r="C14" s="42">
        <v>0</v>
      </c>
      <c r="D14" s="32">
        <v>-100</v>
      </c>
      <c r="E14" s="42">
        <v>2365.4499999999998</v>
      </c>
      <c r="F14" s="42">
        <v>0</v>
      </c>
      <c r="G14" s="32">
        <v>-100</v>
      </c>
      <c r="H14" s="31" t="s">
        <v>6</v>
      </c>
      <c r="I14" s="19"/>
      <c r="J14" s="60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</row>
    <row r="15" spans="1:1018" ht="13" customHeight="1" x14ac:dyDescent="0.3">
      <c r="A15" s="19" t="s">
        <v>13</v>
      </c>
      <c r="B15" s="33">
        <v>58285.8</v>
      </c>
      <c r="C15" s="42">
        <v>43700.6</v>
      </c>
      <c r="D15" s="32">
        <v>-25.023590651582385</v>
      </c>
      <c r="E15" s="42">
        <v>4085.75</v>
      </c>
      <c r="F15" s="42">
        <v>4675.8500000000004</v>
      </c>
      <c r="G15" s="32">
        <v>14.44288074404945</v>
      </c>
      <c r="H15" s="31" t="s">
        <v>3</v>
      </c>
      <c r="I15" s="19"/>
      <c r="J15" s="60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</row>
    <row r="16" spans="1:1018" ht="13" customHeight="1" x14ac:dyDescent="0.3">
      <c r="A16" s="19" t="s">
        <v>14</v>
      </c>
      <c r="B16" s="33">
        <v>416682.42</v>
      </c>
      <c r="C16" s="42">
        <v>403813.7</v>
      </c>
      <c r="D16" s="30">
        <v>-3.0883760346788742</v>
      </c>
      <c r="E16" s="42">
        <v>-15848.05</v>
      </c>
      <c r="F16" s="42">
        <v>182593.64</v>
      </c>
      <c r="G16" s="32" t="s">
        <v>99</v>
      </c>
      <c r="H16" s="31" t="s">
        <v>3</v>
      </c>
      <c r="I16" s="19"/>
      <c r="J16" s="60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</row>
    <row r="17" spans="1:1018" ht="13" customHeight="1" x14ac:dyDescent="0.3">
      <c r="A17" s="19" t="s">
        <v>15</v>
      </c>
      <c r="B17" s="33">
        <v>63314.7</v>
      </c>
      <c r="C17" s="42">
        <v>21708</v>
      </c>
      <c r="D17" s="32">
        <v>-65.714123260475048</v>
      </c>
      <c r="E17" s="42">
        <v>32487.95</v>
      </c>
      <c r="F17" s="42">
        <v>6716.3</v>
      </c>
      <c r="G17" s="36">
        <v>-79.326796550721113</v>
      </c>
      <c r="H17" s="31" t="s">
        <v>6</v>
      </c>
      <c r="I17" s="19"/>
      <c r="J17" s="60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  <c r="ALK17" s="58"/>
      <c r="ALL17" s="58"/>
      <c r="ALM17" s="58"/>
      <c r="ALN17" s="58"/>
      <c r="ALO17" s="58"/>
      <c r="ALP17" s="58"/>
      <c r="ALQ17" s="58"/>
      <c r="ALR17" s="58"/>
      <c r="ALS17" s="58"/>
      <c r="ALT17" s="58"/>
      <c r="ALU17" s="58"/>
      <c r="ALV17" s="58"/>
      <c r="ALW17" s="58"/>
      <c r="ALX17" s="58"/>
      <c r="ALY17" s="58"/>
      <c r="ALZ17" s="58"/>
      <c r="AMA17" s="58"/>
      <c r="AMB17" s="58"/>
      <c r="AMC17" s="58"/>
      <c r="AMD17" s="58"/>
    </row>
    <row r="18" spans="1:1018" ht="13" customHeight="1" x14ac:dyDescent="0.3">
      <c r="A18" s="19" t="s">
        <v>16</v>
      </c>
      <c r="B18" s="33">
        <v>687</v>
      </c>
      <c r="C18" s="42">
        <v>0</v>
      </c>
      <c r="D18" s="32">
        <v>-100</v>
      </c>
      <c r="E18" s="42">
        <v>687</v>
      </c>
      <c r="F18" s="42">
        <v>0</v>
      </c>
      <c r="G18" s="32">
        <v>-100</v>
      </c>
      <c r="H18" s="31" t="s">
        <v>6</v>
      </c>
      <c r="I18" s="19"/>
      <c r="J18" s="60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</row>
    <row r="19" spans="1:1018" ht="13" customHeight="1" x14ac:dyDescent="0.3">
      <c r="A19" s="19" t="s">
        <v>17</v>
      </c>
      <c r="B19" s="37">
        <v>58462.2</v>
      </c>
      <c r="C19" s="42">
        <v>58868.6</v>
      </c>
      <c r="D19" s="30">
        <v>0.69515002856546881</v>
      </c>
      <c r="E19" s="42">
        <v>18974.2</v>
      </c>
      <c r="F19" s="42">
        <v>32044.6</v>
      </c>
      <c r="G19" s="41">
        <v>68.885117686121148</v>
      </c>
      <c r="H19" s="31" t="s">
        <v>3</v>
      </c>
      <c r="I19" s="19"/>
      <c r="J19" s="60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  <c r="ALK19" s="58"/>
      <c r="ALL19" s="58"/>
      <c r="ALM19" s="58"/>
      <c r="ALN19" s="58"/>
      <c r="ALO19" s="58"/>
      <c r="ALP19" s="58"/>
      <c r="ALQ19" s="58"/>
      <c r="ALR19" s="58"/>
      <c r="ALS19" s="58"/>
      <c r="ALT19" s="58"/>
      <c r="ALU19" s="58"/>
      <c r="ALV19" s="58"/>
      <c r="ALW19" s="58"/>
      <c r="ALX19" s="58"/>
      <c r="ALY19" s="58"/>
      <c r="ALZ19" s="58"/>
      <c r="AMA19" s="58"/>
      <c r="AMB19" s="58"/>
      <c r="AMC19" s="58"/>
      <c r="AMD19" s="58"/>
    </row>
    <row r="20" spans="1:1018" ht="24.75" customHeight="1" x14ac:dyDescent="0.3">
      <c r="A20" s="18" t="s">
        <v>18</v>
      </c>
      <c r="B20" s="39">
        <v>1446077.5500000003</v>
      </c>
      <c r="C20" s="46">
        <v>1485583.26</v>
      </c>
      <c r="D20" s="40">
        <v>2.7319219498290201</v>
      </c>
      <c r="E20" s="39">
        <v>532985.3899999999</v>
      </c>
      <c r="F20" s="39">
        <v>566218.74</v>
      </c>
      <c r="G20" s="38">
        <v>6.2353210094558316</v>
      </c>
      <c r="H20" s="43" t="s">
        <v>3</v>
      </c>
      <c r="J20" s="60"/>
    </row>
    <row r="21" spans="1:1018" ht="13" customHeight="1" x14ac:dyDescent="0.3">
      <c r="A21" s="19" t="s">
        <v>19</v>
      </c>
      <c r="B21" s="37">
        <v>53941.15</v>
      </c>
      <c r="C21" s="42">
        <v>36945.1</v>
      </c>
      <c r="D21" s="30">
        <v>-31.508505102319845</v>
      </c>
      <c r="E21" s="37">
        <v>21881.3</v>
      </c>
      <c r="F21" s="37">
        <v>14493.3</v>
      </c>
      <c r="G21" s="32">
        <v>-33.763990256520408</v>
      </c>
      <c r="H21" s="31" t="s">
        <v>6</v>
      </c>
      <c r="I21" s="19"/>
      <c r="J21" s="60"/>
    </row>
    <row r="22" spans="1:1018" ht="13" customHeight="1" x14ac:dyDescent="0.3">
      <c r="A22" s="19" t="s">
        <v>20</v>
      </c>
      <c r="B22" s="33">
        <v>20339.900000000001</v>
      </c>
      <c r="C22" s="42">
        <v>19671.55</v>
      </c>
      <c r="D22" s="32">
        <v>-3.2859060270699567</v>
      </c>
      <c r="E22" s="33">
        <v>1523.9</v>
      </c>
      <c r="F22" s="33">
        <v>687.55</v>
      </c>
      <c r="G22" s="32">
        <v>-54.882210118774196</v>
      </c>
      <c r="H22" s="31" t="s">
        <v>6</v>
      </c>
      <c r="I22" s="19"/>
      <c r="J22" s="60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  <c r="ALK22" s="58"/>
      <c r="ALL22" s="58"/>
      <c r="ALM22" s="58"/>
      <c r="ALN22" s="58"/>
      <c r="ALO22" s="58"/>
      <c r="ALP22" s="58"/>
      <c r="ALQ22" s="58"/>
      <c r="ALR22" s="58"/>
      <c r="ALS22" s="58"/>
      <c r="ALT22" s="58"/>
      <c r="ALU22" s="58"/>
      <c r="ALV22" s="58"/>
      <c r="ALW22" s="58"/>
      <c r="ALX22" s="58"/>
      <c r="ALY22" s="58"/>
      <c r="ALZ22" s="58"/>
      <c r="AMA22" s="58"/>
      <c r="AMB22" s="58"/>
      <c r="AMC22" s="58"/>
      <c r="AMD22" s="58"/>
    </row>
    <row r="23" spans="1:1018" ht="13" customHeight="1" x14ac:dyDescent="0.3">
      <c r="A23" s="19" t="s">
        <v>22</v>
      </c>
      <c r="B23" s="33">
        <v>151943.25</v>
      </c>
      <c r="C23" s="42">
        <v>181362.15</v>
      </c>
      <c r="D23" s="32">
        <v>19.361768291779988</v>
      </c>
      <c r="E23" s="33">
        <v>58026.65</v>
      </c>
      <c r="F23" s="33">
        <v>15299.5</v>
      </c>
      <c r="G23" s="35">
        <v>-73.633666599743393</v>
      </c>
      <c r="H23" s="31" t="s">
        <v>6</v>
      </c>
      <c r="I23" s="19"/>
      <c r="J23" s="60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  <c r="AKN23" s="58"/>
      <c r="AKO23" s="58"/>
      <c r="AKP23" s="58"/>
      <c r="AKQ23" s="58"/>
      <c r="AKR23" s="58"/>
      <c r="AKS23" s="58"/>
      <c r="AKT23" s="58"/>
      <c r="AKU23" s="58"/>
      <c r="AKV23" s="58"/>
      <c r="AKW23" s="58"/>
      <c r="AKX23" s="58"/>
      <c r="AKY23" s="58"/>
      <c r="AKZ23" s="58"/>
      <c r="ALA23" s="58"/>
      <c r="ALB23" s="58"/>
      <c r="ALC23" s="58"/>
      <c r="ALD23" s="58"/>
      <c r="ALE23" s="58"/>
      <c r="ALF23" s="58"/>
      <c r="ALG23" s="58"/>
      <c r="ALH23" s="58"/>
      <c r="ALI23" s="58"/>
      <c r="ALJ23" s="58"/>
      <c r="ALK23" s="58"/>
      <c r="ALL23" s="58"/>
      <c r="ALM23" s="58"/>
      <c r="ALN23" s="58"/>
      <c r="ALO23" s="58"/>
      <c r="ALP23" s="58"/>
      <c r="ALQ23" s="58"/>
      <c r="ALR23" s="58"/>
      <c r="ALS23" s="58"/>
      <c r="ALT23" s="58"/>
      <c r="ALU23" s="58"/>
      <c r="ALV23" s="58"/>
      <c r="ALW23" s="58"/>
      <c r="ALX23" s="58"/>
      <c r="ALY23" s="58"/>
      <c r="ALZ23" s="58"/>
      <c r="AMA23" s="58"/>
      <c r="AMB23" s="58"/>
      <c r="AMC23" s="58"/>
      <c r="AMD23" s="58"/>
    </row>
    <row r="24" spans="1:1018" ht="13" customHeight="1" x14ac:dyDescent="0.3">
      <c r="A24" s="19" t="s">
        <v>23</v>
      </c>
      <c r="B24" s="33">
        <v>59768.2</v>
      </c>
      <c r="C24" s="42">
        <v>35006.199999999997</v>
      </c>
      <c r="D24" s="32">
        <v>-41.430058124554527</v>
      </c>
      <c r="E24" s="33">
        <v>11773.6</v>
      </c>
      <c r="F24" s="33">
        <v>16206.2</v>
      </c>
      <c r="G24" s="35">
        <v>37.648637629951757</v>
      </c>
      <c r="H24" s="31" t="s">
        <v>3</v>
      </c>
      <c r="I24" s="19"/>
      <c r="J24" s="60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  <c r="ALK24" s="58"/>
      <c r="ALL24" s="58"/>
      <c r="ALM24" s="58"/>
      <c r="ALN24" s="58"/>
      <c r="ALO24" s="58"/>
      <c r="ALP24" s="58"/>
      <c r="ALQ24" s="58"/>
      <c r="ALR24" s="58"/>
      <c r="ALS24" s="58"/>
      <c r="ALT24" s="58"/>
      <c r="ALU24" s="58"/>
      <c r="ALV24" s="58"/>
      <c r="ALW24" s="58"/>
      <c r="ALX24" s="58"/>
      <c r="ALY24" s="58"/>
      <c r="ALZ24" s="58"/>
      <c r="AMA24" s="58"/>
      <c r="AMB24" s="58"/>
      <c r="AMC24" s="58"/>
      <c r="AMD24" s="58"/>
    </row>
    <row r="25" spans="1:1018" ht="13" customHeight="1" x14ac:dyDescent="0.3">
      <c r="A25" s="19" t="s">
        <v>24</v>
      </c>
      <c r="B25" s="33">
        <v>38921.5</v>
      </c>
      <c r="C25" s="42">
        <v>59221.75</v>
      </c>
      <c r="D25" s="30">
        <v>52.156905566332235</v>
      </c>
      <c r="E25" s="33">
        <v>21779.34</v>
      </c>
      <c r="F25" s="33">
        <v>28409.1</v>
      </c>
      <c r="G25" s="32">
        <v>30.440591863665283</v>
      </c>
      <c r="H25" s="31" t="s">
        <v>3</v>
      </c>
      <c r="I25" s="19"/>
      <c r="J25" s="60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  <c r="ALK25" s="58"/>
      <c r="ALL25" s="58"/>
      <c r="ALM25" s="58"/>
      <c r="ALN25" s="58"/>
      <c r="ALO25" s="58"/>
      <c r="ALP25" s="58"/>
      <c r="ALQ25" s="58"/>
      <c r="ALR25" s="58"/>
      <c r="ALS25" s="58"/>
      <c r="ALT25" s="58"/>
      <c r="ALU25" s="58"/>
      <c r="ALV25" s="58"/>
      <c r="ALW25" s="58"/>
      <c r="ALX25" s="58"/>
      <c r="ALY25" s="58"/>
      <c r="ALZ25" s="58"/>
      <c r="AMA25" s="58"/>
      <c r="AMB25" s="58"/>
      <c r="AMC25" s="58"/>
      <c r="AMD25" s="58"/>
    </row>
    <row r="26" spans="1:1018" ht="13" customHeight="1" x14ac:dyDescent="0.3">
      <c r="A26" s="19" t="s">
        <v>25</v>
      </c>
      <c r="B26" s="33">
        <v>558518.6</v>
      </c>
      <c r="C26" s="42">
        <v>576335.55000000005</v>
      </c>
      <c r="D26" s="32">
        <v>3.1900370014535002</v>
      </c>
      <c r="E26" s="33">
        <v>306225.59999999998</v>
      </c>
      <c r="F26" s="33">
        <v>384634.42</v>
      </c>
      <c r="G26" s="35">
        <v>25.604920032812416</v>
      </c>
      <c r="H26" s="31" t="s">
        <v>3</v>
      </c>
      <c r="I26" s="19"/>
      <c r="J26" s="60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</row>
    <row r="27" spans="1:1018" ht="13" customHeight="1" x14ac:dyDescent="0.3">
      <c r="A27" s="19" t="s">
        <v>26</v>
      </c>
      <c r="B27" s="33">
        <v>26250</v>
      </c>
      <c r="C27" s="42">
        <v>5430.3</v>
      </c>
      <c r="D27" s="32">
        <v>-79.313142857142864</v>
      </c>
      <c r="E27" s="33">
        <v>21270</v>
      </c>
      <c r="F27" s="33">
        <v>-3183.3</v>
      </c>
      <c r="G27" s="32" t="s">
        <v>99</v>
      </c>
      <c r="H27" s="31" t="s">
        <v>6</v>
      </c>
      <c r="I27" s="19"/>
      <c r="J27" s="60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  <c r="AJX27" s="58"/>
      <c r="AJY27" s="58"/>
      <c r="AJZ27" s="58"/>
      <c r="AKA27" s="58"/>
      <c r="AKB27" s="58"/>
      <c r="AKC27" s="58"/>
      <c r="AKD27" s="58"/>
      <c r="AKE27" s="58"/>
      <c r="AKF27" s="58"/>
      <c r="AKG27" s="58"/>
      <c r="AKH27" s="58"/>
      <c r="AKI27" s="58"/>
      <c r="AKJ27" s="58"/>
      <c r="AKK27" s="58"/>
      <c r="AKL27" s="58"/>
      <c r="AKM27" s="58"/>
      <c r="AKN27" s="58"/>
      <c r="AKO27" s="58"/>
      <c r="AKP27" s="58"/>
      <c r="AKQ27" s="58"/>
      <c r="AKR27" s="58"/>
      <c r="AKS27" s="58"/>
      <c r="AKT27" s="58"/>
      <c r="AKU27" s="58"/>
      <c r="AKV27" s="58"/>
      <c r="AKW27" s="58"/>
      <c r="AKX27" s="58"/>
      <c r="AKY27" s="58"/>
      <c r="AKZ27" s="58"/>
      <c r="ALA27" s="58"/>
      <c r="ALB27" s="58"/>
      <c r="ALC27" s="58"/>
      <c r="ALD27" s="58"/>
      <c r="ALE27" s="58"/>
      <c r="ALF27" s="58"/>
      <c r="ALG27" s="58"/>
      <c r="ALH27" s="58"/>
      <c r="ALI27" s="58"/>
      <c r="ALJ27" s="58"/>
      <c r="ALK27" s="58"/>
      <c r="ALL27" s="58"/>
      <c r="ALM27" s="58"/>
      <c r="ALN27" s="58"/>
      <c r="ALO27" s="58"/>
      <c r="ALP27" s="58"/>
      <c r="ALQ27" s="58"/>
      <c r="ALR27" s="58"/>
      <c r="ALS27" s="58"/>
      <c r="ALT27" s="58"/>
      <c r="ALU27" s="58"/>
      <c r="ALV27" s="58"/>
      <c r="ALW27" s="58"/>
      <c r="ALX27" s="58"/>
      <c r="ALY27" s="58"/>
      <c r="ALZ27" s="58"/>
      <c r="AMA27" s="58"/>
      <c r="AMB27" s="58"/>
      <c r="AMC27" s="58"/>
      <c r="AMD27" s="58"/>
    </row>
    <row r="28" spans="1:1018" ht="13" customHeight="1" x14ac:dyDescent="0.3">
      <c r="A28" s="19" t="s">
        <v>27</v>
      </c>
      <c r="B28" s="33">
        <v>7280</v>
      </c>
      <c r="C28" s="42">
        <v>7208.6</v>
      </c>
      <c r="D28" s="32">
        <v>-0.98076923076922573</v>
      </c>
      <c r="E28" s="33">
        <v>0</v>
      </c>
      <c r="F28" s="33">
        <v>0</v>
      </c>
      <c r="G28" s="30">
        <v>0</v>
      </c>
      <c r="H28" s="31" t="s">
        <v>21</v>
      </c>
      <c r="I28" s="19"/>
      <c r="J28" s="60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  <c r="AKN28" s="58"/>
      <c r="AKO28" s="58"/>
      <c r="AKP28" s="58"/>
      <c r="AKQ28" s="58"/>
      <c r="AKR28" s="58"/>
      <c r="AKS28" s="58"/>
      <c r="AKT28" s="58"/>
      <c r="AKU28" s="58"/>
      <c r="AKV28" s="58"/>
      <c r="AKW28" s="58"/>
      <c r="AKX28" s="58"/>
      <c r="AKY28" s="58"/>
      <c r="AKZ28" s="58"/>
      <c r="ALA28" s="58"/>
      <c r="ALB28" s="58"/>
      <c r="ALC28" s="58"/>
      <c r="ALD28" s="58"/>
      <c r="ALE28" s="58"/>
      <c r="ALF28" s="58"/>
      <c r="ALG28" s="58"/>
      <c r="ALH28" s="58"/>
      <c r="ALI28" s="58"/>
      <c r="ALJ28" s="58"/>
      <c r="ALK28" s="58"/>
      <c r="ALL28" s="58"/>
      <c r="ALM28" s="58"/>
      <c r="ALN28" s="58"/>
      <c r="ALO28" s="58"/>
      <c r="ALP28" s="58"/>
      <c r="ALQ28" s="58"/>
      <c r="ALR28" s="58"/>
      <c r="ALS28" s="58"/>
      <c r="ALT28" s="58"/>
      <c r="ALU28" s="58"/>
      <c r="ALV28" s="58"/>
      <c r="ALW28" s="58"/>
      <c r="ALX28" s="58"/>
      <c r="ALY28" s="58"/>
      <c r="ALZ28" s="58"/>
      <c r="AMA28" s="58"/>
      <c r="AMB28" s="58"/>
      <c r="AMC28" s="58"/>
      <c r="AMD28" s="58"/>
    </row>
    <row r="29" spans="1:1018" ht="13" customHeight="1" x14ac:dyDescent="0.3">
      <c r="A29" s="19" t="s">
        <v>28</v>
      </c>
      <c r="B29" s="33">
        <v>41432</v>
      </c>
      <c r="C29" s="42">
        <v>29270</v>
      </c>
      <c r="D29" s="32">
        <v>-29.354122417455109</v>
      </c>
      <c r="E29" s="33">
        <v>10562</v>
      </c>
      <c r="F29" s="33">
        <v>-28363.3</v>
      </c>
      <c r="G29" s="32" t="s">
        <v>99</v>
      </c>
      <c r="H29" s="31" t="s">
        <v>6</v>
      </c>
      <c r="I29" s="19"/>
      <c r="J29" s="60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  <c r="AJX29" s="58"/>
      <c r="AJY29" s="58"/>
      <c r="AJZ29" s="58"/>
      <c r="AKA29" s="58"/>
      <c r="AKB29" s="58"/>
      <c r="AKC29" s="58"/>
      <c r="AKD29" s="58"/>
      <c r="AKE29" s="58"/>
      <c r="AKF29" s="58"/>
      <c r="AKG29" s="58"/>
      <c r="AKH29" s="58"/>
      <c r="AKI29" s="58"/>
      <c r="AKJ29" s="58"/>
      <c r="AKK29" s="58"/>
      <c r="AKL29" s="58"/>
      <c r="AKM29" s="58"/>
      <c r="AKN29" s="58"/>
      <c r="AKO29" s="58"/>
      <c r="AKP29" s="58"/>
      <c r="AKQ29" s="58"/>
      <c r="AKR29" s="58"/>
      <c r="AKS29" s="58"/>
      <c r="AKT29" s="58"/>
      <c r="AKU29" s="58"/>
      <c r="AKV29" s="58"/>
      <c r="AKW29" s="58"/>
      <c r="AKX29" s="58"/>
      <c r="AKY29" s="58"/>
      <c r="AKZ29" s="58"/>
      <c r="ALA29" s="58"/>
      <c r="ALB29" s="58"/>
      <c r="ALC29" s="58"/>
      <c r="ALD29" s="58"/>
      <c r="ALE29" s="58"/>
      <c r="ALF29" s="58"/>
      <c r="ALG29" s="58"/>
      <c r="ALH29" s="58"/>
      <c r="ALI29" s="58"/>
      <c r="ALJ29" s="58"/>
      <c r="ALK29" s="58"/>
      <c r="ALL29" s="58"/>
      <c r="ALM29" s="58"/>
      <c r="ALN29" s="58"/>
      <c r="ALO29" s="58"/>
      <c r="ALP29" s="58"/>
      <c r="ALQ29" s="58"/>
      <c r="ALR29" s="58"/>
      <c r="ALS29" s="58"/>
      <c r="ALT29" s="58"/>
      <c r="ALU29" s="58"/>
      <c r="ALV29" s="58"/>
      <c r="ALW29" s="58"/>
      <c r="ALX29" s="58"/>
      <c r="ALY29" s="58"/>
      <c r="ALZ29" s="58"/>
      <c r="AMA29" s="58"/>
      <c r="AMB29" s="58"/>
      <c r="AMC29" s="58"/>
      <c r="AMD29" s="58"/>
    </row>
    <row r="30" spans="1:1018" ht="13" customHeight="1" x14ac:dyDescent="0.3">
      <c r="A30" s="19" t="s">
        <v>29</v>
      </c>
      <c r="B30" s="37">
        <v>18900</v>
      </c>
      <c r="C30" s="42">
        <v>13200</v>
      </c>
      <c r="D30" s="30">
        <v>-30.158730158730158</v>
      </c>
      <c r="E30" s="37">
        <v>9900</v>
      </c>
      <c r="F30" s="37">
        <v>9849.7800000000007</v>
      </c>
      <c r="G30" s="32">
        <v>-0.50727272727272066</v>
      </c>
      <c r="H30" s="31" t="s">
        <v>21</v>
      </c>
      <c r="I30" s="19"/>
      <c r="J30" s="60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  <c r="AJX30" s="58"/>
      <c r="AJY30" s="58"/>
      <c r="AJZ30" s="58"/>
      <c r="AKA30" s="58"/>
      <c r="AKB30" s="58"/>
      <c r="AKC30" s="58"/>
      <c r="AKD30" s="58"/>
      <c r="AKE30" s="58"/>
      <c r="AKF30" s="58"/>
      <c r="AKG30" s="58"/>
      <c r="AKH30" s="58"/>
      <c r="AKI30" s="58"/>
      <c r="AKJ30" s="58"/>
      <c r="AKK30" s="58"/>
      <c r="AKL30" s="58"/>
      <c r="AKM30" s="58"/>
      <c r="AKN30" s="58"/>
      <c r="AKO30" s="58"/>
      <c r="AKP30" s="58"/>
      <c r="AKQ30" s="58"/>
      <c r="AKR30" s="58"/>
      <c r="AKS30" s="58"/>
      <c r="AKT30" s="58"/>
      <c r="AKU30" s="58"/>
      <c r="AKV30" s="58"/>
      <c r="AKW30" s="58"/>
      <c r="AKX30" s="58"/>
      <c r="AKY30" s="58"/>
      <c r="AKZ30" s="58"/>
      <c r="ALA30" s="58"/>
      <c r="ALB30" s="58"/>
      <c r="ALC30" s="58"/>
      <c r="ALD30" s="58"/>
      <c r="ALE30" s="58"/>
      <c r="ALF30" s="58"/>
      <c r="ALG30" s="58"/>
      <c r="ALH30" s="58"/>
      <c r="ALI30" s="58"/>
      <c r="ALJ30" s="58"/>
      <c r="ALK30" s="58"/>
      <c r="ALL30" s="58"/>
      <c r="ALM30" s="58"/>
      <c r="ALN30" s="58"/>
      <c r="ALO30" s="58"/>
      <c r="ALP30" s="58"/>
      <c r="ALQ30" s="58"/>
      <c r="ALR30" s="58"/>
      <c r="ALS30" s="58"/>
      <c r="ALT30" s="58"/>
      <c r="ALU30" s="58"/>
      <c r="ALV30" s="58"/>
      <c r="ALW30" s="58"/>
      <c r="ALX30" s="58"/>
      <c r="ALY30" s="58"/>
      <c r="ALZ30" s="58"/>
      <c r="AMA30" s="58"/>
      <c r="AMB30" s="58"/>
      <c r="AMC30" s="58"/>
      <c r="AMD30" s="58"/>
    </row>
    <row r="31" spans="1:1018" ht="13" customHeight="1" x14ac:dyDescent="0.3">
      <c r="A31" s="19" t="s">
        <v>30</v>
      </c>
      <c r="B31" s="37">
        <v>35382</v>
      </c>
      <c r="C31" s="42">
        <v>28936</v>
      </c>
      <c r="D31" s="30">
        <v>-18.218303091967666</v>
      </c>
      <c r="E31" s="37">
        <v>15448</v>
      </c>
      <c r="F31" s="37">
        <v>9284</v>
      </c>
      <c r="G31" s="32">
        <v>-39.901605385810463</v>
      </c>
      <c r="H31" s="31" t="s">
        <v>6</v>
      </c>
      <c r="I31" s="19"/>
      <c r="J31" s="60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  <c r="AJX31" s="58"/>
      <c r="AJY31" s="58"/>
      <c r="AJZ31" s="58"/>
      <c r="AKA31" s="58"/>
      <c r="AKB31" s="58"/>
      <c r="AKC31" s="58"/>
      <c r="AKD31" s="58"/>
      <c r="AKE31" s="58"/>
      <c r="AKF31" s="58"/>
      <c r="AKG31" s="58"/>
      <c r="AKH31" s="58"/>
      <c r="AKI31" s="58"/>
      <c r="AKJ31" s="58"/>
      <c r="AKK31" s="58"/>
      <c r="AKL31" s="58"/>
      <c r="AKM31" s="58"/>
      <c r="AKN31" s="58"/>
      <c r="AKO31" s="58"/>
      <c r="AKP31" s="58"/>
      <c r="AKQ31" s="58"/>
      <c r="AKR31" s="58"/>
      <c r="AKS31" s="58"/>
      <c r="AKT31" s="58"/>
      <c r="AKU31" s="58"/>
      <c r="AKV31" s="58"/>
      <c r="AKW31" s="58"/>
      <c r="AKX31" s="58"/>
      <c r="AKY31" s="58"/>
      <c r="AKZ31" s="58"/>
      <c r="ALA31" s="58"/>
      <c r="ALB31" s="58"/>
      <c r="ALC31" s="58"/>
      <c r="ALD31" s="58"/>
      <c r="ALE31" s="58"/>
      <c r="ALF31" s="58"/>
      <c r="ALG31" s="58"/>
      <c r="ALH31" s="58"/>
      <c r="ALI31" s="58"/>
      <c r="ALJ31" s="58"/>
      <c r="ALK31" s="58"/>
      <c r="ALL31" s="58"/>
      <c r="ALM31" s="58"/>
      <c r="ALN31" s="58"/>
      <c r="ALO31" s="58"/>
      <c r="ALP31" s="58"/>
      <c r="ALQ31" s="58"/>
      <c r="ALR31" s="58"/>
      <c r="ALS31" s="58"/>
      <c r="ALT31" s="58"/>
      <c r="ALU31" s="58"/>
      <c r="ALV31" s="58"/>
      <c r="ALW31" s="58"/>
      <c r="ALX31" s="58"/>
      <c r="ALY31" s="58"/>
      <c r="ALZ31" s="58"/>
      <c r="AMA31" s="58"/>
      <c r="AMB31" s="58"/>
      <c r="AMC31" s="58"/>
      <c r="AMD31" s="58"/>
    </row>
    <row r="32" spans="1:1018" ht="13" customHeight="1" x14ac:dyDescent="0.3">
      <c r="A32" s="19" t="s">
        <v>31</v>
      </c>
      <c r="B32" s="33">
        <v>0</v>
      </c>
      <c r="C32" s="42">
        <v>0</v>
      </c>
      <c r="D32" s="32">
        <v>0</v>
      </c>
      <c r="E32" s="33">
        <v>0</v>
      </c>
      <c r="F32" s="33">
        <v>0</v>
      </c>
      <c r="G32" s="30">
        <v>0</v>
      </c>
      <c r="H32" s="31" t="s">
        <v>21</v>
      </c>
      <c r="I32" s="19"/>
      <c r="J32" s="60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  <c r="AKN32" s="58"/>
      <c r="AKO32" s="58"/>
      <c r="AKP32" s="58"/>
      <c r="AKQ32" s="58"/>
      <c r="AKR32" s="58"/>
      <c r="AKS32" s="58"/>
      <c r="AKT32" s="58"/>
      <c r="AKU32" s="58"/>
      <c r="AKV32" s="58"/>
      <c r="AKW32" s="58"/>
      <c r="AKX32" s="58"/>
      <c r="AKY32" s="58"/>
      <c r="AKZ32" s="58"/>
      <c r="ALA32" s="58"/>
      <c r="ALB32" s="58"/>
      <c r="ALC32" s="58"/>
      <c r="ALD32" s="58"/>
      <c r="ALE32" s="58"/>
      <c r="ALF32" s="58"/>
      <c r="ALG32" s="58"/>
      <c r="ALH32" s="58"/>
      <c r="ALI32" s="58"/>
      <c r="ALJ32" s="58"/>
      <c r="ALK32" s="58"/>
      <c r="ALL32" s="58"/>
      <c r="ALM32" s="58"/>
      <c r="ALN32" s="58"/>
      <c r="ALO32" s="58"/>
      <c r="ALP32" s="58"/>
      <c r="ALQ32" s="58"/>
      <c r="ALR32" s="58"/>
      <c r="ALS32" s="58"/>
      <c r="ALT32" s="58"/>
      <c r="ALU32" s="58"/>
      <c r="ALV32" s="58"/>
      <c r="ALW32" s="58"/>
      <c r="ALX32" s="58"/>
      <c r="ALY32" s="58"/>
      <c r="ALZ32" s="58"/>
      <c r="AMA32" s="58"/>
      <c r="AMB32" s="58"/>
      <c r="AMC32" s="58"/>
      <c r="AMD32" s="58"/>
    </row>
    <row r="33" spans="1:1018" ht="13" customHeight="1" x14ac:dyDescent="0.3">
      <c r="A33" s="19" t="s">
        <v>32</v>
      </c>
      <c r="B33" s="33">
        <v>77316</v>
      </c>
      <c r="C33" s="42">
        <v>83273</v>
      </c>
      <c r="D33" s="32">
        <v>7.7047441667960053</v>
      </c>
      <c r="E33" s="33">
        <v>31522</v>
      </c>
      <c r="F33" s="33">
        <v>35190</v>
      </c>
      <c r="G33" s="32">
        <v>11.63631749254489</v>
      </c>
      <c r="H33" s="31" t="s">
        <v>3</v>
      </c>
      <c r="I33" s="19"/>
      <c r="J33" s="60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</row>
    <row r="34" spans="1:1018" ht="13" customHeight="1" x14ac:dyDescent="0.3">
      <c r="A34" s="19" t="s">
        <v>33</v>
      </c>
      <c r="B34" s="33">
        <v>51244</v>
      </c>
      <c r="C34" s="42">
        <v>57963</v>
      </c>
      <c r="D34" s="32">
        <v>13.111778939973458</v>
      </c>
      <c r="E34" s="33">
        <v>17568</v>
      </c>
      <c r="F34" s="33">
        <v>27851</v>
      </c>
      <c r="G34" s="35">
        <v>58.532559198542813</v>
      </c>
      <c r="H34" s="31" t="s">
        <v>3</v>
      </c>
      <c r="I34" s="19"/>
      <c r="J34" s="60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  <c r="ALK34" s="58"/>
      <c r="ALL34" s="58"/>
      <c r="ALM34" s="58"/>
      <c r="ALN34" s="58"/>
      <c r="ALO34" s="58"/>
      <c r="ALP34" s="58"/>
      <c r="ALQ34" s="58"/>
      <c r="ALR34" s="58"/>
      <c r="ALS34" s="58"/>
      <c r="ALT34" s="58"/>
      <c r="ALU34" s="58"/>
      <c r="ALV34" s="58"/>
      <c r="ALW34" s="58"/>
      <c r="ALX34" s="58"/>
      <c r="ALY34" s="58"/>
      <c r="ALZ34" s="58"/>
      <c r="AMA34" s="58"/>
      <c r="AMB34" s="58"/>
      <c r="AMC34" s="58"/>
      <c r="AMD34" s="58"/>
    </row>
    <row r="35" spans="1:1018" ht="13" customHeight="1" x14ac:dyDescent="0.3">
      <c r="A35" s="19" t="s">
        <v>34</v>
      </c>
      <c r="B35" s="37">
        <v>4200</v>
      </c>
      <c r="C35" s="42">
        <v>1300</v>
      </c>
      <c r="D35" s="30">
        <v>-69.047619047619051</v>
      </c>
      <c r="E35" s="37">
        <v>-12100</v>
      </c>
      <c r="F35" s="37">
        <v>1300</v>
      </c>
      <c r="G35" s="32" t="s">
        <v>99</v>
      </c>
      <c r="H35" s="31" t="s">
        <v>3</v>
      </c>
      <c r="I35" s="19"/>
      <c r="J35" s="60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  <c r="AJX35" s="58"/>
      <c r="AJY35" s="58"/>
      <c r="AJZ35" s="58"/>
      <c r="AKA35" s="58"/>
      <c r="AKB35" s="58"/>
      <c r="AKC35" s="58"/>
      <c r="AKD35" s="58"/>
      <c r="AKE35" s="58"/>
      <c r="AKF35" s="58"/>
      <c r="AKG35" s="58"/>
      <c r="AKH35" s="58"/>
      <c r="AKI35" s="58"/>
      <c r="AKJ35" s="58"/>
      <c r="AKK35" s="58"/>
      <c r="AKL35" s="58"/>
      <c r="AKM35" s="58"/>
      <c r="AKN35" s="58"/>
      <c r="AKO35" s="58"/>
      <c r="AKP35" s="58"/>
      <c r="AKQ35" s="58"/>
      <c r="AKR35" s="58"/>
      <c r="AKS35" s="58"/>
      <c r="AKT35" s="58"/>
      <c r="AKU35" s="58"/>
      <c r="AKV35" s="58"/>
      <c r="AKW35" s="58"/>
      <c r="AKX35" s="58"/>
      <c r="AKY35" s="58"/>
      <c r="AKZ35" s="58"/>
      <c r="ALA35" s="58"/>
      <c r="ALB35" s="58"/>
      <c r="ALC35" s="58"/>
      <c r="ALD35" s="58"/>
      <c r="ALE35" s="58"/>
      <c r="ALF35" s="58"/>
      <c r="ALG35" s="58"/>
      <c r="ALH35" s="58"/>
      <c r="ALI35" s="58"/>
      <c r="ALJ35" s="58"/>
      <c r="ALK35" s="58"/>
      <c r="ALL35" s="58"/>
      <c r="ALM35" s="58"/>
      <c r="ALN35" s="58"/>
      <c r="ALO35" s="58"/>
      <c r="ALP35" s="58"/>
      <c r="ALQ35" s="58"/>
      <c r="ALR35" s="58"/>
      <c r="ALS35" s="58"/>
      <c r="ALT35" s="58"/>
      <c r="ALU35" s="58"/>
      <c r="ALV35" s="58"/>
      <c r="ALW35" s="58"/>
      <c r="ALX35" s="58"/>
      <c r="ALY35" s="58"/>
      <c r="ALZ35" s="58"/>
      <c r="AMA35" s="58"/>
      <c r="AMB35" s="58"/>
      <c r="AMC35" s="58"/>
      <c r="AMD35" s="58"/>
    </row>
    <row r="36" spans="1:1018" ht="13" customHeight="1" x14ac:dyDescent="0.3">
      <c r="A36" s="19" t="s">
        <v>35</v>
      </c>
      <c r="B36" s="37">
        <v>26700</v>
      </c>
      <c r="C36" s="42">
        <v>40784.26</v>
      </c>
      <c r="D36" s="30">
        <v>52.750037453183531</v>
      </c>
      <c r="E36" s="37">
        <v>24700</v>
      </c>
      <c r="F36" s="37">
        <v>9892.42</v>
      </c>
      <c r="G36" s="32">
        <v>-59.949716599190282</v>
      </c>
      <c r="H36" s="31" t="s">
        <v>6</v>
      </c>
      <c r="I36" s="19"/>
      <c r="J36" s="60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</row>
    <row r="37" spans="1:1018" ht="13" customHeight="1" x14ac:dyDescent="0.3">
      <c r="A37" s="19" t="s">
        <v>36</v>
      </c>
      <c r="B37" s="33">
        <v>18966</v>
      </c>
      <c r="C37" s="42">
        <v>39224.5</v>
      </c>
      <c r="D37" s="32" t="s">
        <v>98</v>
      </c>
      <c r="E37" s="33">
        <v>7180</v>
      </c>
      <c r="F37" s="33">
        <v>5859.5</v>
      </c>
      <c r="G37" s="35">
        <v>-18.391364902506961</v>
      </c>
      <c r="H37" s="31" t="s">
        <v>6</v>
      </c>
      <c r="I37" s="19"/>
      <c r="J37" s="60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  <c r="ALK37" s="58"/>
      <c r="ALL37" s="58"/>
      <c r="ALM37" s="58"/>
      <c r="ALN37" s="58"/>
      <c r="ALO37" s="58"/>
      <c r="ALP37" s="58"/>
      <c r="ALQ37" s="58"/>
      <c r="ALR37" s="58"/>
      <c r="ALS37" s="58"/>
      <c r="ALT37" s="58"/>
      <c r="ALU37" s="58"/>
      <c r="ALV37" s="58"/>
      <c r="ALW37" s="58"/>
      <c r="ALX37" s="58"/>
      <c r="ALY37" s="58"/>
      <c r="ALZ37" s="58"/>
      <c r="AMA37" s="58"/>
      <c r="AMB37" s="58"/>
      <c r="AMC37" s="58"/>
      <c r="AMD37" s="58"/>
    </row>
    <row r="38" spans="1:1018" ht="13" customHeight="1" x14ac:dyDescent="0.3">
      <c r="A38" s="19" t="s">
        <v>37</v>
      </c>
      <c r="B38" s="33">
        <v>149441.5</v>
      </c>
      <c r="C38" s="42">
        <v>146075.4</v>
      </c>
      <c r="D38" s="32">
        <v>-2.252453301124524</v>
      </c>
      <c r="E38" s="33">
        <v>-8067.41</v>
      </c>
      <c r="F38" s="33">
        <v>-10165.129999999999</v>
      </c>
      <c r="G38" s="32">
        <v>26.00239729975295</v>
      </c>
      <c r="H38" s="31" t="s">
        <v>6</v>
      </c>
      <c r="I38" s="19"/>
      <c r="J38" s="60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  <c r="ALK38" s="58"/>
      <c r="ALL38" s="58"/>
      <c r="ALM38" s="58"/>
      <c r="ALN38" s="58"/>
      <c r="ALO38" s="58"/>
      <c r="ALP38" s="58"/>
      <c r="ALQ38" s="58"/>
      <c r="ALR38" s="58"/>
      <c r="ALS38" s="58"/>
      <c r="ALT38" s="58"/>
      <c r="ALU38" s="58"/>
      <c r="ALV38" s="58"/>
      <c r="ALW38" s="58"/>
      <c r="ALX38" s="58"/>
      <c r="ALY38" s="58"/>
      <c r="ALZ38" s="58"/>
      <c r="AMA38" s="58"/>
      <c r="AMB38" s="58"/>
      <c r="AMC38" s="58"/>
      <c r="AMD38" s="58"/>
    </row>
    <row r="39" spans="1:1018" ht="13" customHeight="1" x14ac:dyDescent="0.3">
      <c r="A39" s="19" t="s">
        <v>38</v>
      </c>
      <c r="B39" s="33">
        <v>20315.5</v>
      </c>
      <c r="C39" s="42">
        <v>49844.2</v>
      </c>
      <c r="D39" s="32" t="s">
        <v>98</v>
      </c>
      <c r="E39" s="33">
        <v>730</v>
      </c>
      <c r="F39" s="33">
        <v>27760</v>
      </c>
      <c r="G39" s="32" t="s">
        <v>98</v>
      </c>
      <c r="H39" s="31" t="s">
        <v>3</v>
      </c>
      <c r="I39" s="19"/>
      <c r="J39" s="60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  <c r="ALK39" s="58"/>
      <c r="ALL39" s="58"/>
      <c r="ALM39" s="58"/>
      <c r="ALN39" s="58"/>
      <c r="ALO39" s="58"/>
      <c r="ALP39" s="58"/>
      <c r="ALQ39" s="58"/>
      <c r="ALR39" s="58"/>
      <c r="ALS39" s="58"/>
      <c r="ALT39" s="58"/>
      <c r="ALU39" s="58"/>
      <c r="ALV39" s="58"/>
      <c r="ALW39" s="58"/>
      <c r="ALX39" s="58"/>
      <c r="ALY39" s="58"/>
      <c r="ALZ39" s="58"/>
      <c r="AMA39" s="58"/>
      <c r="AMB39" s="58"/>
      <c r="AMC39" s="58"/>
      <c r="AMD39" s="58"/>
    </row>
    <row r="40" spans="1:1018" ht="13" customHeight="1" x14ac:dyDescent="0.3">
      <c r="A40" s="19" t="s">
        <v>39</v>
      </c>
      <c r="B40" s="33">
        <v>3984.1</v>
      </c>
      <c r="C40" s="42">
        <v>8950</v>
      </c>
      <c r="D40" s="32" t="s">
        <v>98</v>
      </c>
      <c r="E40" s="33">
        <v>-1665.9</v>
      </c>
      <c r="F40" s="33">
        <v>-2050</v>
      </c>
      <c r="G40" s="32">
        <v>23.056606038777829</v>
      </c>
      <c r="H40" s="31" t="s">
        <v>6</v>
      </c>
      <c r="I40" s="19"/>
      <c r="J40" s="60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  <c r="AJX40" s="58"/>
      <c r="AJY40" s="58"/>
      <c r="AJZ40" s="58"/>
      <c r="AKA40" s="58"/>
      <c r="AKB40" s="58"/>
      <c r="AKC40" s="58"/>
      <c r="AKD40" s="58"/>
      <c r="AKE40" s="58"/>
      <c r="AKF40" s="58"/>
      <c r="AKG40" s="58"/>
      <c r="AKH40" s="58"/>
      <c r="AKI40" s="58"/>
      <c r="AKJ40" s="58"/>
      <c r="AKK40" s="58"/>
      <c r="AKL40" s="58"/>
      <c r="AKM40" s="58"/>
      <c r="AKN40" s="58"/>
      <c r="AKO40" s="58"/>
      <c r="AKP40" s="58"/>
      <c r="AKQ40" s="58"/>
      <c r="AKR40" s="58"/>
      <c r="AKS40" s="58"/>
      <c r="AKT40" s="58"/>
      <c r="AKU40" s="58"/>
      <c r="AKV40" s="58"/>
      <c r="AKW40" s="58"/>
      <c r="AKX40" s="58"/>
      <c r="AKY40" s="58"/>
      <c r="AKZ40" s="58"/>
      <c r="ALA40" s="58"/>
      <c r="ALB40" s="58"/>
      <c r="ALC40" s="58"/>
      <c r="ALD40" s="58"/>
      <c r="ALE40" s="58"/>
      <c r="ALF40" s="58"/>
      <c r="ALG40" s="58"/>
      <c r="ALH40" s="58"/>
      <c r="ALI40" s="58"/>
      <c r="ALJ40" s="58"/>
      <c r="ALK40" s="58"/>
      <c r="ALL40" s="58"/>
      <c r="ALM40" s="58"/>
      <c r="ALN40" s="58"/>
      <c r="ALO40" s="58"/>
      <c r="ALP40" s="58"/>
      <c r="ALQ40" s="58"/>
      <c r="ALR40" s="58"/>
      <c r="ALS40" s="58"/>
      <c r="ALT40" s="58"/>
      <c r="ALU40" s="58"/>
      <c r="ALV40" s="58"/>
      <c r="ALW40" s="58"/>
      <c r="ALX40" s="58"/>
      <c r="ALY40" s="58"/>
      <c r="ALZ40" s="58"/>
      <c r="AMA40" s="58"/>
      <c r="AMB40" s="58"/>
      <c r="AMC40" s="58"/>
      <c r="AMD40" s="58"/>
    </row>
    <row r="41" spans="1:1018" ht="13" customHeight="1" x14ac:dyDescent="0.3">
      <c r="A41" s="19" t="s">
        <v>40</v>
      </c>
      <c r="B41" s="33">
        <v>0</v>
      </c>
      <c r="C41" s="42">
        <v>0</v>
      </c>
      <c r="D41" s="32">
        <v>0</v>
      </c>
      <c r="E41" s="33">
        <v>-278.55</v>
      </c>
      <c r="F41" s="33">
        <v>0</v>
      </c>
      <c r="G41" s="32">
        <v>-100</v>
      </c>
      <c r="H41" s="31" t="s">
        <v>3</v>
      </c>
      <c r="I41" s="19"/>
      <c r="J41" s="60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  <c r="AJX41" s="58"/>
      <c r="AJY41" s="58"/>
      <c r="AJZ41" s="58"/>
      <c r="AKA41" s="58"/>
      <c r="AKB41" s="58"/>
      <c r="AKC41" s="58"/>
      <c r="AKD41" s="58"/>
      <c r="AKE41" s="58"/>
      <c r="AKF41" s="58"/>
      <c r="AKG41" s="58"/>
      <c r="AKH41" s="58"/>
      <c r="AKI41" s="58"/>
      <c r="AKJ41" s="58"/>
      <c r="AKK41" s="58"/>
      <c r="AKL41" s="58"/>
      <c r="AKM41" s="58"/>
      <c r="AKN41" s="58"/>
      <c r="AKO41" s="58"/>
      <c r="AKP41" s="58"/>
      <c r="AKQ41" s="58"/>
      <c r="AKR41" s="58"/>
      <c r="AKS41" s="58"/>
      <c r="AKT41" s="58"/>
      <c r="AKU41" s="58"/>
      <c r="AKV41" s="58"/>
      <c r="AKW41" s="58"/>
      <c r="AKX41" s="58"/>
      <c r="AKY41" s="58"/>
      <c r="AKZ41" s="58"/>
      <c r="ALA41" s="58"/>
      <c r="ALB41" s="58"/>
      <c r="ALC41" s="58"/>
      <c r="ALD41" s="58"/>
      <c r="ALE41" s="58"/>
      <c r="ALF41" s="58"/>
      <c r="ALG41" s="58"/>
      <c r="ALH41" s="58"/>
      <c r="ALI41" s="58"/>
      <c r="ALJ41" s="58"/>
      <c r="ALK41" s="58"/>
      <c r="ALL41" s="58"/>
      <c r="ALM41" s="58"/>
      <c r="ALN41" s="58"/>
      <c r="ALO41" s="58"/>
      <c r="ALP41" s="58"/>
      <c r="ALQ41" s="58"/>
      <c r="ALR41" s="58"/>
      <c r="ALS41" s="58"/>
      <c r="ALT41" s="58"/>
      <c r="ALU41" s="58"/>
      <c r="ALV41" s="58"/>
      <c r="ALW41" s="58"/>
      <c r="ALX41" s="58"/>
      <c r="ALY41" s="58"/>
      <c r="ALZ41" s="58"/>
      <c r="AMA41" s="58"/>
      <c r="AMB41" s="58"/>
      <c r="AMC41" s="58"/>
      <c r="AMD41" s="58"/>
    </row>
    <row r="42" spans="1:1018" ht="13" customHeight="1" x14ac:dyDescent="0.3">
      <c r="A42" s="19" t="s">
        <v>41</v>
      </c>
      <c r="B42" s="33">
        <v>67439.55</v>
      </c>
      <c r="C42" s="42">
        <v>65581.7</v>
      </c>
      <c r="D42" s="32">
        <v>-2.7548374803805862</v>
      </c>
      <c r="E42" s="33">
        <v>16956.86</v>
      </c>
      <c r="F42" s="33">
        <v>25993.7</v>
      </c>
      <c r="G42" s="32">
        <v>53.29312148593548</v>
      </c>
      <c r="H42" s="31" t="s">
        <v>3</v>
      </c>
      <c r="I42" s="19"/>
      <c r="J42" s="60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58"/>
      <c r="AKV42" s="58"/>
      <c r="AKW42" s="58"/>
      <c r="AKX42" s="58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  <c r="ALK42" s="58"/>
      <c r="ALL42" s="58"/>
      <c r="ALM42" s="58"/>
      <c r="ALN42" s="58"/>
      <c r="ALO42" s="58"/>
      <c r="ALP42" s="58"/>
      <c r="ALQ42" s="58"/>
      <c r="ALR42" s="58"/>
      <c r="ALS42" s="58"/>
      <c r="ALT42" s="58"/>
      <c r="ALU42" s="58"/>
      <c r="ALV42" s="58"/>
      <c r="ALW42" s="58"/>
      <c r="ALX42" s="58"/>
      <c r="ALY42" s="58"/>
      <c r="ALZ42" s="58"/>
      <c r="AMA42" s="58"/>
      <c r="AMB42" s="58"/>
      <c r="AMC42" s="58"/>
      <c r="AMD42" s="58"/>
    </row>
    <row r="43" spans="1:1018" ht="13" customHeight="1" x14ac:dyDescent="0.3">
      <c r="A43" s="19" t="s">
        <v>121</v>
      </c>
      <c r="B43" s="33">
        <v>13794.3</v>
      </c>
      <c r="C43" s="42">
        <v>0</v>
      </c>
      <c r="D43" s="32">
        <v>-100</v>
      </c>
      <c r="E43" s="33">
        <v>-21950</v>
      </c>
      <c r="F43" s="33">
        <v>-2730</v>
      </c>
      <c r="G43" s="32">
        <v>-87.562642369020509</v>
      </c>
      <c r="H43" s="31" t="s">
        <v>3</v>
      </c>
      <c r="I43" s="19"/>
      <c r="J43" s="60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  <c r="AJX43" s="58"/>
      <c r="AJY43" s="58"/>
      <c r="AJZ43" s="58"/>
      <c r="AKA43" s="58"/>
      <c r="AKB43" s="58"/>
      <c r="AKC43" s="58"/>
      <c r="AKD43" s="58"/>
      <c r="AKE43" s="58"/>
      <c r="AKF43" s="58"/>
      <c r="AKG43" s="58"/>
      <c r="AKH43" s="58"/>
      <c r="AKI43" s="58"/>
      <c r="AKJ43" s="58"/>
      <c r="AKK43" s="58"/>
      <c r="AKL43" s="58"/>
      <c r="AKM43" s="58"/>
      <c r="AKN43" s="58"/>
      <c r="AKO43" s="58"/>
      <c r="AKP43" s="58"/>
      <c r="AKQ43" s="58"/>
      <c r="AKR43" s="58"/>
      <c r="AKS43" s="58"/>
      <c r="AKT43" s="58"/>
      <c r="AKU43" s="58"/>
      <c r="AKV43" s="58"/>
      <c r="AKW43" s="58"/>
      <c r="AKX43" s="58"/>
      <c r="AKY43" s="58"/>
      <c r="AKZ43" s="58"/>
      <c r="ALA43" s="58"/>
      <c r="ALB43" s="58"/>
      <c r="ALC43" s="58"/>
      <c r="ALD43" s="58"/>
      <c r="ALE43" s="58"/>
      <c r="ALF43" s="58"/>
      <c r="ALG43" s="58"/>
      <c r="ALH43" s="58"/>
      <c r="ALI43" s="58"/>
      <c r="ALJ43" s="58"/>
      <c r="ALK43" s="58"/>
      <c r="ALL43" s="58"/>
      <c r="ALM43" s="58"/>
      <c r="ALN43" s="58"/>
      <c r="ALO43" s="58"/>
      <c r="ALP43" s="58"/>
      <c r="ALQ43" s="58"/>
      <c r="ALR43" s="58"/>
      <c r="ALS43" s="58"/>
      <c r="ALT43" s="58"/>
      <c r="ALU43" s="58"/>
      <c r="ALV43" s="58"/>
      <c r="ALW43" s="58"/>
      <c r="ALX43" s="58"/>
      <c r="ALY43" s="58"/>
      <c r="ALZ43" s="58"/>
      <c r="AMA43" s="58"/>
      <c r="AMB43" s="58"/>
      <c r="AMC43" s="58"/>
      <c r="AMD43" s="58"/>
    </row>
    <row r="44" spans="1:1018" ht="24.75" customHeight="1" x14ac:dyDescent="0.3">
      <c r="A44" s="18" t="s">
        <v>43</v>
      </c>
      <c r="B44" s="39">
        <v>903306.57</v>
      </c>
      <c r="C44" s="46">
        <v>888180.66</v>
      </c>
      <c r="D44" s="40">
        <v>-1.6745045926102271</v>
      </c>
      <c r="E44" s="39">
        <v>307223.67999999999</v>
      </c>
      <c r="F44" s="39">
        <v>269155.63</v>
      </c>
      <c r="G44" s="38">
        <v>-12.390988220699651</v>
      </c>
      <c r="H44" s="43" t="s">
        <v>6</v>
      </c>
      <c r="J44" s="60"/>
    </row>
    <row r="45" spans="1:1018" ht="13" customHeight="1" x14ac:dyDescent="0.3">
      <c r="A45" s="19" t="s">
        <v>44</v>
      </c>
      <c r="B45" s="33">
        <v>64500.35</v>
      </c>
      <c r="C45" s="42">
        <v>52894.5</v>
      </c>
      <c r="D45" s="32">
        <v>-17.993468252497852</v>
      </c>
      <c r="E45" s="33">
        <v>59151.95</v>
      </c>
      <c r="F45" s="33">
        <v>50600.7</v>
      </c>
      <c r="G45" s="32">
        <v>-14.45641267954818</v>
      </c>
      <c r="H45" s="31" t="s">
        <v>6</v>
      </c>
      <c r="I45" s="19"/>
      <c r="J45" s="60"/>
    </row>
    <row r="46" spans="1:1018" ht="13" customHeight="1" x14ac:dyDescent="0.3">
      <c r="A46" s="19" t="s">
        <v>122</v>
      </c>
      <c r="B46" s="33">
        <v>98330.65</v>
      </c>
      <c r="C46" s="42">
        <v>107869.65</v>
      </c>
      <c r="D46" s="32">
        <v>9.7009426867411133</v>
      </c>
      <c r="E46" s="33">
        <v>12719.47</v>
      </c>
      <c r="F46" s="33">
        <v>2938.55</v>
      </c>
      <c r="G46" s="35">
        <v>-76.897229208449716</v>
      </c>
      <c r="H46" s="31" t="s">
        <v>6</v>
      </c>
      <c r="I46" s="19"/>
      <c r="J46" s="60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  <c r="AJX46" s="58"/>
      <c r="AJY46" s="58"/>
      <c r="AJZ46" s="58"/>
      <c r="AKA46" s="58"/>
      <c r="AKB46" s="58"/>
      <c r="AKC46" s="58"/>
      <c r="AKD46" s="58"/>
      <c r="AKE46" s="58"/>
      <c r="AKF46" s="58"/>
      <c r="AKG46" s="58"/>
      <c r="AKH46" s="58"/>
      <c r="AKI46" s="58"/>
      <c r="AKJ46" s="58"/>
      <c r="AKK46" s="58"/>
      <c r="AKL46" s="58"/>
      <c r="AKM46" s="58"/>
      <c r="AKN46" s="58"/>
      <c r="AKO46" s="58"/>
      <c r="AKP46" s="58"/>
      <c r="AKQ46" s="58"/>
      <c r="AKR46" s="58"/>
      <c r="AKS46" s="58"/>
      <c r="AKT46" s="58"/>
      <c r="AKU46" s="58"/>
      <c r="AKV46" s="58"/>
      <c r="AKW46" s="58"/>
      <c r="AKX46" s="58"/>
      <c r="AKY46" s="58"/>
      <c r="AKZ46" s="58"/>
      <c r="ALA46" s="58"/>
      <c r="ALB46" s="58"/>
      <c r="ALC46" s="58"/>
      <c r="ALD46" s="58"/>
      <c r="ALE46" s="58"/>
      <c r="ALF46" s="58"/>
      <c r="ALG46" s="58"/>
      <c r="ALH46" s="58"/>
      <c r="ALI46" s="58"/>
      <c r="ALJ46" s="58"/>
      <c r="ALK46" s="58"/>
      <c r="ALL46" s="58"/>
      <c r="ALM46" s="58"/>
      <c r="ALN46" s="58"/>
      <c r="ALO46" s="58"/>
      <c r="ALP46" s="58"/>
      <c r="ALQ46" s="58"/>
      <c r="ALR46" s="58"/>
      <c r="ALS46" s="58"/>
      <c r="ALT46" s="58"/>
      <c r="ALU46" s="58"/>
      <c r="ALV46" s="58"/>
      <c r="ALW46" s="58"/>
      <c r="ALX46" s="58"/>
      <c r="ALY46" s="58"/>
      <c r="ALZ46" s="58"/>
      <c r="AMA46" s="58"/>
      <c r="AMB46" s="58"/>
      <c r="AMC46" s="58"/>
      <c r="AMD46" s="58"/>
    </row>
    <row r="47" spans="1:1018" ht="13" customHeight="1" x14ac:dyDescent="0.3">
      <c r="A47" s="19" t="s">
        <v>46</v>
      </c>
      <c r="B47" s="33">
        <v>38047.300000000003</v>
      </c>
      <c r="C47" s="42">
        <v>17923.400000000001</v>
      </c>
      <c r="D47" s="32">
        <v>-52.891795212800908</v>
      </c>
      <c r="E47" s="33">
        <v>2194</v>
      </c>
      <c r="F47" s="33">
        <v>8803.66</v>
      </c>
      <c r="G47" s="32" t="s">
        <v>98</v>
      </c>
      <c r="H47" s="31" t="s">
        <v>3</v>
      </c>
      <c r="I47" s="19"/>
      <c r="J47" s="60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  <c r="AJV47" s="58"/>
      <c r="AJW47" s="58"/>
      <c r="AJX47" s="58"/>
      <c r="AJY47" s="58"/>
      <c r="AJZ47" s="58"/>
      <c r="AKA47" s="58"/>
      <c r="AKB47" s="58"/>
      <c r="AKC47" s="58"/>
      <c r="AKD47" s="58"/>
      <c r="AKE47" s="58"/>
      <c r="AKF47" s="58"/>
      <c r="AKG47" s="58"/>
      <c r="AKH47" s="58"/>
      <c r="AKI47" s="58"/>
      <c r="AKJ47" s="58"/>
      <c r="AKK47" s="58"/>
      <c r="AKL47" s="58"/>
      <c r="AKM47" s="58"/>
      <c r="AKN47" s="58"/>
      <c r="AKO47" s="58"/>
      <c r="AKP47" s="58"/>
      <c r="AKQ47" s="58"/>
      <c r="AKR47" s="58"/>
      <c r="AKS47" s="58"/>
      <c r="AKT47" s="58"/>
      <c r="AKU47" s="58"/>
      <c r="AKV47" s="58"/>
      <c r="AKW47" s="58"/>
      <c r="AKX47" s="58"/>
      <c r="AKY47" s="58"/>
      <c r="AKZ47" s="58"/>
      <c r="ALA47" s="58"/>
      <c r="ALB47" s="58"/>
      <c r="ALC47" s="58"/>
      <c r="ALD47" s="58"/>
      <c r="ALE47" s="58"/>
      <c r="ALF47" s="58"/>
      <c r="ALG47" s="58"/>
      <c r="ALH47" s="58"/>
      <c r="ALI47" s="58"/>
      <c r="ALJ47" s="58"/>
      <c r="ALK47" s="58"/>
      <c r="ALL47" s="58"/>
      <c r="ALM47" s="58"/>
      <c r="ALN47" s="58"/>
      <c r="ALO47" s="58"/>
      <c r="ALP47" s="58"/>
      <c r="ALQ47" s="58"/>
      <c r="ALR47" s="58"/>
      <c r="ALS47" s="58"/>
      <c r="ALT47" s="58"/>
      <c r="ALU47" s="58"/>
      <c r="ALV47" s="58"/>
      <c r="ALW47" s="58"/>
      <c r="ALX47" s="58"/>
      <c r="ALY47" s="58"/>
      <c r="ALZ47" s="58"/>
      <c r="AMA47" s="58"/>
      <c r="AMB47" s="58"/>
      <c r="AMC47" s="58"/>
      <c r="AMD47" s="58"/>
    </row>
    <row r="48" spans="1:1018" ht="13" customHeight="1" x14ac:dyDescent="0.3">
      <c r="A48" s="19" t="s">
        <v>47</v>
      </c>
      <c r="B48" s="33">
        <v>114.6</v>
      </c>
      <c r="C48" s="42">
        <v>32.15</v>
      </c>
      <c r="D48" s="32">
        <v>-71.945898778359506</v>
      </c>
      <c r="E48" s="33">
        <v>-455.4</v>
      </c>
      <c r="F48" s="33">
        <v>-567.85</v>
      </c>
      <c r="G48" s="36">
        <v>24.692577953447532</v>
      </c>
      <c r="H48" s="31" t="s">
        <v>6</v>
      </c>
      <c r="I48" s="19"/>
      <c r="J48" s="60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  <c r="AJV48" s="58"/>
      <c r="AJW48" s="58"/>
      <c r="AJX48" s="58"/>
      <c r="AJY48" s="58"/>
      <c r="AJZ48" s="58"/>
      <c r="AKA48" s="58"/>
      <c r="AKB48" s="58"/>
      <c r="AKC48" s="58"/>
      <c r="AKD48" s="58"/>
      <c r="AKE48" s="58"/>
      <c r="AKF48" s="58"/>
      <c r="AKG48" s="58"/>
      <c r="AKH48" s="58"/>
      <c r="AKI48" s="58"/>
      <c r="AKJ48" s="58"/>
      <c r="AKK48" s="58"/>
      <c r="AKL48" s="58"/>
      <c r="AKM48" s="58"/>
      <c r="AKN48" s="58"/>
      <c r="AKO48" s="58"/>
      <c r="AKP48" s="58"/>
      <c r="AKQ48" s="58"/>
      <c r="AKR48" s="58"/>
      <c r="AKS48" s="58"/>
      <c r="AKT48" s="58"/>
      <c r="AKU48" s="58"/>
      <c r="AKV48" s="58"/>
      <c r="AKW48" s="58"/>
      <c r="AKX48" s="58"/>
      <c r="AKY48" s="58"/>
      <c r="AKZ48" s="58"/>
      <c r="ALA48" s="58"/>
      <c r="ALB48" s="58"/>
      <c r="ALC48" s="58"/>
      <c r="ALD48" s="58"/>
      <c r="ALE48" s="58"/>
      <c r="ALF48" s="58"/>
      <c r="ALG48" s="58"/>
      <c r="ALH48" s="58"/>
      <c r="ALI48" s="58"/>
      <c r="ALJ48" s="58"/>
      <c r="ALK48" s="58"/>
      <c r="ALL48" s="58"/>
      <c r="ALM48" s="58"/>
      <c r="ALN48" s="58"/>
      <c r="ALO48" s="58"/>
      <c r="ALP48" s="58"/>
      <c r="ALQ48" s="58"/>
      <c r="ALR48" s="58"/>
      <c r="ALS48" s="58"/>
      <c r="ALT48" s="58"/>
      <c r="ALU48" s="58"/>
      <c r="ALV48" s="58"/>
      <c r="ALW48" s="58"/>
      <c r="ALX48" s="58"/>
      <c r="ALY48" s="58"/>
      <c r="ALZ48" s="58"/>
      <c r="AMA48" s="58"/>
      <c r="AMB48" s="58"/>
      <c r="AMC48" s="58"/>
      <c r="AMD48" s="58"/>
    </row>
    <row r="49" spans="1:1018" ht="13" customHeight="1" x14ac:dyDescent="0.3">
      <c r="A49" s="19" t="s">
        <v>48</v>
      </c>
      <c r="B49" s="37">
        <v>23818.9</v>
      </c>
      <c r="C49" s="42">
        <v>11516.4</v>
      </c>
      <c r="D49" s="30">
        <v>-51.65016016692627</v>
      </c>
      <c r="E49" s="37">
        <v>18618.900000000001</v>
      </c>
      <c r="F49" s="37">
        <v>-4721.3999999999996</v>
      </c>
      <c r="G49" s="32" t="s">
        <v>99</v>
      </c>
      <c r="H49" s="31" t="s">
        <v>6</v>
      </c>
      <c r="I49" s="19"/>
      <c r="J49" s="60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  <c r="LX49" s="58"/>
      <c r="LY49" s="58"/>
      <c r="LZ49" s="58"/>
      <c r="MA49" s="58"/>
      <c r="MB49" s="58"/>
      <c r="MC49" s="58"/>
      <c r="MD49" s="58"/>
      <c r="ME49" s="58"/>
      <c r="MF49" s="58"/>
      <c r="MG49" s="58"/>
      <c r="MH49" s="58"/>
      <c r="MI49" s="58"/>
      <c r="MJ49" s="58"/>
      <c r="MK49" s="58"/>
      <c r="ML49" s="58"/>
      <c r="MM49" s="58"/>
      <c r="MN49" s="58"/>
      <c r="MO49" s="58"/>
      <c r="MP49" s="58"/>
      <c r="MQ49" s="58"/>
      <c r="MR49" s="58"/>
      <c r="MS49" s="58"/>
      <c r="MT49" s="58"/>
      <c r="MU49" s="58"/>
      <c r="MV49" s="58"/>
      <c r="MW49" s="58"/>
      <c r="MX49" s="58"/>
      <c r="MY49" s="58"/>
      <c r="MZ49" s="58"/>
      <c r="NA49" s="58"/>
      <c r="NB49" s="58"/>
      <c r="NC49" s="58"/>
      <c r="ND49" s="58"/>
      <c r="NE49" s="58"/>
      <c r="NF49" s="58"/>
      <c r="NG49" s="58"/>
      <c r="NH49" s="58"/>
      <c r="NI49" s="58"/>
      <c r="NJ49" s="58"/>
      <c r="NK49" s="58"/>
      <c r="NL49" s="58"/>
      <c r="NM49" s="58"/>
      <c r="NN49" s="58"/>
      <c r="NO49" s="58"/>
      <c r="NP49" s="58"/>
      <c r="NQ49" s="58"/>
      <c r="NR49" s="58"/>
      <c r="NS49" s="58"/>
      <c r="NT49" s="58"/>
      <c r="NU49" s="58"/>
      <c r="NV49" s="58"/>
      <c r="NW49" s="58"/>
      <c r="NX49" s="58"/>
      <c r="NY49" s="58"/>
      <c r="NZ49" s="58"/>
      <c r="OA49" s="58"/>
      <c r="OB49" s="58"/>
      <c r="OC49" s="58"/>
      <c r="OD49" s="58"/>
      <c r="OE49" s="58"/>
      <c r="OF49" s="58"/>
      <c r="OG49" s="58"/>
      <c r="OH49" s="58"/>
      <c r="OI49" s="58"/>
      <c r="OJ49" s="58"/>
      <c r="OK49" s="58"/>
      <c r="OL49" s="58"/>
      <c r="OM49" s="58"/>
      <c r="ON49" s="58"/>
      <c r="OO49" s="58"/>
      <c r="OP49" s="58"/>
      <c r="OQ49" s="58"/>
      <c r="OR49" s="58"/>
      <c r="OS49" s="58"/>
      <c r="OT49" s="58"/>
      <c r="OU49" s="58"/>
      <c r="OV49" s="58"/>
      <c r="OW49" s="58"/>
      <c r="OX49" s="58"/>
      <c r="OY49" s="58"/>
      <c r="OZ49" s="58"/>
      <c r="PA49" s="58"/>
      <c r="PB49" s="58"/>
      <c r="PC49" s="58"/>
      <c r="PD49" s="58"/>
      <c r="PE49" s="58"/>
      <c r="PF49" s="58"/>
      <c r="PG49" s="58"/>
      <c r="PH49" s="58"/>
      <c r="PI49" s="58"/>
      <c r="PJ49" s="58"/>
      <c r="PK49" s="58"/>
      <c r="PL49" s="58"/>
      <c r="PM49" s="58"/>
      <c r="PN49" s="58"/>
      <c r="PO49" s="58"/>
      <c r="PP49" s="58"/>
      <c r="PQ49" s="58"/>
      <c r="PR49" s="58"/>
      <c r="PS49" s="58"/>
      <c r="PT49" s="58"/>
      <c r="PU49" s="58"/>
      <c r="PV49" s="58"/>
      <c r="PW49" s="58"/>
      <c r="PX49" s="58"/>
      <c r="PY49" s="58"/>
      <c r="PZ49" s="58"/>
      <c r="QA49" s="58"/>
      <c r="QB49" s="58"/>
      <c r="QC49" s="58"/>
      <c r="QD49" s="58"/>
      <c r="QE49" s="58"/>
      <c r="QF49" s="58"/>
      <c r="QG49" s="58"/>
      <c r="QH49" s="58"/>
      <c r="QI49" s="58"/>
      <c r="QJ49" s="58"/>
      <c r="QK49" s="58"/>
      <c r="QL49" s="58"/>
      <c r="QM49" s="58"/>
      <c r="QN49" s="58"/>
      <c r="QO49" s="58"/>
      <c r="QP49" s="58"/>
      <c r="QQ49" s="58"/>
      <c r="QR49" s="58"/>
      <c r="QS49" s="58"/>
      <c r="QT49" s="58"/>
      <c r="QU49" s="58"/>
      <c r="QV49" s="58"/>
      <c r="QW49" s="58"/>
      <c r="QX49" s="58"/>
      <c r="QY49" s="58"/>
      <c r="QZ49" s="58"/>
      <c r="RA49" s="58"/>
      <c r="RB49" s="58"/>
      <c r="RC49" s="58"/>
      <c r="RD49" s="58"/>
      <c r="RE49" s="58"/>
      <c r="RF49" s="58"/>
      <c r="RG49" s="58"/>
      <c r="RH49" s="58"/>
      <c r="RI49" s="58"/>
      <c r="RJ49" s="58"/>
      <c r="RK49" s="58"/>
      <c r="RL49" s="58"/>
      <c r="RM49" s="58"/>
      <c r="RN49" s="58"/>
      <c r="RO49" s="58"/>
      <c r="RP49" s="58"/>
      <c r="RQ49" s="58"/>
      <c r="RR49" s="58"/>
      <c r="RS49" s="58"/>
      <c r="RT49" s="58"/>
      <c r="RU49" s="58"/>
      <c r="RV49" s="58"/>
      <c r="RW49" s="58"/>
      <c r="RX49" s="58"/>
      <c r="RY49" s="58"/>
      <c r="RZ49" s="58"/>
      <c r="SA49" s="58"/>
      <c r="SB49" s="58"/>
      <c r="SC49" s="58"/>
      <c r="SD49" s="58"/>
      <c r="SE49" s="58"/>
      <c r="SF49" s="58"/>
      <c r="SG49" s="58"/>
      <c r="SH49" s="58"/>
      <c r="SI49" s="58"/>
      <c r="SJ49" s="58"/>
      <c r="SK49" s="58"/>
      <c r="SL49" s="58"/>
      <c r="SM49" s="58"/>
      <c r="SN49" s="58"/>
      <c r="SO49" s="58"/>
      <c r="SP49" s="58"/>
      <c r="SQ49" s="58"/>
      <c r="SR49" s="58"/>
      <c r="SS49" s="58"/>
      <c r="ST49" s="58"/>
      <c r="SU49" s="58"/>
      <c r="SV49" s="58"/>
      <c r="SW49" s="58"/>
      <c r="SX49" s="58"/>
      <c r="SY49" s="58"/>
      <c r="SZ49" s="58"/>
      <c r="TA49" s="58"/>
      <c r="TB49" s="58"/>
      <c r="TC49" s="58"/>
      <c r="TD49" s="58"/>
      <c r="TE49" s="58"/>
      <c r="TF49" s="58"/>
      <c r="TG49" s="58"/>
      <c r="TH49" s="58"/>
      <c r="TI49" s="58"/>
      <c r="TJ49" s="58"/>
      <c r="TK49" s="58"/>
      <c r="TL49" s="58"/>
      <c r="TM49" s="58"/>
      <c r="TN49" s="58"/>
      <c r="TO49" s="58"/>
      <c r="TP49" s="58"/>
      <c r="TQ49" s="58"/>
      <c r="TR49" s="58"/>
      <c r="TS49" s="58"/>
      <c r="TT49" s="58"/>
      <c r="TU49" s="58"/>
      <c r="TV49" s="58"/>
      <c r="TW49" s="58"/>
      <c r="TX49" s="58"/>
      <c r="TY49" s="58"/>
      <c r="TZ49" s="58"/>
      <c r="UA49" s="58"/>
      <c r="UB49" s="58"/>
      <c r="UC49" s="58"/>
      <c r="UD49" s="58"/>
      <c r="UE49" s="58"/>
      <c r="UF49" s="58"/>
      <c r="UG49" s="58"/>
      <c r="UH49" s="58"/>
      <c r="UI49" s="58"/>
      <c r="UJ49" s="58"/>
      <c r="UK49" s="58"/>
      <c r="UL49" s="58"/>
      <c r="UM49" s="58"/>
      <c r="UN49" s="58"/>
      <c r="UO49" s="58"/>
      <c r="UP49" s="58"/>
      <c r="UQ49" s="58"/>
      <c r="UR49" s="58"/>
      <c r="US49" s="58"/>
      <c r="UT49" s="58"/>
      <c r="UU49" s="58"/>
      <c r="UV49" s="58"/>
      <c r="UW49" s="58"/>
      <c r="UX49" s="58"/>
      <c r="UY49" s="58"/>
      <c r="UZ49" s="58"/>
      <c r="VA49" s="58"/>
      <c r="VB49" s="58"/>
      <c r="VC49" s="58"/>
      <c r="VD49" s="58"/>
      <c r="VE49" s="58"/>
      <c r="VF49" s="58"/>
      <c r="VG49" s="58"/>
      <c r="VH49" s="58"/>
      <c r="VI49" s="58"/>
      <c r="VJ49" s="58"/>
      <c r="VK49" s="58"/>
      <c r="VL49" s="58"/>
      <c r="VM49" s="58"/>
      <c r="VN49" s="58"/>
      <c r="VO49" s="58"/>
      <c r="VP49" s="58"/>
      <c r="VQ49" s="58"/>
      <c r="VR49" s="58"/>
      <c r="VS49" s="58"/>
      <c r="VT49" s="58"/>
      <c r="VU49" s="58"/>
      <c r="VV49" s="58"/>
      <c r="VW49" s="58"/>
      <c r="VX49" s="58"/>
      <c r="VY49" s="58"/>
      <c r="VZ49" s="58"/>
      <c r="WA49" s="58"/>
      <c r="WB49" s="58"/>
      <c r="WC49" s="58"/>
      <c r="WD49" s="58"/>
      <c r="WE49" s="58"/>
      <c r="WF49" s="58"/>
      <c r="WG49" s="58"/>
      <c r="WH49" s="58"/>
      <c r="WI49" s="58"/>
      <c r="WJ49" s="58"/>
      <c r="WK49" s="58"/>
      <c r="WL49" s="58"/>
      <c r="WM49" s="58"/>
      <c r="WN49" s="58"/>
      <c r="WO49" s="58"/>
      <c r="WP49" s="58"/>
      <c r="WQ49" s="58"/>
      <c r="WR49" s="58"/>
      <c r="WS49" s="58"/>
      <c r="WT49" s="58"/>
      <c r="WU49" s="58"/>
      <c r="WV49" s="58"/>
      <c r="WW49" s="58"/>
      <c r="WX49" s="58"/>
      <c r="WY49" s="58"/>
      <c r="WZ49" s="58"/>
      <c r="XA49" s="58"/>
      <c r="XB49" s="58"/>
      <c r="XC49" s="58"/>
      <c r="XD49" s="58"/>
      <c r="XE49" s="58"/>
      <c r="XF49" s="58"/>
      <c r="XG49" s="58"/>
      <c r="XH49" s="58"/>
      <c r="XI49" s="58"/>
      <c r="XJ49" s="58"/>
      <c r="XK49" s="58"/>
      <c r="XL49" s="58"/>
      <c r="XM49" s="58"/>
      <c r="XN49" s="58"/>
      <c r="XO49" s="58"/>
      <c r="XP49" s="58"/>
      <c r="XQ49" s="58"/>
      <c r="XR49" s="58"/>
      <c r="XS49" s="58"/>
      <c r="XT49" s="58"/>
      <c r="XU49" s="58"/>
      <c r="XV49" s="58"/>
      <c r="XW49" s="58"/>
      <c r="XX49" s="58"/>
      <c r="XY49" s="58"/>
      <c r="XZ49" s="58"/>
      <c r="YA49" s="58"/>
      <c r="YB49" s="58"/>
      <c r="YC49" s="58"/>
      <c r="YD49" s="58"/>
      <c r="YE49" s="58"/>
      <c r="YF49" s="58"/>
      <c r="YG49" s="58"/>
      <c r="YH49" s="58"/>
      <c r="YI49" s="58"/>
      <c r="YJ49" s="58"/>
      <c r="YK49" s="58"/>
      <c r="YL49" s="58"/>
      <c r="YM49" s="58"/>
      <c r="YN49" s="58"/>
      <c r="YO49" s="58"/>
      <c r="YP49" s="58"/>
      <c r="YQ49" s="58"/>
      <c r="YR49" s="58"/>
      <c r="YS49" s="58"/>
      <c r="YT49" s="58"/>
      <c r="YU49" s="58"/>
      <c r="YV49" s="58"/>
      <c r="YW49" s="58"/>
      <c r="YX49" s="58"/>
      <c r="YY49" s="58"/>
      <c r="YZ49" s="58"/>
      <c r="ZA49" s="58"/>
      <c r="ZB49" s="58"/>
      <c r="ZC49" s="58"/>
      <c r="ZD49" s="58"/>
      <c r="ZE49" s="58"/>
      <c r="ZF49" s="58"/>
      <c r="ZG49" s="58"/>
      <c r="ZH49" s="58"/>
      <c r="ZI49" s="58"/>
      <c r="ZJ49" s="58"/>
      <c r="ZK49" s="58"/>
      <c r="ZL49" s="58"/>
      <c r="ZM49" s="58"/>
      <c r="ZN49" s="58"/>
      <c r="ZO49" s="58"/>
      <c r="ZP49" s="58"/>
      <c r="ZQ49" s="58"/>
      <c r="ZR49" s="58"/>
      <c r="ZS49" s="58"/>
      <c r="ZT49" s="58"/>
      <c r="ZU49" s="58"/>
      <c r="ZV49" s="58"/>
      <c r="ZW49" s="58"/>
      <c r="ZX49" s="58"/>
      <c r="ZY49" s="58"/>
      <c r="ZZ49" s="58"/>
      <c r="AAA49" s="58"/>
      <c r="AAB49" s="58"/>
      <c r="AAC49" s="58"/>
      <c r="AAD49" s="58"/>
      <c r="AAE49" s="58"/>
      <c r="AAF49" s="58"/>
      <c r="AAG49" s="58"/>
      <c r="AAH49" s="58"/>
      <c r="AAI49" s="58"/>
      <c r="AAJ49" s="58"/>
      <c r="AAK49" s="58"/>
      <c r="AAL49" s="58"/>
      <c r="AAM49" s="58"/>
      <c r="AAN49" s="58"/>
      <c r="AAO49" s="58"/>
      <c r="AAP49" s="58"/>
      <c r="AAQ49" s="58"/>
      <c r="AAR49" s="58"/>
      <c r="AAS49" s="58"/>
      <c r="AAT49" s="58"/>
      <c r="AAU49" s="58"/>
      <c r="AAV49" s="58"/>
      <c r="AAW49" s="58"/>
      <c r="AAX49" s="58"/>
      <c r="AAY49" s="58"/>
      <c r="AAZ49" s="58"/>
      <c r="ABA49" s="58"/>
      <c r="ABB49" s="58"/>
      <c r="ABC49" s="58"/>
      <c r="ABD49" s="58"/>
      <c r="ABE49" s="58"/>
      <c r="ABF49" s="58"/>
      <c r="ABG49" s="58"/>
      <c r="ABH49" s="58"/>
      <c r="ABI49" s="58"/>
      <c r="ABJ49" s="58"/>
      <c r="ABK49" s="58"/>
      <c r="ABL49" s="58"/>
      <c r="ABM49" s="58"/>
      <c r="ABN49" s="58"/>
      <c r="ABO49" s="58"/>
      <c r="ABP49" s="58"/>
      <c r="ABQ49" s="58"/>
      <c r="ABR49" s="58"/>
      <c r="ABS49" s="58"/>
      <c r="ABT49" s="58"/>
      <c r="ABU49" s="58"/>
      <c r="ABV49" s="58"/>
      <c r="ABW49" s="58"/>
      <c r="ABX49" s="58"/>
      <c r="ABY49" s="58"/>
      <c r="ABZ49" s="58"/>
      <c r="ACA49" s="58"/>
      <c r="ACB49" s="58"/>
      <c r="ACC49" s="58"/>
      <c r="ACD49" s="58"/>
      <c r="ACE49" s="58"/>
      <c r="ACF49" s="58"/>
      <c r="ACG49" s="58"/>
      <c r="ACH49" s="58"/>
      <c r="ACI49" s="58"/>
      <c r="ACJ49" s="58"/>
      <c r="ACK49" s="58"/>
      <c r="ACL49" s="58"/>
      <c r="ACM49" s="58"/>
      <c r="ACN49" s="58"/>
      <c r="ACO49" s="58"/>
      <c r="ACP49" s="58"/>
      <c r="ACQ49" s="58"/>
      <c r="ACR49" s="58"/>
      <c r="ACS49" s="58"/>
      <c r="ACT49" s="58"/>
      <c r="ACU49" s="58"/>
      <c r="ACV49" s="58"/>
      <c r="ACW49" s="58"/>
      <c r="ACX49" s="58"/>
      <c r="ACY49" s="58"/>
      <c r="ACZ49" s="58"/>
      <c r="ADA49" s="58"/>
      <c r="ADB49" s="58"/>
      <c r="ADC49" s="58"/>
      <c r="ADD49" s="58"/>
      <c r="ADE49" s="58"/>
      <c r="ADF49" s="58"/>
      <c r="ADG49" s="58"/>
      <c r="ADH49" s="58"/>
      <c r="ADI49" s="58"/>
      <c r="ADJ49" s="58"/>
      <c r="ADK49" s="58"/>
      <c r="ADL49" s="58"/>
      <c r="ADM49" s="58"/>
      <c r="ADN49" s="58"/>
      <c r="ADO49" s="58"/>
      <c r="ADP49" s="58"/>
      <c r="ADQ49" s="58"/>
      <c r="ADR49" s="58"/>
      <c r="ADS49" s="58"/>
      <c r="ADT49" s="58"/>
      <c r="ADU49" s="58"/>
      <c r="ADV49" s="58"/>
      <c r="ADW49" s="58"/>
      <c r="ADX49" s="58"/>
      <c r="ADY49" s="58"/>
      <c r="ADZ49" s="58"/>
      <c r="AEA49" s="58"/>
      <c r="AEB49" s="58"/>
      <c r="AEC49" s="58"/>
      <c r="AED49" s="58"/>
      <c r="AEE49" s="58"/>
      <c r="AEF49" s="58"/>
      <c r="AEG49" s="58"/>
      <c r="AEH49" s="58"/>
      <c r="AEI49" s="58"/>
      <c r="AEJ49" s="58"/>
      <c r="AEK49" s="58"/>
      <c r="AEL49" s="58"/>
      <c r="AEM49" s="58"/>
      <c r="AEN49" s="58"/>
      <c r="AEO49" s="58"/>
      <c r="AEP49" s="58"/>
      <c r="AEQ49" s="58"/>
      <c r="AER49" s="58"/>
      <c r="AES49" s="58"/>
      <c r="AET49" s="58"/>
      <c r="AEU49" s="58"/>
      <c r="AEV49" s="58"/>
      <c r="AEW49" s="58"/>
      <c r="AEX49" s="58"/>
      <c r="AEY49" s="58"/>
      <c r="AEZ49" s="58"/>
      <c r="AFA49" s="58"/>
      <c r="AFB49" s="58"/>
      <c r="AFC49" s="58"/>
      <c r="AFD49" s="58"/>
      <c r="AFE49" s="58"/>
      <c r="AFF49" s="58"/>
      <c r="AFG49" s="58"/>
      <c r="AFH49" s="58"/>
      <c r="AFI49" s="58"/>
      <c r="AFJ49" s="58"/>
      <c r="AFK49" s="58"/>
      <c r="AFL49" s="58"/>
      <c r="AFM49" s="58"/>
      <c r="AFN49" s="58"/>
      <c r="AFO49" s="58"/>
      <c r="AFP49" s="58"/>
      <c r="AFQ49" s="58"/>
      <c r="AFR49" s="58"/>
      <c r="AFS49" s="58"/>
      <c r="AFT49" s="58"/>
      <c r="AFU49" s="58"/>
      <c r="AFV49" s="58"/>
      <c r="AFW49" s="58"/>
      <c r="AFX49" s="58"/>
      <c r="AFY49" s="58"/>
      <c r="AFZ49" s="58"/>
      <c r="AGA49" s="58"/>
      <c r="AGB49" s="58"/>
      <c r="AGC49" s="58"/>
      <c r="AGD49" s="58"/>
      <c r="AGE49" s="58"/>
      <c r="AGF49" s="58"/>
      <c r="AGG49" s="58"/>
      <c r="AGH49" s="58"/>
      <c r="AGI49" s="58"/>
      <c r="AGJ49" s="58"/>
      <c r="AGK49" s="58"/>
      <c r="AGL49" s="58"/>
      <c r="AGM49" s="58"/>
      <c r="AGN49" s="58"/>
      <c r="AGO49" s="58"/>
      <c r="AGP49" s="58"/>
      <c r="AGQ49" s="58"/>
      <c r="AGR49" s="58"/>
      <c r="AGS49" s="58"/>
      <c r="AGT49" s="58"/>
      <c r="AGU49" s="58"/>
      <c r="AGV49" s="58"/>
      <c r="AGW49" s="58"/>
      <c r="AGX49" s="58"/>
      <c r="AGY49" s="58"/>
      <c r="AGZ49" s="58"/>
      <c r="AHA49" s="58"/>
      <c r="AHB49" s="58"/>
      <c r="AHC49" s="58"/>
      <c r="AHD49" s="58"/>
      <c r="AHE49" s="58"/>
      <c r="AHF49" s="58"/>
      <c r="AHG49" s="58"/>
      <c r="AHH49" s="58"/>
      <c r="AHI49" s="58"/>
      <c r="AHJ49" s="58"/>
      <c r="AHK49" s="58"/>
      <c r="AHL49" s="58"/>
      <c r="AHM49" s="58"/>
      <c r="AHN49" s="58"/>
      <c r="AHO49" s="58"/>
      <c r="AHP49" s="58"/>
      <c r="AHQ49" s="58"/>
      <c r="AHR49" s="58"/>
      <c r="AHS49" s="58"/>
      <c r="AHT49" s="58"/>
      <c r="AHU49" s="58"/>
      <c r="AHV49" s="58"/>
      <c r="AHW49" s="58"/>
      <c r="AHX49" s="58"/>
      <c r="AHY49" s="58"/>
      <c r="AHZ49" s="58"/>
      <c r="AIA49" s="58"/>
      <c r="AIB49" s="58"/>
      <c r="AIC49" s="58"/>
      <c r="AID49" s="58"/>
      <c r="AIE49" s="58"/>
      <c r="AIF49" s="58"/>
      <c r="AIG49" s="58"/>
      <c r="AIH49" s="58"/>
      <c r="AII49" s="58"/>
      <c r="AIJ49" s="58"/>
      <c r="AIK49" s="58"/>
      <c r="AIL49" s="58"/>
      <c r="AIM49" s="58"/>
      <c r="AIN49" s="58"/>
      <c r="AIO49" s="58"/>
      <c r="AIP49" s="58"/>
      <c r="AIQ49" s="58"/>
      <c r="AIR49" s="58"/>
      <c r="AIS49" s="58"/>
      <c r="AIT49" s="58"/>
      <c r="AIU49" s="58"/>
      <c r="AIV49" s="58"/>
      <c r="AIW49" s="58"/>
      <c r="AIX49" s="58"/>
      <c r="AIY49" s="58"/>
      <c r="AIZ49" s="58"/>
      <c r="AJA49" s="58"/>
      <c r="AJB49" s="58"/>
      <c r="AJC49" s="58"/>
      <c r="AJD49" s="58"/>
      <c r="AJE49" s="58"/>
      <c r="AJF49" s="58"/>
      <c r="AJG49" s="58"/>
      <c r="AJH49" s="58"/>
      <c r="AJI49" s="58"/>
      <c r="AJJ49" s="58"/>
      <c r="AJK49" s="58"/>
      <c r="AJL49" s="58"/>
      <c r="AJM49" s="58"/>
      <c r="AJN49" s="58"/>
      <c r="AJO49" s="58"/>
      <c r="AJP49" s="58"/>
      <c r="AJQ49" s="58"/>
      <c r="AJR49" s="58"/>
      <c r="AJS49" s="58"/>
      <c r="AJT49" s="58"/>
      <c r="AJU49" s="58"/>
      <c r="AJV49" s="58"/>
      <c r="AJW49" s="58"/>
      <c r="AJX49" s="58"/>
      <c r="AJY49" s="58"/>
      <c r="AJZ49" s="58"/>
      <c r="AKA49" s="58"/>
      <c r="AKB49" s="58"/>
      <c r="AKC49" s="58"/>
      <c r="AKD49" s="58"/>
      <c r="AKE49" s="58"/>
      <c r="AKF49" s="58"/>
      <c r="AKG49" s="58"/>
      <c r="AKH49" s="58"/>
      <c r="AKI49" s="58"/>
      <c r="AKJ49" s="58"/>
      <c r="AKK49" s="58"/>
      <c r="AKL49" s="58"/>
      <c r="AKM49" s="58"/>
      <c r="AKN49" s="58"/>
      <c r="AKO49" s="58"/>
      <c r="AKP49" s="58"/>
      <c r="AKQ49" s="58"/>
      <c r="AKR49" s="58"/>
      <c r="AKS49" s="58"/>
      <c r="AKT49" s="58"/>
      <c r="AKU49" s="58"/>
      <c r="AKV49" s="58"/>
      <c r="AKW49" s="58"/>
      <c r="AKX49" s="58"/>
      <c r="AKY49" s="58"/>
      <c r="AKZ49" s="58"/>
      <c r="ALA49" s="58"/>
      <c r="ALB49" s="58"/>
      <c r="ALC49" s="58"/>
      <c r="ALD49" s="58"/>
      <c r="ALE49" s="58"/>
      <c r="ALF49" s="58"/>
      <c r="ALG49" s="58"/>
      <c r="ALH49" s="58"/>
      <c r="ALI49" s="58"/>
      <c r="ALJ49" s="58"/>
      <c r="ALK49" s="58"/>
      <c r="ALL49" s="58"/>
      <c r="ALM49" s="58"/>
      <c r="ALN49" s="58"/>
      <c r="ALO49" s="58"/>
      <c r="ALP49" s="58"/>
      <c r="ALQ49" s="58"/>
      <c r="ALR49" s="58"/>
      <c r="ALS49" s="58"/>
      <c r="ALT49" s="58"/>
      <c r="ALU49" s="58"/>
      <c r="ALV49" s="58"/>
      <c r="ALW49" s="58"/>
      <c r="ALX49" s="58"/>
      <c r="ALY49" s="58"/>
      <c r="ALZ49" s="58"/>
      <c r="AMA49" s="58"/>
      <c r="AMB49" s="58"/>
      <c r="AMC49" s="58"/>
      <c r="AMD49" s="58"/>
    </row>
    <row r="50" spans="1:1018" ht="13" customHeight="1" x14ac:dyDescent="0.3">
      <c r="A50" s="19" t="s">
        <v>49</v>
      </c>
      <c r="B50" s="37">
        <v>43022.1</v>
      </c>
      <c r="C50" s="42">
        <v>33274</v>
      </c>
      <c r="D50" s="30">
        <v>-22.658354659581935</v>
      </c>
      <c r="E50" s="37">
        <v>15539.26</v>
      </c>
      <c r="F50" s="37">
        <v>6606.4</v>
      </c>
      <c r="G50" s="32">
        <v>-57.485748999630616</v>
      </c>
      <c r="H50" s="31" t="s">
        <v>6</v>
      </c>
      <c r="I50" s="19"/>
      <c r="J50" s="60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  <c r="LX50" s="58"/>
      <c r="LY50" s="58"/>
      <c r="LZ50" s="58"/>
      <c r="MA50" s="58"/>
      <c r="MB50" s="58"/>
      <c r="MC50" s="58"/>
      <c r="MD50" s="58"/>
      <c r="ME50" s="58"/>
      <c r="MF50" s="58"/>
      <c r="MG50" s="58"/>
      <c r="MH50" s="58"/>
      <c r="MI50" s="58"/>
      <c r="MJ50" s="58"/>
      <c r="MK50" s="58"/>
      <c r="ML50" s="58"/>
      <c r="MM50" s="58"/>
      <c r="MN50" s="58"/>
      <c r="MO50" s="58"/>
      <c r="MP50" s="58"/>
      <c r="MQ50" s="58"/>
      <c r="MR50" s="58"/>
      <c r="MS50" s="58"/>
      <c r="MT50" s="58"/>
      <c r="MU50" s="58"/>
      <c r="MV50" s="58"/>
      <c r="MW50" s="58"/>
      <c r="MX50" s="58"/>
      <c r="MY50" s="58"/>
      <c r="MZ50" s="58"/>
      <c r="NA50" s="58"/>
      <c r="NB50" s="58"/>
      <c r="NC50" s="58"/>
      <c r="ND50" s="58"/>
      <c r="NE50" s="58"/>
      <c r="NF50" s="58"/>
      <c r="NG50" s="58"/>
      <c r="NH50" s="58"/>
      <c r="NI50" s="58"/>
      <c r="NJ50" s="58"/>
      <c r="NK50" s="58"/>
      <c r="NL50" s="58"/>
      <c r="NM50" s="58"/>
      <c r="NN50" s="58"/>
      <c r="NO50" s="58"/>
      <c r="NP50" s="58"/>
      <c r="NQ50" s="58"/>
      <c r="NR50" s="58"/>
      <c r="NS50" s="58"/>
      <c r="NT50" s="58"/>
      <c r="NU50" s="58"/>
      <c r="NV50" s="58"/>
      <c r="NW50" s="58"/>
      <c r="NX50" s="58"/>
      <c r="NY50" s="58"/>
      <c r="NZ50" s="58"/>
      <c r="OA50" s="58"/>
      <c r="OB50" s="58"/>
      <c r="OC50" s="58"/>
      <c r="OD50" s="58"/>
      <c r="OE50" s="58"/>
      <c r="OF50" s="58"/>
      <c r="OG50" s="58"/>
      <c r="OH50" s="58"/>
      <c r="OI50" s="58"/>
      <c r="OJ50" s="58"/>
      <c r="OK50" s="58"/>
      <c r="OL50" s="58"/>
      <c r="OM50" s="58"/>
      <c r="ON50" s="58"/>
      <c r="OO50" s="58"/>
      <c r="OP50" s="58"/>
      <c r="OQ50" s="58"/>
      <c r="OR50" s="58"/>
      <c r="OS50" s="58"/>
      <c r="OT50" s="58"/>
      <c r="OU50" s="58"/>
      <c r="OV50" s="58"/>
      <c r="OW50" s="58"/>
      <c r="OX50" s="58"/>
      <c r="OY50" s="58"/>
      <c r="OZ50" s="58"/>
      <c r="PA50" s="58"/>
      <c r="PB50" s="58"/>
      <c r="PC50" s="58"/>
      <c r="PD50" s="58"/>
      <c r="PE50" s="58"/>
      <c r="PF50" s="58"/>
      <c r="PG50" s="58"/>
      <c r="PH50" s="58"/>
      <c r="PI50" s="58"/>
      <c r="PJ50" s="58"/>
      <c r="PK50" s="58"/>
      <c r="PL50" s="58"/>
      <c r="PM50" s="58"/>
      <c r="PN50" s="58"/>
      <c r="PO50" s="58"/>
      <c r="PP50" s="58"/>
      <c r="PQ50" s="58"/>
      <c r="PR50" s="58"/>
      <c r="PS50" s="58"/>
      <c r="PT50" s="58"/>
      <c r="PU50" s="58"/>
      <c r="PV50" s="58"/>
      <c r="PW50" s="58"/>
      <c r="PX50" s="58"/>
      <c r="PY50" s="58"/>
      <c r="PZ50" s="58"/>
      <c r="QA50" s="58"/>
      <c r="QB50" s="58"/>
      <c r="QC50" s="58"/>
      <c r="QD50" s="58"/>
      <c r="QE50" s="58"/>
      <c r="QF50" s="58"/>
      <c r="QG50" s="58"/>
      <c r="QH50" s="58"/>
      <c r="QI50" s="58"/>
      <c r="QJ50" s="58"/>
      <c r="QK50" s="58"/>
      <c r="QL50" s="58"/>
      <c r="QM50" s="58"/>
      <c r="QN50" s="58"/>
      <c r="QO50" s="58"/>
      <c r="QP50" s="58"/>
      <c r="QQ50" s="58"/>
      <c r="QR50" s="58"/>
      <c r="QS50" s="58"/>
      <c r="QT50" s="58"/>
      <c r="QU50" s="58"/>
      <c r="QV50" s="58"/>
      <c r="QW50" s="58"/>
      <c r="QX50" s="58"/>
      <c r="QY50" s="58"/>
      <c r="QZ50" s="58"/>
      <c r="RA50" s="58"/>
      <c r="RB50" s="58"/>
      <c r="RC50" s="58"/>
      <c r="RD50" s="58"/>
      <c r="RE50" s="58"/>
      <c r="RF50" s="58"/>
      <c r="RG50" s="58"/>
      <c r="RH50" s="58"/>
      <c r="RI50" s="58"/>
      <c r="RJ50" s="58"/>
      <c r="RK50" s="58"/>
      <c r="RL50" s="58"/>
      <c r="RM50" s="58"/>
      <c r="RN50" s="58"/>
      <c r="RO50" s="58"/>
      <c r="RP50" s="58"/>
      <c r="RQ50" s="58"/>
      <c r="RR50" s="58"/>
      <c r="RS50" s="58"/>
      <c r="RT50" s="58"/>
      <c r="RU50" s="58"/>
      <c r="RV50" s="58"/>
      <c r="RW50" s="58"/>
      <c r="RX50" s="58"/>
      <c r="RY50" s="58"/>
      <c r="RZ50" s="58"/>
      <c r="SA50" s="58"/>
      <c r="SB50" s="58"/>
      <c r="SC50" s="58"/>
      <c r="SD50" s="58"/>
      <c r="SE50" s="58"/>
      <c r="SF50" s="58"/>
      <c r="SG50" s="58"/>
      <c r="SH50" s="58"/>
      <c r="SI50" s="58"/>
      <c r="SJ50" s="58"/>
      <c r="SK50" s="58"/>
      <c r="SL50" s="58"/>
      <c r="SM50" s="58"/>
      <c r="SN50" s="58"/>
      <c r="SO50" s="58"/>
      <c r="SP50" s="58"/>
      <c r="SQ50" s="58"/>
      <c r="SR50" s="58"/>
      <c r="SS50" s="58"/>
      <c r="ST50" s="58"/>
      <c r="SU50" s="58"/>
      <c r="SV50" s="58"/>
      <c r="SW50" s="58"/>
      <c r="SX50" s="58"/>
      <c r="SY50" s="58"/>
      <c r="SZ50" s="58"/>
      <c r="TA50" s="58"/>
      <c r="TB50" s="58"/>
      <c r="TC50" s="58"/>
      <c r="TD50" s="58"/>
      <c r="TE50" s="58"/>
      <c r="TF50" s="58"/>
      <c r="TG50" s="58"/>
      <c r="TH50" s="58"/>
      <c r="TI50" s="58"/>
      <c r="TJ50" s="58"/>
      <c r="TK50" s="58"/>
      <c r="TL50" s="58"/>
      <c r="TM50" s="58"/>
      <c r="TN50" s="58"/>
      <c r="TO50" s="58"/>
      <c r="TP50" s="58"/>
      <c r="TQ50" s="58"/>
      <c r="TR50" s="58"/>
      <c r="TS50" s="58"/>
      <c r="TT50" s="58"/>
      <c r="TU50" s="58"/>
      <c r="TV50" s="58"/>
      <c r="TW50" s="58"/>
      <c r="TX50" s="58"/>
      <c r="TY50" s="58"/>
      <c r="TZ50" s="58"/>
      <c r="UA50" s="58"/>
      <c r="UB50" s="58"/>
      <c r="UC50" s="58"/>
      <c r="UD50" s="58"/>
      <c r="UE50" s="58"/>
      <c r="UF50" s="58"/>
      <c r="UG50" s="58"/>
      <c r="UH50" s="58"/>
      <c r="UI50" s="58"/>
      <c r="UJ50" s="58"/>
      <c r="UK50" s="58"/>
      <c r="UL50" s="58"/>
      <c r="UM50" s="58"/>
      <c r="UN50" s="58"/>
      <c r="UO50" s="58"/>
      <c r="UP50" s="58"/>
      <c r="UQ50" s="58"/>
      <c r="UR50" s="58"/>
      <c r="US50" s="58"/>
      <c r="UT50" s="58"/>
      <c r="UU50" s="58"/>
      <c r="UV50" s="58"/>
      <c r="UW50" s="58"/>
      <c r="UX50" s="58"/>
      <c r="UY50" s="58"/>
      <c r="UZ50" s="58"/>
      <c r="VA50" s="58"/>
      <c r="VB50" s="58"/>
      <c r="VC50" s="58"/>
      <c r="VD50" s="58"/>
      <c r="VE50" s="58"/>
      <c r="VF50" s="58"/>
      <c r="VG50" s="58"/>
      <c r="VH50" s="58"/>
      <c r="VI50" s="58"/>
      <c r="VJ50" s="58"/>
      <c r="VK50" s="58"/>
      <c r="VL50" s="58"/>
      <c r="VM50" s="58"/>
      <c r="VN50" s="58"/>
      <c r="VO50" s="58"/>
      <c r="VP50" s="58"/>
      <c r="VQ50" s="58"/>
      <c r="VR50" s="58"/>
      <c r="VS50" s="58"/>
      <c r="VT50" s="58"/>
      <c r="VU50" s="58"/>
      <c r="VV50" s="58"/>
      <c r="VW50" s="58"/>
      <c r="VX50" s="58"/>
      <c r="VY50" s="58"/>
      <c r="VZ50" s="58"/>
      <c r="WA50" s="58"/>
      <c r="WB50" s="58"/>
      <c r="WC50" s="58"/>
      <c r="WD50" s="58"/>
      <c r="WE50" s="58"/>
      <c r="WF50" s="58"/>
      <c r="WG50" s="58"/>
      <c r="WH50" s="58"/>
      <c r="WI50" s="58"/>
      <c r="WJ50" s="58"/>
      <c r="WK50" s="58"/>
      <c r="WL50" s="58"/>
      <c r="WM50" s="58"/>
      <c r="WN50" s="58"/>
      <c r="WO50" s="58"/>
      <c r="WP50" s="58"/>
      <c r="WQ50" s="58"/>
      <c r="WR50" s="58"/>
      <c r="WS50" s="58"/>
      <c r="WT50" s="58"/>
      <c r="WU50" s="58"/>
      <c r="WV50" s="58"/>
      <c r="WW50" s="58"/>
      <c r="WX50" s="58"/>
      <c r="WY50" s="58"/>
      <c r="WZ50" s="58"/>
      <c r="XA50" s="58"/>
      <c r="XB50" s="58"/>
      <c r="XC50" s="58"/>
      <c r="XD50" s="58"/>
      <c r="XE50" s="58"/>
      <c r="XF50" s="58"/>
      <c r="XG50" s="58"/>
      <c r="XH50" s="58"/>
      <c r="XI50" s="58"/>
      <c r="XJ50" s="58"/>
      <c r="XK50" s="58"/>
      <c r="XL50" s="58"/>
      <c r="XM50" s="58"/>
      <c r="XN50" s="58"/>
      <c r="XO50" s="58"/>
      <c r="XP50" s="58"/>
      <c r="XQ50" s="58"/>
      <c r="XR50" s="58"/>
      <c r="XS50" s="58"/>
      <c r="XT50" s="58"/>
      <c r="XU50" s="58"/>
      <c r="XV50" s="58"/>
      <c r="XW50" s="58"/>
      <c r="XX50" s="58"/>
      <c r="XY50" s="58"/>
      <c r="XZ50" s="58"/>
      <c r="YA50" s="58"/>
      <c r="YB50" s="58"/>
      <c r="YC50" s="58"/>
      <c r="YD50" s="58"/>
      <c r="YE50" s="58"/>
      <c r="YF50" s="58"/>
      <c r="YG50" s="58"/>
      <c r="YH50" s="58"/>
      <c r="YI50" s="58"/>
      <c r="YJ50" s="58"/>
      <c r="YK50" s="58"/>
      <c r="YL50" s="58"/>
      <c r="YM50" s="58"/>
      <c r="YN50" s="58"/>
      <c r="YO50" s="58"/>
      <c r="YP50" s="58"/>
      <c r="YQ50" s="58"/>
      <c r="YR50" s="58"/>
      <c r="YS50" s="58"/>
      <c r="YT50" s="58"/>
      <c r="YU50" s="58"/>
      <c r="YV50" s="58"/>
      <c r="YW50" s="58"/>
      <c r="YX50" s="58"/>
      <c r="YY50" s="58"/>
      <c r="YZ50" s="58"/>
      <c r="ZA50" s="58"/>
      <c r="ZB50" s="58"/>
      <c r="ZC50" s="58"/>
      <c r="ZD50" s="58"/>
      <c r="ZE50" s="58"/>
      <c r="ZF50" s="58"/>
      <c r="ZG50" s="58"/>
      <c r="ZH50" s="58"/>
      <c r="ZI50" s="58"/>
      <c r="ZJ50" s="58"/>
      <c r="ZK50" s="58"/>
      <c r="ZL50" s="58"/>
      <c r="ZM50" s="58"/>
      <c r="ZN50" s="58"/>
      <c r="ZO50" s="58"/>
      <c r="ZP50" s="58"/>
      <c r="ZQ50" s="58"/>
      <c r="ZR50" s="58"/>
      <c r="ZS50" s="58"/>
      <c r="ZT50" s="58"/>
      <c r="ZU50" s="58"/>
      <c r="ZV50" s="58"/>
      <c r="ZW50" s="58"/>
      <c r="ZX50" s="58"/>
      <c r="ZY50" s="58"/>
      <c r="ZZ50" s="58"/>
      <c r="AAA50" s="58"/>
      <c r="AAB50" s="58"/>
      <c r="AAC50" s="58"/>
      <c r="AAD50" s="58"/>
      <c r="AAE50" s="58"/>
      <c r="AAF50" s="58"/>
      <c r="AAG50" s="58"/>
      <c r="AAH50" s="58"/>
      <c r="AAI50" s="58"/>
      <c r="AAJ50" s="58"/>
      <c r="AAK50" s="58"/>
      <c r="AAL50" s="58"/>
      <c r="AAM50" s="58"/>
      <c r="AAN50" s="58"/>
      <c r="AAO50" s="58"/>
      <c r="AAP50" s="58"/>
      <c r="AAQ50" s="58"/>
      <c r="AAR50" s="58"/>
      <c r="AAS50" s="58"/>
      <c r="AAT50" s="58"/>
      <c r="AAU50" s="58"/>
      <c r="AAV50" s="58"/>
      <c r="AAW50" s="58"/>
      <c r="AAX50" s="58"/>
      <c r="AAY50" s="58"/>
      <c r="AAZ50" s="58"/>
      <c r="ABA50" s="58"/>
      <c r="ABB50" s="58"/>
      <c r="ABC50" s="58"/>
      <c r="ABD50" s="58"/>
      <c r="ABE50" s="58"/>
      <c r="ABF50" s="58"/>
      <c r="ABG50" s="58"/>
      <c r="ABH50" s="58"/>
      <c r="ABI50" s="58"/>
      <c r="ABJ50" s="58"/>
      <c r="ABK50" s="58"/>
      <c r="ABL50" s="58"/>
      <c r="ABM50" s="58"/>
      <c r="ABN50" s="58"/>
      <c r="ABO50" s="58"/>
      <c r="ABP50" s="58"/>
      <c r="ABQ50" s="58"/>
      <c r="ABR50" s="58"/>
      <c r="ABS50" s="58"/>
      <c r="ABT50" s="58"/>
      <c r="ABU50" s="58"/>
      <c r="ABV50" s="58"/>
      <c r="ABW50" s="58"/>
      <c r="ABX50" s="58"/>
      <c r="ABY50" s="58"/>
      <c r="ABZ50" s="58"/>
      <c r="ACA50" s="58"/>
      <c r="ACB50" s="58"/>
      <c r="ACC50" s="58"/>
      <c r="ACD50" s="58"/>
      <c r="ACE50" s="58"/>
      <c r="ACF50" s="58"/>
      <c r="ACG50" s="58"/>
      <c r="ACH50" s="58"/>
      <c r="ACI50" s="58"/>
      <c r="ACJ50" s="58"/>
      <c r="ACK50" s="58"/>
      <c r="ACL50" s="58"/>
      <c r="ACM50" s="58"/>
      <c r="ACN50" s="58"/>
      <c r="ACO50" s="58"/>
      <c r="ACP50" s="58"/>
      <c r="ACQ50" s="58"/>
      <c r="ACR50" s="58"/>
      <c r="ACS50" s="58"/>
      <c r="ACT50" s="58"/>
      <c r="ACU50" s="58"/>
      <c r="ACV50" s="58"/>
      <c r="ACW50" s="58"/>
      <c r="ACX50" s="58"/>
      <c r="ACY50" s="58"/>
      <c r="ACZ50" s="58"/>
      <c r="ADA50" s="58"/>
      <c r="ADB50" s="58"/>
      <c r="ADC50" s="58"/>
      <c r="ADD50" s="58"/>
      <c r="ADE50" s="58"/>
      <c r="ADF50" s="58"/>
      <c r="ADG50" s="58"/>
      <c r="ADH50" s="58"/>
      <c r="ADI50" s="58"/>
      <c r="ADJ50" s="58"/>
      <c r="ADK50" s="58"/>
      <c r="ADL50" s="58"/>
      <c r="ADM50" s="58"/>
      <c r="ADN50" s="58"/>
      <c r="ADO50" s="58"/>
      <c r="ADP50" s="58"/>
      <c r="ADQ50" s="58"/>
      <c r="ADR50" s="58"/>
      <c r="ADS50" s="58"/>
      <c r="ADT50" s="58"/>
      <c r="ADU50" s="58"/>
      <c r="ADV50" s="58"/>
      <c r="ADW50" s="58"/>
      <c r="ADX50" s="58"/>
      <c r="ADY50" s="58"/>
      <c r="ADZ50" s="58"/>
      <c r="AEA50" s="58"/>
      <c r="AEB50" s="58"/>
      <c r="AEC50" s="58"/>
      <c r="AED50" s="58"/>
      <c r="AEE50" s="58"/>
      <c r="AEF50" s="58"/>
      <c r="AEG50" s="58"/>
      <c r="AEH50" s="58"/>
      <c r="AEI50" s="58"/>
      <c r="AEJ50" s="58"/>
      <c r="AEK50" s="58"/>
      <c r="AEL50" s="58"/>
      <c r="AEM50" s="58"/>
      <c r="AEN50" s="58"/>
      <c r="AEO50" s="58"/>
      <c r="AEP50" s="58"/>
      <c r="AEQ50" s="58"/>
      <c r="AER50" s="58"/>
      <c r="AES50" s="58"/>
      <c r="AET50" s="58"/>
      <c r="AEU50" s="58"/>
      <c r="AEV50" s="58"/>
      <c r="AEW50" s="58"/>
      <c r="AEX50" s="58"/>
      <c r="AEY50" s="58"/>
      <c r="AEZ50" s="58"/>
      <c r="AFA50" s="58"/>
      <c r="AFB50" s="58"/>
      <c r="AFC50" s="58"/>
      <c r="AFD50" s="58"/>
      <c r="AFE50" s="58"/>
      <c r="AFF50" s="58"/>
      <c r="AFG50" s="58"/>
      <c r="AFH50" s="58"/>
      <c r="AFI50" s="58"/>
      <c r="AFJ50" s="58"/>
      <c r="AFK50" s="58"/>
      <c r="AFL50" s="58"/>
      <c r="AFM50" s="58"/>
      <c r="AFN50" s="58"/>
      <c r="AFO50" s="58"/>
      <c r="AFP50" s="58"/>
      <c r="AFQ50" s="58"/>
      <c r="AFR50" s="58"/>
      <c r="AFS50" s="58"/>
      <c r="AFT50" s="58"/>
      <c r="AFU50" s="58"/>
      <c r="AFV50" s="58"/>
      <c r="AFW50" s="58"/>
      <c r="AFX50" s="58"/>
      <c r="AFY50" s="58"/>
      <c r="AFZ50" s="58"/>
      <c r="AGA50" s="58"/>
      <c r="AGB50" s="58"/>
      <c r="AGC50" s="58"/>
      <c r="AGD50" s="58"/>
      <c r="AGE50" s="58"/>
      <c r="AGF50" s="58"/>
      <c r="AGG50" s="58"/>
      <c r="AGH50" s="58"/>
      <c r="AGI50" s="58"/>
      <c r="AGJ50" s="58"/>
      <c r="AGK50" s="58"/>
      <c r="AGL50" s="58"/>
      <c r="AGM50" s="58"/>
      <c r="AGN50" s="58"/>
      <c r="AGO50" s="58"/>
      <c r="AGP50" s="58"/>
      <c r="AGQ50" s="58"/>
      <c r="AGR50" s="58"/>
      <c r="AGS50" s="58"/>
      <c r="AGT50" s="58"/>
      <c r="AGU50" s="58"/>
      <c r="AGV50" s="58"/>
      <c r="AGW50" s="58"/>
      <c r="AGX50" s="58"/>
      <c r="AGY50" s="58"/>
      <c r="AGZ50" s="58"/>
      <c r="AHA50" s="58"/>
      <c r="AHB50" s="58"/>
      <c r="AHC50" s="58"/>
      <c r="AHD50" s="58"/>
      <c r="AHE50" s="58"/>
      <c r="AHF50" s="58"/>
      <c r="AHG50" s="58"/>
      <c r="AHH50" s="58"/>
      <c r="AHI50" s="58"/>
      <c r="AHJ50" s="58"/>
      <c r="AHK50" s="58"/>
      <c r="AHL50" s="58"/>
      <c r="AHM50" s="58"/>
      <c r="AHN50" s="58"/>
      <c r="AHO50" s="58"/>
      <c r="AHP50" s="58"/>
      <c r="AHQ50" s="58"/>
      <c r="AHR50" s="58"/>
      <c r="AHS50" s="58"/>
      <c r="AHT50" s="58"/>
      <c r="AHU50" s="58"/>
      <c r="AHV50" s="58"/>
      <c r="AHW50" s="58"/>
      <c r="AHX50" s="58"/>
      <c r="AHY50" s="58"/>
      <c r="AHZ50" s="58"/>
      <c r="AIA50" s="58"/>
      <c r="AIB50" s="58"/>
      <c r="AIC50" s="58"/>
      <c r="AID50" s="58"/>
      <c r="AIE50" s="58"/>
      <c r="AIF50" s="58"/>
      <c r="AIG50" s="58"/>
      <c r="AIH50" s="58"/>
      <c r="AII50" s="58"/>
      <c r="AIJ50" s="58"/>
      <c r="AIK50" s="58"/>
      <c r="AIL50" s="58"/>
      <c r="AIM50" s="58"/>
      <c r="AIN50" s="58"/>
      <c r="AIO50" s="58"/>
      <c r="AIP50" s="58"/>
      <c r="AIQ50" s="58"/>
      <c r="AIR50" s="58"/>
      <c r="AIS50" s="58"/>
      <c r="AIT50" s="58"/>
      <c r="AIU50" s="58"/>
      <c r="AIV50" s="58"/>
      <c r="AIW50" s="58"/>
      <c r="AIX50" s="58"/>
      <c r="AIY50" s="58"/>
      <c r="AIZ50" s="58"/>
      <c r="AJA50" s="58"/>
      <c r="AJB50" s="58"/>
      <c r="AJC50" s="58"/>
      <c r="AJD50" s="58"/>
      <c r="AJE50" s="58"/>
      <c r="AJF50" s="58"/>
      <c r="AJG50" s="58"/>
      <c r="AJH50" s="58"/>
      <c r="AJI50" s="58"/>
      <c r="AJJ50" s="58"/>
      <c r="AJK50" s="58"/>
      <c r="AJL50" s="58"/>
      <c r="AJM50" s="58"/>
      <c r="AJN50" s="58"/>
      <c r="AJO50" s="58"/>
      <c r="AJP50" s="58"/>
      <c r="AJQ50" s="58"/>
      <c r="AJR50" s="58"/>
      <c r="AJS50" s="58"/>
      <c r="AJT50" s="58"/>
      <c r="AJU50" s="58"/>
      <c r="AJV50" s="58"/>
      <c r="AJW50" s="58"/>
      <c r="AJX50" s="58"/>
      <c r="AJY50" s="58"/>
      <c r="AJZ50" s="58"/>
      <c r="AKA50" s="58"/>
      <c r="AKB50" s="58"/>
      <c r="AKC50" s="58"/>
      <c r="AKD50" s="58"/>
      <c r="AKE50" s="58"/>
      <c r="AKF50" s="58"/>
      <c r="AKG50" s="58"/>
      <c r="AKH50" s="58"/>
      <c r="AKI50" s="58"/>
      <c r="AKJ50" s="58"/>
      <c r="AKK50" s="58"/>
      <c r="AKL50" s="58"/>
      <c r="AKM50" s="58"/>
      <c r="AKN50" s="58"/>
      <c r="AKO50" s="58"/>
      <c r="AKP50" s="58"/>
      <c r="AKQ50" s="58"/>
      <c r="AKR50" s="58"/>
      <c r="AKS50" s="58"/>
      <c r="AKT50" s="58"/>
      <c r="AKU50" s="58"/>
      <c r="AKV50" s="58"/>
      <c r="AKW50" s="58"/>
      <c r="AKX50" s="58"/>
      <c r="AKY50" s="58"/>
      <c r="AKZ50" s="58"/>
      <c r="ALA50" s="58"/>
      <c r="ALB50" s="58"/>
      <c r="ALC50" s="58"/>
      <c r="ALD50" s="58"/>
      <c r="ALE50" s="58"/>
      <c r="ALF50" s="58"/>
      <c r="ALG50" s="58"/>
      <c r="ALH50" s="58"/>
      <c r="ALI50" s="58"/>
      <c r="ALJ50" s="58"/>
      <c r="ALK50" s="58"/>
      <c r="ALL50" s="58"/>
      <c r="ALM50" s="58"/>
      <c r="ALN50" s="58"/>
      <c r="ALO50" s="58"/>
      <c r="ALP50" s="58"/>
      <c r="ALQ50" s="58"/>
      <c r="ALR50" s="58"/>
      <c r="ALS50" s="58"/>
      <c r="ALT50" s="58"/>
      <c r="ALU50" s="58"/>
      <c r="ALV50" s="58"/>
      <c r="ALW50" s="58"/>
      <c r="ALX50" s="58"/>
      <c r="ALY50" s="58"/>
      <c r="ALZ50" s="58"/>
      <c r="AMA50" s="58"/>
      <c r="AMB50" s="58"/>
      <c r="AMC50" s="58"/>
      <c r="AMD50" s="58"/>
    </row>
    <row r="51" spans="1:1018" ht="13" customHeight="1" x14ac:dyDescent="0.3">
      <c r="A51" s="19" t="s">
        <v>50</v>
      </c>
      <c r="B51" s="33">
        <v>564088.27</v>
      </c>
      <c r="C51" s="42">
        <v>552548.56000000006</v>
      </c>
      <c r="D51" s="32">
        <v>-2.0457277014464355</v>
      </c>
      <c r="E51" s="33">
        <v>190544.1</v>
      </c>
      <c r="F51" s="33">
        <v>235475.32</v>
      </c>
      <c r="G51" s="35">
        <v>23.580483468131526</v>
      </c>
      <c r="H51" s="31" t="s">
        <v>3</v>
      </c>
      <c r="I51" s="19"/>
      <c r="J51" s="60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  <c r="LX51" s="58"/>
      <c r="LY51" s="58"/>
      <c r="LZ51" s="58"/>
      <c r="MA51" s="58"/>
      <c r="MB51" s="58"/>
      <c r="MC51" s="58"/>
      <c r="MD51" s="58"/>
      <c r="ME51" s="58"/>
      <c r="MF51" s="58"/>
      <c r="MG51" s="58"/>
      <c r="MH51" s="58"/>
      <c r="MI51" s="58"/>
      <c r="MJ51" s="58"/>
      <c r="MK51" s="58"/>
      <c r="ML51" s="58"/>
      <c r="MM51" s="58"/>
      <c r="MN51" s="58"/>
      <c r="MO51" s="58"/>
      <c r="MP51" s="58"/>
      <c r="MQ51" s="58"/>
      <c r="MR51" s="58"/>
      <c r="MS51" s="58"/>
      <c r="MT51" s="58"/>
      <c r="MU51" s="58"/>
      <c r="MV51" s="58"/>
      <c r="MW51" s="58"/>
      <c r="MX51" s="58"/>
      <c r="MY51" s="58"/>
      <c r="MZ51" s="58"/>
      <c r="NA51" s="58"/>
      <c r="NB51" s="58"/>
      <c r="NC51" s="58"/>
      <c r="ND51" s="58"/>
      <c r="NE51" s="58"/>
      <c r="NF51" s="58"/>
      <c r="NG51" s="58"/>
      <c r="NH51" s="58"/>
      <c r="NI51" s="58"/>
      <c r="NJ51" s="58"/>
      <c r="NK51" s="58"/>
      <c r="NL51" s="58"/>
      <c r="NM51" s="58"/>
      <c r="NN51" s="58"/>
      <c r="NO51" s="58"/>
      <c r="NP51" s="58"/>
      <c r="NQ51" s="58"/>
      <c r="NR51" s="58"/>
      <c r="NS51" s="58"/>
      <c r="NT51" s="58"/>
      <c r="NU51" s="58"/>
      <c r="NV51" s="58"/>
      <c r="NW51" s="58"/>
      <c r="NX51" s="58"/>
      <c r="NY51" s="58"/>
      <c r="NZ51" s="58"/>
      <c r="OA51" s="58"/>
      <c r="OB51" s="58"/>
      <c r="OC51" s="58"/>
      <c r="OD51" s="58"/>
      <c r="OE51" s="58"/>
      <c r="OF51" s="58"/>
      <c r="OG51" s="58"/>
      <c r="OH51" s="58"/>
      <c r="OI51" s="58"/>
      <c r="OJ51" s="58"/>
      <c r="OK51" s="58"/>
      <c r="OL51" s="58"/>
      <c r="OM51" s="58"/>
      <c r="ON51" s="58"/>
      <c r="OO51" s="58"/>
      <c r="OP51" s="58"/>
      <c r="OQ51" s="58"/>
      <c r="OR51" s="58"/>
      <c r="OS51" s="58"/>
      <c r="OT51" s="58"/>
      <c r="OU51" s="58"/>
      <c r="OV51" s="58"/>
      <c r="OW51" s="58"/>
      <c r="OX51" s="58"/>
      <c r="OY51" s="58"/>
      <c r="OZ51" s="58"/>
      <c r="PA51" s="58"/>
      <c r="PB51" s="58"/>
      <c r="PC51" s="58"/>
      <c r="PD51" s="58"/>
      <c r="PE51" s="58"/>
      <c r="PF51" s="58"/>
      <c r="PG51" s="58"/>
      <c r="PH51" s="58"/>
      <c r="PI51" s="58"/>
      <c r="PJ51" s="58"/>
      <c r="PK51" s="58"/>
      <c r="PL51" s="58"/>
      <c r="PM51" s="58"/>
      <c r="PN51" s="58"/>
      <c r="PO51" s="58"/>
      <c r="PP51" s="58"/>
      <c r="PQ51" s="58"/>
      <c r="PR51" s="58"/>
      <c r="PS51" s="58"/>
      <c r="PT51" s="58"/>
      <c r="PU51" s="58"/>
      <c r="PV51" s="58"/>
      <c r="PW51" s="58"/>
      <c r="PX51" s="58"/>
      <c r="PY51" s="58"/>
      <c r="PZ51" s="58"/>
      <c r="QA51" s="58"/>
      <c r="QB51" s="58"/>
      <c r="QC51" s="58"/>
      <c r="QD51" s="58"/>
      <c r="QE51" s="58"/>
      <c r="QF51" s="58"/>
      <c r="QG51" s="58"/>
      <c r="QH51" s="58"/>
      <c r="QI51" s="58"/>
      <c r="QJ51" s="58"/>
      <c r="QK51" s="58"/>
      <c r="QL51" s="58"/>
      <c r="QM51" s="58"/>
      <c r="QN51" s="58"/>
      <c r="QO51" s="58"/>
      <c r="QP51" s="58"/>
      <c r="QQ51" s="58"/>
      <c r="QR51" s="58"/>
      <c r="QS51" s="58"/>
      <c r="QT51" s="58"/>
      <c r="QU51" s="58"/>
      <c r="QV51" s="58"/>
      <c r="QW51" s="58"/>
      <c r="QX51" s="58"/>
      <c r="QY51" s="58"/>
      <c r="QZ51" s="58"/>
      <c r="RA51" s="58"/>
      <c r="RB51" s="58"/>
      <c r="RC51" s="58"/>
      <c r="RD51" s="58"/>
      <c r="RE51" s="58"/>
      <c r="RF51" s="58"/>
      <c r="RG51" s="58"/>
      <c r="RH51" s="58"/>
      <c r="RI51" s="58"/>
      <c r="RJ51" s="58"/>
      <c r="RK51" s="58"/>
      <c r="RL51" s="58"/>
      <c r="RM51" s="58"/>
      <c r="RN51" s="58"/>
      <c r="RO51" s="58"/>
      <c r="RP51" s="58"/>
      <c r="RQ51" s="58"/>
      <c r="RR51" s="58"/>
      <c r="RS51" s="58"/>
      <c r="RT51" s="58"/>
      <c r="RU51" s="58"/>
      <c r="RV51" s="58"/>
      <c r="RW51" s="58"/>
      <c r="RX51" s="58"/>
      <c r="RY51" s="58"/>
      <c r="RZ51" s="58"/>
      <c r="SA51" s="58"/>
      <c r="SB51" s="58"/>
      <c r="SC51" s="58"/>
      <c r="SD51" s="58"/>
      <c r="SE51" s="58"/>
      <c r="SF51" s="58"/>
      <c r="SG51" s="58"/>
      <c r="SH51" s="58"/>
      <c r="SI51" s="58"/>
      <c r="SJ51" s="58"/>
      <c r="SK51" s="58"/>
      <c r="SL51" s="58"/>
      <c r="SM51" s="58"/>
      <c r="SN51" s="58"/>
      <c r="SO51" s="58"/>
      <c r="SP51" s="58"/>
      <c r="SQ51" s="58"/>
      <c r="SR51" s="58"/>
      <c r="SS51" s="58"/>
      <c r="ST51" s="58"/>
      <c r="SU51" s="58"/>
      <c r="SV51" s="58"/>
      <c r="SW51" s="58"/>
      <c r="SX51" s="58"/>
      <c r="SY51" s="58"/>
      <c r="SZ51" s="58"/>
      <c r="TA51" s="58"/>
      <c r="TB51" s="58"/>
      <c r="TC51" s="58"/>
      <c r="TD51" s="58"/>
      <c r="TE51" s="58"/>
      <c r="TF51" s="58"/>
      <c r="TG51" s="58"/>
      <c r="TH51" s="58"/>
      <c r="TI51" s="58"/>
      <c r="TJ51" s="58"/>
      <c r="TK51" s="58"/>
      <c r="TL51" s="58"/>
      <c r="TM51" s="58"/>
      <c r="TN51" s="58"/>
      <c r="TO51" s="58"/>
      <c r="TP51" s="58"/>
      <c r="TQ51" s="58"/>
      <c r="TR51" s="58"/>
      <c r="TS51" s="58"/>
      <c r="TT51" s="58"/>
      <c r="TU51" s="58"/>
      <c r="TV51" s="58"/>
      <c r="TW51" s="58"/>
      <c r="TX51" s="58"/>
      <c r="TY51" s="58"/>
      <c r="TZ51" s="58"/>
      <c r="UA51" s="58"/>
      <c r="UB51" s="58"/>
      <c r="UC51" s="58"/>
      <c r="UD51" s="58"/>
      <c r="UE51" s="58"/>
      <c r="UF51" s="58"/>
      <c r="UG51" s="58"/>
      <c r="UH51" s="58"/>
      <c r="UI51" s="58"/>
      <c r="UJ51" s="58"/>
      <c r="UK51" s="58"/>
      <c r="UL51" s="58"/>
      <c r="UM51" s="58"/>
      <c r="UN51" s="58"/>
      <c r="UO51" s="58"/>
      <c r="UP51" s="58"/>
      <c r="UQ51" s="58"/>
      <c r="UR51" s="58"/>
      <c r="US51" s="58"/>
      <c r="UT51" s="58"/>
      <c r="UU51" s="58"/>
      <c r="UV51" s="58"/>
      <c r="UW51" s="58"/>
      <c r="UX51" s="58"/>
      <c r="UY51" s="58"/>
      <c r="UZ51" s="58"/>
      <c r="VA51" s="58"/>
      <c r="VB51" s="58"/>
      <c r="VC51" s="58"/>
      <c r="VD51" s="58"/>
      <c r="VE51" s="58"/>
      <c r="VF51" s="58"/>
      <c r="VG51" s="58"/>
      <c r="VH51" s="58"/>
      <c r="VI51" s="58"/>
      <c r="VJ51" s="58"/>
      <c r="VK51" s="58"/>
      <c r="VL51" s="58"/>
      <c r="VM51" s="58"/>
      <c r="VN51" s="58"/>
      <c r="VO51" s="58"/>
      <c r="VP51" s="58"/>
      <c r="VQ51" s="58"/>
      <c r="VR51" s="58"/>
      <c r="VS51" s="58"/>
      <c r="VT51" s="58"/>
      <c r="VU51" s="58"/>
      <c r="VV51" s="58"/>
      <c r="VW51" s="58"/>
      <c r="VX51" s="58"/>
      <c r="VY51" s="58"/>
      <c r="VZ51" s="58"/>
      <c r="WA51" s="58"/>
      <c r="WB51" s="58"/>
      <c r="WC51" s="58"/>
      <c r="WD51" s="58"/>
      <c r="WE51" s="58"/>
      <c r="WF51" s="58"/>
      <c r="WG51" s="58"/>
      <c r="WH51" s="58"/>
      <c r="WI51" s="58"/>
      <c r="WJ51" s="58"/>
      <c r="WK51" s="58"/>
      <c r="WL51" s="58"/>
      <c r="WM51" s="58"/>
      <c r="WN51" s="58"/>
      <c r="WO51" s="58"/>
      <c r="WP51" s="58"/>
      <c r="WQ51" s="58"/>
      <c r="WR51" s="58"/>
      <c r="WS51" s="58"/>
      <c r="WT51" s="58"/>
      <c r="WU51" s="58"/>
      <c r="WV51" s="58"/>
      <c r="WW51" s="58"/>
      <c r="WX51" s="58"/>
      <c r="WY51" s="58"/>
      <c r="WZ51" s="58"/>
      <c r="XA51" s="58"/>
      <c r="XB51" s="58"/>
      <c r="XC51" s="58"/>
      <c r="XD51" s="58"/>
      <c r="XE51" s="58"/>
      <c r="XF51" s="58"/>
      <c r="XG51" s="58"/>
      <c r="XH51" s="58"/>
      <c r="XI51" s="58"/>
      <c r="XJ51" s="58"/>
      <c r="XK51" s="58"/>
      <c r="XL51" s="58"/>
      <c r="XM51" s="58"/>
      <c r="XN51" s="58"/>
      <c r="XO51" s="58"/>
      <c r="XP51" s="58"/>
      <c r="XQ51" s="58"/>
      <c r="XR51" s="58"/>
      <c r="XS51" s="58"/>
      <c r="XT51" s="58"/>
      <c r="XU51" s="58"/>
      <c r="XV51" s="58"/>
      <c r="XW51" s="58"/>
      <c r="XX51" s="58"/>
      <c r="XY51" s="58"/>
      <c r="XZ51" s="58"/>
      <c r="YA51" s="58"/>
      <c r="YB51" s="58"/>
      <c r="YC51" s="58"/>
      <c r="YD51" s="58"/>
      <c r="YE51" s="58"/>
      <c r="YF51" s="58"/>
      <c r="YG51" s="58"/>
      <c r="YH51" s="58"/>
      <c r="YI51" s="58"/>
      <c r="YJ51" s="58"/>
      <c r="YK51" s="58"/>
      <c r="YL51" s="58"/>
      <c r="YM51" s="58"/>
      <c r="YN51" s="58"/>
      <c r="YO51" s="58"/>
      <c r="YP51" s="58"/>
      <c r="YQ51" s="58"/>
      <c r="YR51" s="58"/>
      <c r="YS51" s="58"/>
      <c r="YT51" s="58"/>
      <c r="YU51" s="58"/>
      <c r="YV51" s="58"/>
      <c r="YW51" s="58"/>
      <c r="YX51" s="58"/>
      <c r="YY51" s="58"/>
      <c r="YZ51" s="58"/>
      <c r="ZA51" s="58"/>
      <c r="ZB51" s="58"/>
      <c r="ZC51" s="58"/>
      <c r="ZD51" s="58"/>
      <c r="ZE51" s="58"/>
      <c r="ZF51" s="58"/>
      <c r="ZG51" s="58"/>
      <c r="ZH51" s="58"/>
      <c r="ZI51" s="58"/>
      <c r="ZJ51" s="58"/>
      <c r="ZK51" s="58"/>
      <c r="ZL51" s="58"/>
      <c r="ZM51" s="58"/>
      <c r="ZN51" s="58"/>
      <c r="ZO51" s="58"/>
      <c r="ZP51" s="58"/>
      <c r="ZQ51" s="58"/>
      <c r="ZR51" s="58"/>
      <c r="ZS51" s="58"/>
      <c r="ZT51" s="58"/>
      <c r="ZU51" s="58"/>
      <c r="ZV51" s="58"/>
      <c r="ZW51" s="58"/>
      <c r="ZX51" s="58"/>
      <c r="ZY51" s="58"/>
      <c r="ZZ51" s="58"/>
      <c r="AAA51" s="58"/>
      <c r="AAB51" s="58"/>
      <c r="AAC51" s="58"/>
      <c r="AAD51" s="58"/>
      <c r="AAE51" s="58"/>
      <c r="AAF51" s="58"/>
      <c r="AAG51" s="58"/>
      <c r="AAH51" s="58"/>
      <c r="AAI51" s="58"/>
      <c r="AAJ51" s="58"/>
      <c r="AAK51" s="58"/>
      <c r="AAL51" s="58"/>
      <c r="AAM51" s="58"/>
      <c r="AAN51" s="58"/>
      <c r="AAO51" s="58"/>
      <c r="AAP51" s="58"/>
      <c r="AAQ51" s="58"/>
      <c r="AAR51" s="58"/>
      <c r="AAS51" s="58"/>
      <c r="AAT51" s="58"/>
      <c r="AAU51" s="58"/>
      <c r="AAV51" s="58"/>
      <c r="AAW51" s="58"/>
      <c r="AAX51" s="58"/>
      <c r="AAY51" s="58"/>
      <c r="AAZ51" s="58"/>
      <c r="ABA51" s="58"/>
      <c r="ABB51" s="58"/>
      <c r="ABC51" s="58"/>
      <c r="ABD51" s="58"/>
      <c r="ABE51" s="58"/>
      <c r="ABF51" s="58"/>
      <c r="ABG51" s="58"/>
      <c r="ABH51" s="58"/>
      <c r="ABI51" s="58"/>
      <c r="ABJ51" s="58"/>
      <c r="ABK51" s="58"/>
      <c r="ABL51" s="58"/>
      <c r="ABM51" s="58"/>
      <c r="ABN51" s="58"/>
      <c r="ABO51" s="58"/>
      <c r="ABP51" s="58"/>
      <c r="ABQ51" s="58"/>
      <c r="ABR51" s="58"/>
      <c r="ABS51" s="58"/>
      <c r="ABT51" s="58"/>
      <c r="ABU51" s="58"/>
      <c r="ABV51" s="58"/>
      <c r="ABW51" s="58"/>
      <c r="ABX51" s="58"/>
      <c r="ABY51" s="58"/>
      <c r="ABZ51" s="58"/>
      <c r="ACA51" s="58"/>
      <c r="ACB51" s="58"/>
      <c r="ACC51" s="58"/>
      <c r="ACD51" s="58"/>
      <c r="ACE51" s="58"/>
      <c r="ACF51" s="58"/>
      <c r="ACG51" s="58"/>
      <c r="ACH51" s="58"/>
      <c r="ACI51" s="58"/>
      <c r="ACJ51" s="58"/>
      <c r="ACK51" s="58"/>
      <c r="ACL51" s="58"/>
      <c r="ACM51" s="58"/>
      <c r="ACN51" s="58"/>
      <c r="ACO51" s="58"/>
      <c r="ACP51" s="58"/>
      <c r="ACQ51" s="58"/>
      <c r="ACR51" s="58"/>
      <c r="ACS51" s="58"/>
      <c r="ACT51" s="58"/>
      <c r="ACU51" s="58"/>
      <c r="ACV51" s="58"/>
      <c r="ACW51" s="58"/>
      <c r="ACX51" s="58"/>
      <c r="ACY51" s="58"/>
      <c r="ACZ51" s="58"/>
      <c r="ADA51" s="58"/>
      <c r="ADB51" s="58"/>
      <c r="ADC51" s="58"/>
      <c r="ADD51" s="58"/>
      <c r="ADE51" s="58"/>
      <c r="ADF51" s="58"/>
      <c r="ADG51" s="58"/>
      <c r="ADH51" s="58"/>
      <c r="ADI51" s="58"/>
      <c r="ADJ51" s="58"/>
      <c r="ADK51" s="58"/>
      <c r="ADL51" s="58"/>
      <c r="ADM51" s="58"/>
      <c r="ADN51" s="58"/>
      <c r="ADO51" s="58"/>
      <c r="ADP51" s="58"/>
      <c r="ADQ51" s="58"/>
      <c r="ADR51" s="58"/>
      <c r="ADS51" s="58"/>
      <c r="ADT51" s="58"/>
      <c r="ADU51" s="58"/>
      <c r="ADV51" s="58"/>
      <c r="ADW51" s="58"/>
      <c r="ADX51" s="58"/>
      <c r="ADY51" s="58"/>
      <c r="ADZ51" s="58"/>
      <c r="AEA51" s="58"/>
      <c r="AEB51" s="58"/>
      <c r="AEC51" s="58"/>
      <c r="AED51" s="58"/>
      <c r="AEE51" s="58"/>
      <c r="AEF51" s="58"/>
      <c r="AEG51" s="58"/>
      <c r="AEH51" s="58"/>
      <c r="AEI51" s="58"/>
      <c r="AEJ51" s="58"/>
      <c r="AEK51" s="58"/>
      <c r="AEL51" s="58"/>
      <c r="AEM51" s="58"/>
      <c r="AEN51" s="58"/>
      <c r="AEO51" s="58"/>
      <c r="AEP51" s="58"/>
      <c r="AEQ51" s="58"/>
      <c r="AER51" s="58"/>
      <c r="AES51" s="58"/>
      <c r="AET51" s="58"/>
      <c r="AEU51" s="58"/>
      <c r="AEV51" s="58"/>
      <c r="AEW51" s="58"/>
      <c r="AEX51" s="58"/>
      <c r="AEY51" s="58"/>
      <c r="AEZ51" s="58"/>
      <c r="AFA51" s="58"/>
      <c r="AFB51" s="58"/>
      <c r="AFC51" s="58"/>
      <c r="AFD51" s="58"/>
      <c r="AFE51" s="58"/>
      <c r="AFF51" s="58"/>
      <c r="AFG51" s="58"/>
      <c r="AFH51" s="58"/>
      <c r="AFI51" s="58"/>
      <c r="AFJ51" s="58"/>
      <c r="AFK51" s="58"/>
      <c r="AFL51" s="58"/>
      <c r="AFM51" s="58"/>
      <c r="AFN51" s="58"/>
      <c r="AFO51" s="58"/>
      <c r="AFP51" s="58"/>
      <c r="AFQ51" s="58"/>
      <c r="AFR51" s="58"/>
      <c r="AFS51" s="58"/>
      <c r="AFT51" s="58"/>
      <c r="AFU51" s="58"/>
      <c r="AFV51" s="58"/>
      <c r="AFW51" s="58"/>
      <c r="AFX51" s="58"/>
      <c r="AFY51" s="58"/>
      <c r="AFZ51" s="58"/>
      <c r="AGA51" s="58"/>
      <c r="AGB51" s="58"/>
      <c r="AGC51" s="58"/>
      <c r="AGD51" s="58"/>
      <c r="AGE51" s="58"/>
      <c r="AGF51" s="58"/>
      <c r="AGG51" s="58"/>
      <c r="AGH51" s="58"/>
      <c r="AGI51" s="58"/>
      <c r="AGJ51" s="58"/>
      <c r="AGK51" s="58"/>
      <c r="AGL51" s="58"/>
      <c r="AGM51" s="58"/>
      <c r="AGN51" s="58"/>
      <c r="AGO51" s="58"/>
      <c r="AGP51" s="58"/>
      <c r="AGQ51" s="58"/>
      <c r="AGR51" s="58"/>
      <c r="AGS51" s="58"/>
      <c r="AGT51" s="58"/>
      <c r="AGU51" s="58"/>
      <c r="AGV51" s="58"/>
      <c r="AGW51" s="58"/>
      <c r="AGX51" s="58"/>
      <c r="AGY51" s="58"/>
      <c r="AGZ51" s="58"/>
      <c r="AHA51" s="58"/>
      <c r="AHB51" s="58"/>
      <c r="AHC51" s="58"/>
      <c r="AHD51" s="58"/>
      <c r="AHE51" s="58"/>
      <c r="AHF51" s="58"/>
      <c r="AHG51" s="58"/>
      <c r="AHH51" s="58"/>
      <c r="AHI51" s="58"/>
      <c r="AHJ51" s="58"/>
      <c r="AHK51" s="58"/>
      <c r="AHL51" s="58"/>
      <c r="AHM51" s="58"/>
      <c r="AHN51" s="58"/>
      <c r="AHO51" s="58"/>
      <c r="AHP51" s="58"/>
      <c r="AHQ51" s="58"/>
      <c r="AHR51" s="58"/>
      <c r="AHS51" s="58"/>
      <c r="AHT51" s="58"/>
      <c r="AHU51" s="58"/>
      <c r="AHV51" s="58"/>
      <c r="AHW51" s="58"/>
      <c r="AHX51" s="58"/>
      <c r="AHY51" s="58"/>
      <c r="AHZ51" s="58"/>
      <c r="AIA51" s="58"/>
      <c r="AIB51" s="58"/>
      <c r="AIC51" s="58"/>
      <c r="AID51" s="58"/>
      <c r="AIE51" s="58"/>
      <c r="AIF51" s="58"/>
      <c r="AIG51" s="58"/>
      <c r="AIH51" s="58"/>
      <c r="AII51" s="58"/>
      <c r="AIJ51" s="58"/>
      <c r="AIK51" s="58"/>
      <c r="AIL51" s="58"/>
      <c r="AIM51" s="58"/>
      <c r="AIN51" s="58"/>
      <c r="AIO51" s="58"/>
      <c r="AIP51" s="58"/>
      <c r="AIQ51" s="58"/>
      <c r="AIR51" s="58"/>
      <c r="AIS51" s="58"/>
      <c r="AIT51" s="58"/>
      <c r="AIU51" s="58"/>
      <c r="AIV51" s="58"/>
      <c r="AIW51" s="58"/>
      <c r="AIX51" s="58"/>
      <c r="AIY51" s="58"/>
      <c r="AIZ51" s="58"/>
      <c r="AJA51" s="58"/>
      <c r="AJB51" s="58"/>
      <c r="AJC51" s="58"/>
      <c r="AJD51" s="58"/>
      <c r="AJE51" s="58"/>
      <c r="AJF51" s="58"/>
      <c r="AJG51" s="58"/>
      <c r="AJH51" s="58"/>
      <c r="AJI51" s="58"/>
      <c r="AJJ51" s="58"/>
      <c r="AJK51" s="58"/>
      <c r="AJL51" s="58"/>
      <c r="AJM51" s="58"/>
      <c r="AJN51" s="58"/>
      <c r="AJO51" s="58"/>
      <c r="AJP51" s="58"/>
      <c r="AJQ51" s="58"/>
      <c r="AJR51" s="58"/>
      <c r="AJS51" s="58"/>
      <c r="AJT51" s="58"/>
      <c r="AJU51" s="58"/>
      <c r="AJV51" s="58"/>
      <c r="AJW51" s="58"/>
      <c r="AJX51" s="58"/>
      <c r="AJY51" s="58"/>
      <c r="AJZ51" s="58"/>
      <c r="AKA51" s="58"/>
      <c r="AKB51" s="58"/>
      <c r="AKC51" s="58"/>
      <c r="AKD51" s="58"/>
      <c r="AKE51" s="58"/>
      <c r="AKF51" s="58"/>
      <c r="AKG51" s="58"/>
      <c r="AKH51" s="58"/>
      <c r="AKI51" s="58"/>
      <c r="AKJ51" s="58"/>
      <c r="AKK51" s="58"/>
      <c r="AKL51" s="58"/>
      <c r="AKM51" s="58"/>
      <c r="AKN51" s="58"/>
      <c r="AKO51" s="58"/>
      <c r="AKP51" s="58"/>
      <c r="AKQ51" s="58"/>
      <c r="AKR51" s="58"/>
      <c r="AKS51" s="58"/>
      <c r="AKT51" s="58"/>
      <c r="AKU51" s="58"/>
      <c r="AKV51" s="58"/>
      <c r="AKW51" s="58"/>
      <c r="AKX51" s="58"/>
      <c r="AKY51" s="58"/>
      <c r="AKZ51" s="58"/>
      <c r="ALA51" s="58"/>
      <c r="ALB51" s="58"/>
      <c r="ALC51" s="58"/>
      <c r="ALD51" s="58"/>
      <c r="ALE51" s="58"/>
      <c r="ALF51" s="58"/>
      <c r="ALG51" s="58"/>
      <c r="ALH51" s="58"/>
      <c r="ALI51" s="58"/>
      <c r="ALJ51" s="58"/>
      <c r="ALK51" s="58"/>
      <c r="ALL51" s="58"/>
      <c r="ALM51" s="58"/>
      <c r="ALN51" s="58"/>
      <c r="ALO51" s="58"/>
      <c r="ALP51" s="58"/>
      <c r="ALQ51" s="58"/>
      <c r="ALR51" s="58"/>
      <c r="ALS51" s="58"/>
      <c r="ALT51" s="58"/>
      <c r="ALU51" s="58"/>
      <c r="ALV51" s="58"/>
      <c r="ALW51" s="58"/>
      <c r="ALX51" s="58"/>
      <c r="ALY51" s="58"/>
      <c r="ALZ51" s="58"/>
      <c r="AMA51" s="58"/>
      <c r="AMB51" s="58"/>
      <c r="AMC51" s="58"/>
      <c r="AMD51" s="58"/>
    </row>
    <row r="52" spans="1:1018" ht="13" customHeight="1" x14ac:dyDescent="0.3">
      <c r="A52" s="19" t="s">
        <v>51</v>
      </c>
      <c r="B52" s="33">
        <v>4200</v>
      </c>
      <c r="C52" s="42">
        <v>9000</v>
      </c>
      <c r="D52" s="32" t="s">
        <v>98</v>
      </c>
      <c r="E52" s="33">
        <v>-2075</v>
      </c>
      <c r="F52" s="33">
        <v>-5769.35</v>
      </c>
      <c r="G52" s="32" t="s">
        <v>98</v>
      </c>
      <c r="H52" s="31" t="s">
        <v>6</v>
      </c>
      <c r="I52" s="19"/>
      <c r="J52" s="60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  <c r="AFQ52" s="58"/>
      <c r="AFR52" s="58"/>
      <c r="AFS52" s="58"/>
      <c r="AFT52" s="58"/>
      <c r="AFU52" s="58"/>
      <c r="AFV52" s="58"/>
      <c r="AFW52" s="58"/>
      <c r="AFX52" s="58"/>
      <c r="AFY52" s="58"/>
      <c r="AFZ52" s="58"/>
      <c r="AGA52" s="58"/>
      <c r="AGB52" s="58"/>
      <c r="AGC52" s="58"/>
      <c r="AGD52" s="58"/>
      <c r="AGE52" s="58"/>
      <c r="AGF52" s="58"/>
      <c r="AGG52" s="58"/>
      <c r="AGH52" s="58"/>
      <c r="AGI52" s="58"/>
      <c r="AGJ52" s="58"/>
      <c r="AGK52" s="58"/>
      <c r="AGL52" s="58"/>
      <c r="AGM52" s="58"/>
      <c r="AGN52" s="58"/>
      <c r="AGO52" s="58"/>
      <c r="AGP52" s="58"/>
      <c r="AGQ52" s="58"/>
      <c r="AGR52" s="58"/>
      <c r="AGS52" s="58"/>
      <c r="AGT52" s="58"/>
      <c r="AGU52" s="58"/>
      <c r="AGV52" s="58"/>
      <c r="AGW52" s="58"/>
      <c r="AGX52" s="58"/>
      <c r="AGY52" s="58"/>
      <c r="AGZ52" s="58"/>
      <c r="AHA52" s="58"/>
      <c r="AHB52" s="58"/>
      <c r="AHC52" s="58"/>
      <c r="AHD52" s="58"/>
      <c r="AHE52" s="58"/>
      <c r="AHF52" s="58"/>
      <c r="AHG52" s="58"/>
      <c r="AHH52" s="58"/>
      <c r="AHI52" s="58"/>
      <c r="AHJ52" s="58"/>
      <c r="AHK52" s="58"/>
      <c r="AHL52" s="58"/>
      <c r="AHM52" s="58"/>
      <c r="AHN52" s="58"/>
      <c r="AHO52" s="58"/>
      <c r="AHP52" s="58"/>
      <c r="AHQ52" s="58"/>
      <c r="AHR52" s="58"/>
      <c r="AHS52" s="58"/>
      <c r="AHT52" s="58"/>
      <c r="AHU52" s="58"/>
      <c r="AHV52" s="58"/>
      <c r="AHW52" s="58"/>
      <c r="AHX52" s="58"/>
      <c r="AHY52" s="58"/>
      <c r="AHZ52" s="58"/>
      <c r="AIA52" s="58"/>
      <c r="AIB52" s="58"/>
      <c r="AIC52" s="58"/>
      <c r="AID52" s="58"/>
      <c r="AIE52" s="58"/>
      <c r="AIF52" s="58"/>
      <c r="AIG52" s="58"/>
      <c r="AIH52" s="58"/>
      <c r="AII52" s="58"/>
      <c r="AIJ52" s="58"/>
      <c r="AIK52" s="58"/>
      <c r="AIL52" s="58"/>
      <c r="AIM52" s="58"/>
      <c r="AIN52" s="58"/>
      <c r="AIO52" s="58"/>
      <c r="AIP52" s="58"/>
      <c r="AIQ52" s="58"/>
      <c r="AIR52" s="58"/>
      <c r="AIS52" s="58"/>
      <c r="AIT52" s="58"/>
      <c r="AIU52" s="58"/>
      <c r="AIV52" s="58"/>
      <c r="AIW52" s="58"/>
      <c r="AIX52" s="58"/>
      <c r="AIY52" s="58"/>
      <c r="AIZ52" s="58"/>
      <c r="AJA52" s="58"/>
      <c r="AJB52" s="58"/>
      <c r="AJC52" s="58"/>
      <c r="AJD52" s="58"/>
      <c r="AJE52" s="58"/>
      <c r="AJF52" s="58"/>
      <c r="AJG52" s="58"/>
      <c r="AJH52" s="58"/>
      <c r="AJI52" s="58"/>
      <c r="AJJ52" s="58"/>
      <c r="AJK52" s="58"/>
      <c r="AJL52" s="58"/>
      <c r="AJM52" s="58"/>
      <c r="AJN52" s="58"/>
      <c r="AJO52" s="58"/>
      <c r="AJP52" s="58"/>
      <c r="AJQ52" s="58"/>
      <c r="AJR52" s="58"/>
      <c r="AJS52" s="58"/>
      <c r="AJT52" s="58"/>
      <c r="AJU52" s="58"/>
      <c r="AJV52" s="58"/>
      <c r="AJW52" s="58"/>
      <c r="AJX52" s="58"/>
      <c r="AJY52" s="58"/>
      <c r="AJZ52" s="58"/>
      <c r="AKA52" s="58"/>
      <c r="AKB52" s="58"/>
      <c r="AKC52" s="58"/>
      <c r="AKD52" s="58"/>
      <c r="AKE52" s="58"/>
      <c r="AKF52" s="58"/>
      <c r="AKG52" s="58"/>
      <c r="AKH52" s="58"/>
      <c r="AKI52" s="58"/>
      <c r="AKJ52" s="58"/>
      <c r="AKK52" s="58"/>
      <c r="AKL52" s="58"/>
      <c r="AKM52" s="58"/>
      <c r="AKN52" s="58"/>
      <c r="AKO52" s="58"/>
      <c r="AKP52" s="58"/>
      <c r="AKQ52" s="58"/>
      <c r="AKR52" s="58"/>
      <c r="AKS52" s="58"/>
      <c r="AKT52" s="58"/>
      <c r="AKU52" s="58"/>
      <c r="AKV52" s="58"/>
      <c r="AKW52" s="58"/>
      <c r="AKX52" s="58"/>
      <c r="AKY52" s="58"/>
      <c r="AKZ52" s="58"/>
      <c r="ALA52" s="58"/>
      <c r="ALB52" s="58"/>
      <c r="ALC52" s="58"/>
      <c r="ALD52" s="58"/>
      <c r="ALE52" s="58"/>
      <c r="ALF52" s="58"/>
      <c r="ALG52" s="58"/>
      <c r="ALH52" s="58"/>
      <c r="ALI52" s="58"/>
      <c r="ALJ52" s="58"/>
      <c r="ALK52" s="58"/>
      <c r="ALL52" s="58"/>
      <c r="ALM52" s="58"/>
      <c r="ALN52" s="58"/>
      <c r="ALO52" s="58"/>
      <c r="ALP52" s="58"/>
      <c r="ALQ52" s="58"/>
      <c r="ALR52" s="58"/>
      <c r="ALS52" s="58"/>
      <c r="ALT52" s="58"/>
      <c r="ALU52" s="58"/>
      <c r="ALV52" s="58"/>
      <c r="ALW52" s="58"/>
      <c r="ALX52" s="58"/>
      <c r="ALY52" s="58"/>
      <c r="ALZ52" s="58"/>
      <c r="AMA52" s="58"/>
      <c r="AMB52" s="58"/>
      <c r="AMC52" s="58"/>
      <c r="AMD52" s="58"/>
    </row>
    <row r="53" spans="1:1018" ht="13" customHeight="1" x14ac:dyDescent="0.3">
      <c r="A53" s="19" t="s">
        <v>52</v>
      </c>
      <c r="B53" s="33">
        <v>9998.4</v>
      </c>
      <c r="C53" s="42">
        <v>0</v>
      </c>
      <c r="D53" s="32">
        <v>-100</v>
      </c>
      <c r="E53" s="33">
        <v>2645.8</v>
      </c>
      <c r="F53" s="33">
        <v>0</v>
      </c>
      <c r="G53" s="36">
        <v>-100</v>
      </c>
      <c r="H53" s="31" t="s">
        <v>6</v>
      </c>
      <c r="I53" s="19"/>
      <c r="J53" s="60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  <c r="AFQ53" s="58"/>
      <c r="AFR53" s="58"/>
      <c r="AFS53" s="58"/>
      <c r="AFT53" s="58"/>
      <c r="AFU53" s="58"/>
      <c r="AFV53" s="58"/>
      <c r="AFW53" s="58"/>
      <c r="AFX53" s="58"/>
      <c r="AFY53" s="58"/>
      <c r="AFZ53" s="58"/>
      <c r="AGA53" s="58"/>
      <c r="AGB53" s="58"/>
      <c r="AGC53" s="58"/>
      <c r="AGD53" s="58"/>
      <c r="AGE53" s="58"/>
      <c r="AGF53" s="58"/>
      <c r="AGG53" s="58"/>
      <c r="AGH53" s="58"/>
      <c r="AGI53" s="58"/>
      <c r="AGJ53" s="58"/>
      <c r="AGK53" s="58"/>
      <c r="AGL53" s="58"/>
      <c r="AGM53" s="58"/>
      <c r="AGN53" s="58"/>
      <c r="AGO53" s="58"/>
      <c r="AGP53" s="58"/>
      <c r="AGQ53" s="58"/>
      <c r="AGR53" s="58"/>
      <c r="AGS53" s="58"/>
      <c r="AGT53" s="58"/>
      <c r="AGU53" s="58"/>
      <c r="AGV53" s="58"/>
      <c r="AGW53" s="58"/>
      <c r="AGX53" s="58"/>
      <c r="AGY53" s="58"/>
      <c r="AGZ53" s="58"/>
      <c r="AHA53" s="58"/>
      <c r="AHB53" s="58"/>
      <c r="AHC53" s="58"/>
      <c r="AHD53" s="58"/>
      <c r="AHE53" s="58"/>
      <c r="AHF53" s="58"/>
      <c r="AHG53" s="58"/>
      <c r="AHH53" s="58"/>
      <c r="AHI53" s="58"/>
      <c r="AHJ53" s="58"/>
      <c r="AHK53" s="58"/>
      <c r="AHL53" s="58"/>
      <c r="AHM53" s="58"/>
      <c r="AHN53" s="58"/>
      <c r="AHO53" s="58"/>
      <c r="AHP53" s="58"/>
      <c r="AHQ53" s="58"/>
      <c r="AHR53" s="58"/>
      <c r="AHS53" s="58"/>
      <c r="AHT53" s="58"/>
      <c r="AHU53" s="58"/>
      <c r="AHV53" s="58"/>
      <c r="AHW53" s="58"/>
      <c r="AHX53" s="58"/>
      <c r="AHY53" s="58"/>
      <c r="AHZ53" s="58"/>
      <c r="AIA53" s="58"/>
      <c r="AIB53" s="58"/>
      <c r="AIC53" s="58"/>
      <c r="AID53" s="58"/>
      <c r="AIE53" s="58"/>
      <c r="AIF53" s="58"/>
      <c r="AIG53" s="58"/>
      <c r="AIH53" s="58"/>
      <c r="AII53" s="58"/>
      <c r="AIJ53" s="58"/>
      <c r="AIK53" s="58"/>
      <c r="AIL53" s="58"/>
      <c r="AIM53" s="58"/>
      <c r="AIN53" s="58"/>
      <c r="AIO53" s="58"/>
      <c r="AIP53" s="58"/>
      <c r="AIQ53" s="58"/>
      <c r="AIR53" s="58"/>
      <c r="AIS53" s="58"/>
      <c r="AIT53" s="58"/>
      <c r="AIU53" s="58"/>
      <c r="AIV53" s="58"/>
      <c r="AIW53" s="58"/>
      <c r="AIX53" s="58"/>
      <c r="AIY53" s="58"/>
      <c r="AIZ53" s="58"/>
      <c r="AJA53" s="58"/>
      <c r="AJB53" s="58"/>
      <c r="AJC53" s="58"/>
      <c r="AJD53" s="58"/>
      <c r="AJE53" s="58"/>
      <c r="AJF53" s="58"/>
      <c r="AJG53" s="58"/>
      <c r="AJH53" s="58"/>
      <c r="AJI53" s="58"/>
      <c r="AJJ53" s="58"/>
      <c r="AJK53" s="58"/>
      <c r="AJL53" s="58"/>
      <c r="AJM53" s="58"/>
      <c r="AJN53" s="58"/>
      <c r="AJO53" s="58"/>
      <c r="AJP53" s="58"/>
      <c r="AJQ53" s="58"/>
      <c r="AJR53" s="58"/>
      <c r="AJS53" s="58"/>
      <c r="AJT53" s="58"/>
      <c r="AJU53" s="58"/>
      <c r="AJV53" s="58"/>
      <c r="AJW53" s="58"/>
      <c r="AJX53" s="58"/>
      <c r="AJY53" s="58"/>
      <c r="AJZ53" s="58"/>
      <c r="AKA53" s="58"/>
      <c r="AKB53" s="58"/>
      <c r="AKC53" s="58"/>
      <c r="AKD53" s="58"/>
      <c r="AKE53" s="58"/>
      <c r="AKF53" s="58"/>
      <c r="AKG53" s="58"/>
      <c r="AKH53" s="58"/>
      <c r="AKI53" s="58"/>
      <c r="AKJ53" s="58"/>
      <c r="AKK53" s="58"/>
      <c r="AKL53" s="58"/>
      <c r="AKM53" s="58"/>
      <c r="AKN53" s="58"/>
      <c r="AKO53" s="58"/>
      <c r="AKP53" s="58"/>
      <c r="AKQ53" s="58"/>
      <c r="AKR53" s="58"/>
      <c r="AKS53" s="58"/>
      <c r="AKT53" s="58"/>
      <c r="AKU53" s="58"/>
      <c r="AKV53" s="58"/>
      <c r="AKW53" s="58"/>
      <c r="AKX53" s="58"/>
      <c r="AKY53" s="58"/>
      <c r="AKZ53" s="58"/>
      <c r="ALA53" s="58"/>
      <c r="ALB53" s="58"/>
      <c r="ALC53" s="58"/>
      <c r="ALD53" s="58"/>
      <c r="ALE53" s="58"/>
      <c r="ALF53" s="58"/>
      <c r="ALG53" s="58"/>
      <c r="ALH53" s="58"/>
      <c r="ALI53" s="58"/>
      <c r="ALJ53" s="58"/>
      <c r="ALK53" s="58"/>
      <c r="ALL53" s="58"/>
      <c r="ALM53" s="58"/>
      <c r="ALN53" s="58"/>
      <c r="ALO53" s="58"/>
      <c r="ALP53" s="58"/>
      <c r="ALQ53" s="58"/>
      <c r="ALR53" s="58"/>
      <c r="ALS53" s="58"/>
      <c r="ALT53" s="58"/>
      <c r="ALU53" s="58"/>
      <c r="ALV53" s="58"/>
      <c r="ALW53" s="58"/>
      <c r="ALX53" s="58"/>
      <c r="ALY53" s="58"/>
      <c r="ALZ53" s="58"/>
      <c r="AMA53" s="58"/>
      <c r="AMB53" s="58"/>
      <c r="AMC53" s="58"/>
      <c r="AMD53" s="58"/>
    </row>
    <row r="54" spans="1:1018" ht="13" customHeight="1" x14ac:dyDescent="0.3">
      <c r="A54" s="19" t="s">
        <v>53</v>
      </c>
      <c r="B54" s="33">
        <v>0</v>
      </c>
      <c r="C54" s="42">
        <v>0</v>
      </c>
      <c r="D54" s="32">
        <v>0</v>
      </c>
      <c r="E54" s="33">
        <v>-700</v>
      </c>
      <c r="F54" s="33">
        <v>-14728.3</v>
      </c>
      <c r="G54" s="32" t="s">
        <v>98</v>
      </c>
      <c r="H54" s="31" t="s">
        <v>6</v>
      </c>
      <c r="I54" s="19"/>
      <c r="J54" s="60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  <c r="AJV54" s="58"/>
      <c r="AJW54" s="58"/>
      <c r="AJX54" s="58"/>
      <c r="AJY54" s="58"/>
      <c r="AJZ54" s="58"/>
      <c r="AKA54" s="58"/>
      <c r="AKB54" s="58"/>
      <c r="AKC54" s="58"/>
      <c r="AKD54" s="58"/>
      <c r="AKE54" s="58"/>
      <c r="AKF54" s="58"/>
      <c r="AKG54" s="58"/>
      <c r="AKH54" s="58"/>
      <c r="AKI54" s="58"/>
      <c r="AKJ54" s="58"/>
      <c r="AKK54" s="58"/>
      <c r="AKL54" s="58"/>
      <c r="AKM54" s="58"/>
      <c r="AKN54" s="58"/>
      <c r="AKO54" s="58"/>
      <c r="AKP54" s="58"/>
      <c r="AKQ54" s="58"/>
      <c r="AKR54" s="58"/>
      <c r="AKS54" s="58"/>
      <c r="AKT54" s="58"/>
      <c r="AKU54" s="58"/>
      <c r="AKV54" s="58"/>
      <c r="AKW54" s="58"/>
      <c r="AKX54" s="58"/>
      <c r="AKY54" s="58"/>
      <c r="AKZ54" s="58"/>
      <c r="ALA54" s="58"/>
      <c r="ALB54" s="58"/>
      <c r="ALC54" s="58"/>
      <c r="ALD54" s="58"/>
      <c r="ALE54" s="58"/>
      <c r="ALF54" s="58"/>
      <c r="ALG54" s="58"/>
      <c r="ALH54" s="58"/>
      <c r="ALI54" s="58"/>
      <c r="ALJ54" s="58"/>
      <c r="ALK54" s="58"/>
      <c r="ALL54" s="58"/>
      <c r="ALM54" s="58"/>
      <c r="ALN54" s="58"/>
      <c r="ALO54" s="58"/>
      <c r="ALP54" s="58"/>
      <c r="ALQ54" s="58"/>
      <c r="ALR54" s="58"/>
      <c r="ALS54" s="58"/>
      <c r="ALT54" s="58"/>
      <c r="ALU54" s="58"/>
      <c r="ALV54" s="58"/>
      <c r="ALW54" s="58"/>
      <c r="ALX54" s="58"/>
      <c r="ALY54" s="58"/>
      <c r="ALZ54" s="58"/>
      <c r="AMA54" s="58"/>
      <c r="AMB54" s="58"/>
      <c r="AMC54" s="58"/>
      <c r="AMD54" s="58"/>
    </row>
    <row r="55" spans="1:1018" ht="13" customHeight="1" x14ac:dyDescent="0.3">
      <c r="A55" s="19" t="s">
        <v>54</v>
      </c>
      <c r="B55" s="33">
        <v>0</v>
      </c>
      <c r="C55" s="42">
        <v>0</v>
      </c>
      <c r="D55" s="32">
        <v>0</v>
      </c>
      <c r="E55" s="33">
        <v>0</v>
      </c>
      <c r="F55" s="33">
        <v>0</v>
      </c>
      <c r="G55" s="30">
        <v>0</v>
      </c>
      <c r="H55" s="31" t="s">
        <v>21</v>
      </c>
      <c r="I55" s="19"/>
      <c r="J55" s="60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8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8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8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8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8"/>
      <c r="AMB55" s="58"/>
      <c r="AMC55" s="58"/>
      <c r="AMD55" s="58"/>
    </row>
    <row r="56" spans="1:1018" ht="13" customHeight="1" x14ac:dyDescent="0.3">
      <c r="A56" s="19" t="s">
        <v>55</v>
      </c>
      <c r="B56" s="33">
        <v>10543</v>
      </c>
      <c r="C56" s="42">
        <v>25862</v>
      </c>
      <c r="D56" s="32" t="s">
        <v>98</v>
      </c>
      <c r="E56" s="33">
        <v>811</v>
      </c>
      <c r="F56" s="33">
        <v>-804</v>
      </c>
      <c r="G56" s="32" t="s">
        <v>99</v>
      </c>
      <c r="H56" s="31" t="s">
        <v>6</v>
      </c>
      <c r="I56" s="19"/>
      <c r="J56" s="60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  <c r="AJV56" s="58"/>
      <c r="AJW56" s="58"/>
      <c r="AJX56" s="58"/>
      <c r="AJY56" s="58"/>
      <c r="AJZ56" s="58"/>
      <c r="AKA56" s="58"/>
      <c r="AKB56" s="58"/>
      <c r="AKC56" s="58"/>
      <c r="AKD56" s="58"/>
      <c r="AKE56" s="58"/>
      <c r="AKF56" s="58"/>
      <c r="AKG56" s="58"/>
      <c r="AKH56" s="58"/>
      <c r="AKI56" s="58"/>
      <c r="AKJ56" s="58"/>
      <c r="AKK56" s="58"/>
      <c r="AKL56" s="58"/>
      <c r="AKM56" s="58"/>
      <c r="AKN56" s="58"/>
      <c r="AKO56" s="58"/>
      <c r="AKP56" s="58"/>
      <c r="AKQ56" s="58"/>
      <c r="AKR56" s="58"/>
      <c r="AKS56" s="58"/>
      <c r="AKT56" s="58"/>
      <c r="AKU56" s="58"/>
      <c r="AKV56" s="58"/>
      <c r="AKW56" s="58"/>
      <c r="AKX56" s="58"/>
      <c r="AKY56" s="58"/>
      <c r="AKZ56" s="58"/>
      <c r="ALA56" s="58"/>
      <c r="ALB56" s="58"/>
      <c r="ALC56" s="58"/>
      <c r="ALD56" s="58"/>
      <c r="ALE56" s="58"/>
      <c r="ALF56" s="58"/>
      <c r="ALG56" s="58"/>
      <c r="ALH56" s="58"/>
      <c r="ALI56" s="58"/>
      <c r="ALJ56" s="58"/>
      <c r="ALK56" s="58"/>
      <c r="ALL56" s="58"/>
      <c r="ALM56" s="58"/>
      <c r="ALN56" s="58"/>
      <c r="ALO56" s="58"/>
      <c r="ALP56" s="58"/>
      <c r="ALQ56" s="58"/>
      <c r="ALR56" s="58"/>
      <c r="ALS56" s="58"/>
      <c r="ALT56" s="58"/>
      <c r="ALU56" s="58"/>
      <c r="ALV56" s="58"/>
      <c r="ALW56" s="58"/>
      <c r="ALX56" s="58"/>
      <c r="ALY56" s="58"/>
      <c r="ALZ56" s="58"/>
      <c r="AMA56" s="58"/>
      <c r="AMB56" s="58"/>
      <c r="AMC56" s="58"/>
      <c r="AMD56" s="58"/>
    </row>
    <row r="57" spans="1:1018" ht="13" customHeight="1" x14ac:dyDescent="0.3">
      <c r="A57" s="19" t="s">
        <v>56</v>
      </c>
      <c r="B57" s="33">
        <v>41934</v>
      </c>
      <c r="C57" s="42">
        <v>70244</v>
      </c>
      <c r="D57" s="32">
        <v>67.510850383936656</v>
      </c>
      <c r="E57" s="33">
        <v>3520.6</v>
      </c>
      <c r="F57" s="33">
        <v>-15053.5</v>
      </c>
      <c r="G57" s="32" t="s">
        <v>99</v>
      </c>
      <c r="H57" s="31" t="s">
        <v>6</v>
      </c>
      <c r="I57" s="19"/>
      <c r="J57" s="60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  <c r="AJV57" s="58"/>
      <c r="AJW57" s="58"/>
      <c r="AJX57" s="58"/>
      <c r="AJY57" s="58"/>
      <c r="AJZ57" s="58"/>
      <c r="AKA57" s="58"/>
      <c r="AKB57" s="58"/>
      <c r="AKC57" s="58"/>
      <c r="AKD57" s="58"/>
      <c r="AKE57" s="58"/>
      <c r="AKF57" s="58"/>
      <c r="AKG57" s="58"/>
      <c r="AKH57" s="58"/>
      <c r="AKI57" s="58"/>
      <c r="AKJ57" s="58"/>
      <c r="AKK57" s="58"/>
      <c r="AKL57" s="58"/>
      <c r="AKM57" s="58"/>
      <c r="AKN57" s="58"/>
      <c r="AKO57" s="58"/>
      <c r="AKP57" s="58"/>
      <c r="AKQ57" s="58"/>
      <c r="AKR57" s="58"/>
      <c r="AKS57" s="58"/>
      <c r="AKT57" s="58"/>
      <c r="AKU57" s="58"/>
      <c r="AKV57" s="58"/>
      <c r="AKW57" s="58"/>
      <c r="AKX57" s="58"/>
      <c r="AKY57" s="58"/>
      <c r="AKZ57" s="58"/>
      <c r="ALA57" s="58"/>
      <c r="ALB57" s="58"/>
      <c r="ALC57" s="58"/>
      <c r="ALD57" s="58"/>
      <c r="ALE57" s="58"/>
      <c r="ALF57" s="58"/>
      <c r="ALG57" s="58"/>
      <c r="ALH57" s="58"/>
      <c r="ALI57" s="58"/>
      <c r="ALJ57" s="58"/>
      <c r="ALK57" s="58"/>
      <c r="ALL57" s="58"/>
      <c r="ALM57" s="58"/>
      <c r="ALN57" s="58"/>
      <c r="ALO57" s="58"/>
      <c r="ALP57" s="58"/>
      <c r="ALQ57" s="58"/>
      <c r="ALR57" s="58"/>
      <c r="ALS57" s="58"/>
      <c r="ALT57" s="58"/>
      <c r="ALU57" s="58"/>
      <c r="ALV57" s="58"/>
      <c r="ALW57" s="58"/>
      <c r="ALX57" s="58"/>
      <c r="ALY57" s="58"/>
      <c r="ALZ57" s="58"/>
      <c r="AMA57" s="58"/>
      <c r="AMB57" s="58"/>
      <c r="AMC57" s="58"/>
      <c r="AMD57" s="58"/>
    </row>
    <row r="58" spans="1:1018" ht="13" customHeight="1" x14ac:dyDescent="0.3">
      <c r="A58" s="19" t="s">
        <v>57</v>
      </c>
      <c r="B58" s="33">
        <v>4709</v>
      </c>
      <c r="C58" s="42">
        <v>7016</v>
      </c>
      <c r="D58" s="32">
        <v>48.991293268209816</v>
      </c>
      <c r="E58" s="33">
        <v>4709</v>
      </c>
      <c r="F58" s="33">
        <v>6375.4</v>
      </c>
      <c r="G58" s="35">
        <v>35.387555744319386</v>
      </c>
      <c r="H58" s="31" t="s">
        <v>3</v>
      </c>
      <c r="I58" s="19"/>
      <c r="J58" s="60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  <c r="AGG58" s="58"/>
      <c r="AGH58" s="58"/>
      <c r="AGI58" s="58"/>
      <c r="AGJ58" s="58"/>
      <c r="AGK58" s="58"/>
      <c r="AGL58" s="58"/>
      <c r="AGM58" s="58"/>
      <c r="AGN58" s="58"/>
      <c r="AGO58" s="58"/>
      <c r="AGP58" s="58"/>
      <c r="AGQ58" s="58"/>
      <c r="AGR58" s="58"/>
      <c r="AGS58" s="58"/>
      <c r="AGT58" s="58"/>
      <c r="AGU58" s="58"/>
      <c r="AGV58" s="58"/>
      <c r="AGW58" s="58"/>
      <c r="AGX58" s="58"/>
      <c r="AGY58" s="58"/>
      <c r="AGZ58" s="58"/>
      <c r="AHA58" s="58"/>
      <c r="AHB58" s="58"/>
      <c r="AHC58" s="58"/>
      <c r="AHD58" s="58"/>
      <c r="AHE58" s="58"/>
      <c r="AHF58" s="58"/>
      <c r="AHG58" s="58"/>
      <c r="AHH58" s="58"/>
      <c r="AHI58" s="58"/>
      <c r="AHJ58" s="58"/>
      <c r="AHK58" s="58"/>
      <c r="AHL58" s="58"/>
      <c r="AHM58" s="58"/>
      <c r="AHN58" s="58"/>
      <c r="AHO58" s="58"/>
      <c r="AHP58" s="58"/>
      <c r="AHQ58" s="58"/>
      <c r="AHR58" s="58"/>
      <c r="AHS58" s="58"/>
      <c r="AHT58" s="58"/>
      <c r="AHU58" s="58"/>
      <c r="AHV58" s="58"/>
      <c r="AHW58" s="58"/>
      <c r="AHX58" s="58"/>
      <c r="AHY58" s="58"/>
      <c r="AHZ58" s="58"/>
      <c r="AIA58" s="58"/>
      <c r="AIB58" s="58"/>
      <c r="AIC58" s="58"/>
      <c r="AID58" s="58"/>
      <c r="AIE58" s="58"/>
      <c r="AIF58" s="58"/>
      <c r="AIG58" s="58"/>
      <c r="AIH58" s="58"/>
      <c r="AII58" s="58"/>
      <c r="AIJ58" s="58"/>
      <c r="AIK58" s="58"/>
      <c r="AIL58" s="58"/>
      <c r="AIM58" s="58"/>
      <c r="AIN58" s="58"/>
      <c r="AIO58" s="58"/>
      <c r="AIP58" s="58"/>
      <c r="AIQ58" s="58"/>
      <c r="AIR58" s="58"/>
      <c r="AIS58" s="58"/>
      <c r="AIT58" s="58"/>
      <c r="AIU58" s="58"/>
      <c r="AIV58" s="58"/>
      <c r="AIW58" s="58"/>
      <c r="AIX58" s="58"/>
      <c r="AIY58" s="58"/>
      <c r="AIZ58" s="58"/>
      <c r="AJA58" s="58"/>
      <c r="AJB58" s="58"/>
      <c r="AJC58" s="58"/>
      <c r="AJD58" s="58"/>
      <c r="AJE58" s="58"/>
      <c r="AJF58" s="58"/>
      <c r="AJG58" s="58"/>
      <c r="AJH58" s="58"/>
      <c r="AJI58" s="58"/>
      <c r="AJJ58" s="58"/>
      <c r="AJK58" s="58"/>
      <c r="AJL58" s="58"/>
      <c r="AJM58" s="58"/>
      <c r="AJN58" s="58"/>
      <c r="AJO58" s="58"/>
      <c r="AJP58" s="58"/>
      <c r="AJQ58" s="58"/>
      <c r="AJR58" s="58"/>
      <c r="AJS58" s="58"/>
      <c r="AJT58" s="58"/>
      <c r="AJU58" s="58"/>
      <c r="AJV58" s="58"/>
      <c r="AJW58" s="58"/>
      <c r="AJX58" s="58"/>
      <c r="AJY58" s="58"/>
      <c r="AJZ58" s="58"/>
      <c r="AKA58" s="58"/>
      <c r="AKB58" s="58"/>
      <c r="AKC58" s="58"/>
      <c r="AKD58" s="58"/>
      <c r="AKE58" s="58"/>
      <c r="AKF58" s="58"/>
      <c r="AKG58" s="58"/>
      <c r="AKH58" s="58"/>
      <c r="AKI58" s="58"/>
      <c r="AKJ58" s="58"/>
      <c r="AKK58" s="58"/>
      <c r="AKL58" s="58"/>
      <c r="AKM58" s="58"/>
      <c r="AKN58" s="58"/>
      <c r="AKO58" s="58"/>
      <c r="AKP58" s="58"/>
      <c r="AKQ58" s="58"/>
      <c r="AKR58" s="58"/>
      <c r="AKS58" s="58"/>
      <c r="AKT58" s="58"/>
      <c r="AKU58" s="58"/>
      <c r="AKV58" s="58"/>
      <c r="AKW58" s="58"/>
      <c r="AKX58" s="58"/>
      <c r="AKY58" s="58"/>
      <c r="AKZ58" s="58"/>
      <c r="ALA58" s="58"/>
      <c r="ALB58" s="58"/>
      <c r="ALC58" s="58"/>
      <c r="ALD58" s="58"/>
      <c r="ALE58" s="58"/>
      <c r="ALF58" s="58"/>
      <c r="ALG58" s="58"/>
      <c r="ALH58" s="58"/>
      <c r="ALI58" s="58"/>
      <c r="ALJ58" s="58"/>
      <c r="ALK58" s="58"/>
      <c r="ALL58" s="58"/>
      <c r="ALM58" s="58"/>
      <c r="ALN58" s="58"/>
      <c r="ALO58" s="58"/>
      <c r="ALP58" s="58"/>
      <c r="ALQ58" s="58"/>
      <c r="ALR58" s="58"/>
      <c r="ALS58" s="58"/>
      <c r="ALT58" s="58"/>
      <c r="ALU58" s="58"/>
      <c r="ALV58" s="58"/>
      <c r="ALW58" s="58"/>
      <c r="ALX58" s="58"/>
      <c r="ALY58" s="58"/>
      <c r="ALZ58" s="58"/>
      <c r="AMA58" s="58"/>
      <c r="AMB58" s="58"/>
      <c r="AMC58" s="58"/>
      <c r="AMD58" s="58"/>
    </row>
    <row r="59" spans="1:1018" ht="24.75" customHeight="1" x14ac:dyDescent="0.3">
      <c r="A59" s="18" t="s">
        <v>58</v>
      </c>
      <c r="B59" s="39">
        <v>845191.05</v>
      </c>
      <c r="C59" s="46">
        <v>872562.97</v>
      </c>
      <c r="D59" s="40">
        <v>3.238548254859055</v>
      </c>
      <c r="E59" s="39">
        <v>308719.79000000004</v>
      </c>
      <c r="F59" s="39">
        <v>359883</v>
      </c>
      <c r="G59" s="38">
        <v>16.572701737067117</v>
      </c>
      <c r="H59" s="43" t="s">
        <v>3</v>
      </c>
      <c r="J59" s="60"/>
    </row>
    <row r="60" spans="1:1018" ht="13" customHeight="1" x14ac:dyDescent="0.3">
      <c r="A60" s="19" t="s">
        <v>59</v>
      </c>
      <c r="B60" s="33">
        <v>157954.04999999999</v>
      </c>
      <c r="C60" s="42">
        <v>145076.95000000001</v>
      </c>
      <c r="D60" s="32">
        <v>-8.1524342047576361</v>
      </c>
      <c r="E60" s="33">
        <v>37924.25</v>
      </c>
      <c r="F60" s="33">
        <v>50588.35</v>
      </c>
      <c r="G60" s="35">
        <v>33.393145546714834</v>
      </c>
      <c r="H60" s="31" t="s">
        <v>3</v>
      </c>
      <c r="I60" s="19"/>
      <c r="J60" s="60"/>
    </row>
    <row r="61" spans="1:1018" ht="13" customHeight="1" x14ac:dyDescent="0.3">
      <c r="A61" s="19" t="s">
        <v>60</v>
      </c>
      <c r="B61" s="33">
        <v>35420</v>
      </c>
      <c r="C61" s="42">
        <v>28880</v>
      </c>
      <c r="D61" s="32">
        <v>-18.464144551101072</v>
      </c>
      <c r="E61" s="33">
        <v>19253.7</v>
      </c>
      <c r="F61" s="33">
        <v>13280</v>
      </c>
      <c r="G61" s="32">
        <v>-31.026244306289186</v>
      </c>
      <c r="H61" s="31" t="s">
        <v>6</v>
      </c>
      <c r="I61" s="19"/>
      <c r="J61" s="60"/>
    </row>
    <row r="62" spans="1:1018" ht="13" customHeight="1" x14ac:dyDescent="0.3">
      <c r="A62" s="19" t="s">
        <v>61</v>
      </c>
      <c r="B62" s="33">
        <v>40509.5</v>
      </c>
      <c r="C62" s="42">
        <v>23235.200000000001</v>
      </c>
      <c r="D62" s="32">
        <v>-42.642590009750798</v>
      </c>
      <c r="E62" s="33">
        <v>20601.5</v>
      </c>
      <c r="F62" s="33">
        <v>3831.7</v>
      </c>
      <c r="G62" s="35">
        <v>-81.400868868771695</v>
      </c>
      <c r="H62" s="31" t="s">
        <v>6</v>
      </c>
      <c r="I62" s="19"/>
      <c r="J62" s="60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  <c r="AFQ62" s="58"/>
      <c r="AFR62" s="58"/>
      <c r="AFS62" s="58"/>
      <c r="AFT62" s="58"/>
      <c r="AFU62" s="58"/>
      <c r="AFV62" s="58"/>
      <c r="AFW62" s="58"/>
      <c r="AFX62" s="58"/>
      <c r="AFY62" s="58"/>
      <c r="AFZ62" s="58"/>
      <c r="AGA62" s="58"/>
      <c r="AGB62" s="58"/>
      <c r="AGC62" s="58"/>
      <c r="AGD62" s="58"/>
      <c r="AGE62" s="58"/>
      <c r="AGF62" s="58"/>
      <c r="AGG62" s="58"/>
      <c r="AGH62" s="58"/>
      <c r="AGI62" s="58"/>
      <c r="AGJ62" s="58"/>
      <c r="AGK62" s="58"/>
      <c r="AGL62" s="58"/>
      <c r="AGM62" s="58"/>
      <c r="AGN62" s="58"/>
      <c r="AGO62" s="58"/>
      <c r="AGP62" s="58"/>
      <c r="AGQ62" s="58"/>
      <c r="AGR62" s="58"/>
      <c r="AGS62" s="58"/>
      <c r="AGT62" s="58"/>
      <c r="AGU62" s="58"/>
      <c r="AGV62" s="58"/>
      <c r="AGW62" s="58"/>
      <c r="AGX62" s="58"/>
      <c r="AGY62" s="58"/>
      <c r="AGZ62" s="58"/>
      <c r="AHA62" s="58"/>
      <c r="AHB62" s="58"/>
      <c r="AHC62" s="58"/>
      <c r="AHD62" s="58"/>
      <c r="AHE62" s="58"/>
      <c r="AHF62" s="58"/>
      <c r="AHG62" s="58"/>
      <c r="AHH62" s="58"/>
      <c r="AHI62" s="58"/>
      <c r="AHJ62" s="58"/>
      <c r="AHK62" s="58"/>
      <c r="AHL62" s="58"/>
      <c r="AHM62" s="58"/>
      <c r="AHN62" s="58"/>
      <c r="AHO62" s="58"/>
      <c r="AHP62" s="58"/>
      <c r="AHQ62" s="58"/>
      <c r="AHR62" s="58"/>
      <c r="AHS62" s="58"/>
      <c r="AHT62" s="58"/>
      <c r="AHU62" s="58"/>
      <c r="AHV62" s="58"/>
      <c r="AHW62" s="58"/>
      <c r="AHX62" s="58"/>
      <c r="AHY62" s="58"/>
      <c r="AHZ62" s="58"/>
      <c r="AIA62" s="58"/>
      <c r="AIB62" s="58"/>
      <c r="AIC62" s="58"/>
      <c r="AID62" s="58"/>
      <c r="AIE62" s="58"/>
      <c r="AIF62" s="58"/>
      <c r="AIG62" s="58"/>
      <c r="AIH62" s="58"/>
      <c r="AII62" s="58"/>
      <c r="AIJ62" s="58"/>
      <c r="AIK62" s="58"/>
      <c r="AIL62" s="58"/>
      <c r="AIM62" s="58"/>
      <c r="AIN62" s="58"/>
      <c r="AIO62" s="58"/>
      <c r="AIP62" s="58"/>
      <c r="AIQ62" s="58"/>
      <c r="AIR62" s="58"/>
      <c r="AIS62" s="58"/>
      <c r="AIT62" s="58"/>
      <c r="AIU62" s="58"/>
      <c r="AIV62" s="58"/>
      <c r="AIW62" s="58"/>
      <c r="AIX62" s="58"/>
      <c r="AIY62" s="58"/>
      <c r="AIZ62" s="58"/>
      <c r="AJA62" s="58"/>
      <c r="AJB62" s="58"/>
      <c r="AJC62" s="58"/>
      <c r="AJD62" s="58"/>
      <c r="AJE62" s="58"/>
      <c r="AJF62" s="58"/>
      <c r="AJG62" s="58"/>
      <c r="AJH62" s="58"/>
      <c r="AJI62" s="58"/>
      <c r="AJJ62" s="58"/>
      <c r="AJK62" s="58"/>
      <c r="AJL62" s="58"/>
      <c r="AJM62" s="58"/>
      <c r="AJN62" s="58"/>
      <c r="AJO62" s="58"/>
      <c r="AJP62" s="58"/>
      <c r="AJQ62" s="58"/>
      <c r="AJR62" s="58"/>
      <c r="AJS62" s="58"/>
      <c r="AJT62" s="58"/>
      <c r="AJU62" s="58"/>
      <c r="AJV62" s="58"/>
      <c r="AJW62" s="58"/>
      <c r="AJX62" s="58"/>
      <c r="AJY62" s="58"/>
      <c r="AJZ62" s="58"/>
      <c r="AKA62" s="58"/>
      <c r="AKB62" s="58"/>
      <c r="AKC62" s="58"/>
      <c r="AKD62" s="58"/>
      <c r="AKE62" s="58"/>
      <c r="AKF62" s="58"/>
      <c r="AKG62" s="58"/>
      <c r="AKH62" s="58"/>
      <c r="AKI62" s="58"/>
      <c r="AKJ62" s="58"/>
      <c r="AKK62" s="58"/>
      <c r="AKL62" s="58"/>
      <c r="AKM62" s="58"/>
      <c r="AKN62" s="58"/>
      <c r="AKO62" s="58"/>
      <c r="AKP62" s="58"/>
      <c r="AKQ62" s="58"/>
      <c r="AKR62" s="58"/>
      <c r="AKS62" s="58"/>
      <c r="AKT62" s="58"/>
      <c r="AKU62" s="58"/>
      <c r="AKV62" s="58"/>
      <c r="AKW62" s="58"/>
      <c r="AKX62" s="58"/>
      <c r="AKY62" s="58"/>
      <c r="AKZ62" s="58"/>
      <c r="ALA62" s="58"/>
      <c r="ALB62" s="58"/>
      <c r="ALC62" s="58"/>
      <c r="ALD62" s="58"/>
      <c r="ALE62" s="58"/>
      <c r="ALF62" s="58"/>
      <c r="ALG62" s="58"/>
      <c r="ALH62" s="58"/>
      <c r="ALI62" s="58"/>
      <c r="ALJ62" s="58"/>
      <c r="ALK62" s="58"/>
      <c r="ALL62" s="58"/>
      <c r="ALM62" s="58"/>
      <c r="ALN62" s="58"/>
      <c r="ALO62" s="58"/>
      <c r="ALP62" s="58"/>
      <c r="ALQ62" s="58"/>
      <c r="ALR62" s="58"/>
      <c r="ALS62" s="58"/>
      <c r="ALT62" s="58"/>
      <c r="ALU62" s="58"/>
      <c r="ALV62" s="58"/>
      <c r="ALW62" s="58"/>
      <c r="ALX62" s="58"/>
      <c r="ALY62" s="58"/>
      <c r="ALZ62" s="58"/>
      <c r="AMA62" s="58"/>
      <c r="AMB62" s="58"/>
      <c r="AMC62" s="58"/>
      <c r="AMD62" s="58"/>
    </row>
    <row r="63" spans="1:1018" ht="13" customHeight="1" x14ac:dyDescent="0.3">
      <c r="A63" s="19" t="s">
        <v>62</v>
      </c>
      <c r="B63" s="33">
        <v>10680</v>
      </c>
      <c r="C63" s="42">
        <v>7120</v>
      </c>
      <c r="D63" s="36">
        <v>-33.333333333333329</v>
      </c>
      <c r="E63" s="33">
        <v>-4925.05</v>
      </c>
      <c r="F63" s="33">
        <v>-7159</v>
      </c>
      <c r="G63" s="32">
        <v>45.358930366189171</v>
      </c>
      <c r="H63" s="31" t="s">
        <v>6</v>
      </c>
      <c r="I63" s="19"/>
      <c r="J63" s="60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  <c r="AFQ63" s="58"/>
      <c r="AFR63" s="58"/>
      <c r="AFS63" s="58"/>
      <c r="AFT63" s="58"/>
      <c r="AFU63" s="58"/>
      <c r="AFV63" s="58"/>
      <c r="AFW63" s="58"/>
      <c r="AFX63" s="58"/>
      <c r="AFY63" s="58"/>
      <c r="AFZ63" s="58"/>
      <c r="AGA63" s="58"/>
      <c r="AGB63" s="58"/>
      <c r="AGC63" s="58"/>
      <c r="AGD63" s="58"/>
      <c r="AGE63" s="58"/>
      <c r="AGF63" s="58"/>
      <c r="AGG63" s="58"/>
      <c r="AGH63" s="58"/>
      <c r="AGI63" s="58"/>
      <c r="AGJ63" s="58"/>
      <c r="AGK63" s="58"/>
      <c r="AGL63" s="58"/>
      <c r="AGM63" s="58"/>
      <c r="AGN63" s="58"/>
      <c r="AGO63" s="58"/>
      <c r="AGP63" s="58"/>
      <c r="AGQ63" s="58"/>
      <c r="AGR63" s="58"/>
      <c r="AGS63" s="58"/>
      <c r="AGT63" s="58"/>
      <c r="AGU63" s="58"/>
      <c r="AGV63" s="58"/>
      <c r="AGW63" s="58"/>
      <c r="AGX63" s="58"/>
      <c r="AGY63" s="58"/>
      <c r="AGZ63" s="58"/>
      <c r="AHA63" s="58"/>
      <c r="AHB63" s="58"/>
      <c r="AHC63" s="58"/>
      <c r="AHD63" s="58"/>
      <c r="AHE63" s="58"/>
      <c r="AHF63" s="58"/>
      <c r="AHG63" s="58"/>
      <c r="AHH63" s="58"/>
      <c r="AHI63" s="58"/>
      <c r="AHJ63" s="58"/>
      <c r="AHK63" s="58"/>
      <c r="AHL63" s="58"/>
      <c r="AHM63" s="58"/>
      <c r="AHN63" s="58"/>
      <c r="AHO63" s="58"/>
      <c r="AHP63" s="58"/>
      <c r="AHQ63" s="58"/>
      <c r="AHR63" s="58"/>
      <c r="AHS63" s="58"/>
      <c r="AHT63" s="58"/>
      <c r="AHU63" s="58"/>
      <c r="AHV63" s="58"/>
      <c r="AHW63" s="58"/>
      <c r="AHX63" s="58"/>
      <c r="AHY63" s="58"/>
      <c r="AHZ63" s="58"/>
      <c r="AIA63" s="58"/>
      <c r="AIB63" s="58"/>
      <c r="AIC63" s="58"/>
      <c r="AID63" s="58"/>
      <c r="AIE63" s="58"/>
      <c r="AIF63" s="58"/>
      <c r="AIG63" s="58"/>
      <c r="AIH63" s="58"/>
      <c r="AII63" s="58"/>
      <c r="AIJ63" s="58"/>
      <c r="AIK63" s="58"/>
      <c r="AIL63" s="58"/>
      <c r="AIM63" s="58"/>
      <c r="AIN63" s="58"/>
      <c r="AIO63" s="58"/>
      <c r="AIP63" s="58"/>
      <c r="AIQ63" s="58"/>
      <c r="AIR63" s="58"/>
      <c r="AIS63" s="58"/>
      <c r="AIT63" s="58"/>
      <c r="AIU63" s="58"/>
      <c r="AIV63" s="58"/>
      <c r="AIW63" s="58"/>
      <c r="AIX63" s="58"/>
      <c r="AIY63" s="58"/>
      <c r="AIZ63" s="58"/>
      <c r="AJA63" s="58"/>
      <c r="AJB63" s="58"/>
      <c r="AJC63" s="58"/>
      <c r="AJD63" s="58"/>
      <c r="AJE63" s="58"/>
      <c r="AJF63" s="58"/>
      <c r="AJG63" s="58"/>
      <c r="AJH63" s="58"/>
      <c r="AJI63" s="58"/>
      <c r="AJJ63" s="58"/>
      <c r="AJK63" s="58"/>
      <c r="AJL63" s="58"/>
      <c r="AJM63" s="58"/>
      <c r="AJN63" s="58"/>
      <c r="AJO63" s="58"/>
      <c r="AJP63" s="58"/>
      <c r="AJQ63" s="58"/>
      <c r="AJR63" s="58"/>
      <c r="AJS63" s="58"/>
      <c r="AJT63" s="58"/>
      <c r="AJU63" s="58"/>
      <c r="AJV63" s="58"/>
      <c r="AJW63" s="58"/>
      <c r="AJX63" s="58"/>
      <c r="AJY63" s="58"/>
      <c r="AJZ63" s="58"/>
      <c r="AKA63" s="58"/>
      <c r="AKB63" s="58"/>
      <c r="AKC63" s="58"/>
      <c r="AKD63" s="58"/>
      <c r="AKE63" s="58"/>
      <c r="AKF63" s="58"/>
      <c r="AKG63" s="58"/>
      <c r="AKH63" s="58"/>
      <c r="AKI63" s="58"/>
      <c r="AKJ63" s="58"/>
      <c r="AKK63" s="58"/>
      <c r="AKL63" s="58"/>
      <c r="AKM63" s="58"/>
      <c r="AKN63" s="58"/>
      <c r="AKO63" s="58"/>
      <c r="AKP63" s="58"/>
      <c r="AKQ63" s="58"/>
      <c r="AKR63" s="58"/>
      <c r="AKS63" s="58"/>
      <c r="AKT63" s="58"/>
      <c r="AKU63" s="58"/>
      <c r="AKV63" s="58"/>
      <c r="AKW63" s="58"/>
      <c r="AKX63" s="58"/>
      <c r="AKY63" s="58"/>
      <c r="AKZ63" s="58"/>
      <c r="ALA63" s="58"/>
      <c r="ALB63" s="58"/>
      <c r="ALC63" s="58"/>
      <c r="ALD63" s="58"/>
      <c r="ALE63" s="58"/>
      <c r="ALF63" s="58"/>
      <c r="ALG63" s="58"/>
      <c r="ALH63" s="58"/>
      <c r="ALI63" s="58"/>
      <c r="ALJ63" s="58"/>
      <c r="ALK63" s="58"/>
      <c r="ALL63" s="58"/>
      <c r="ALM63" s="58"/>
      <c r="ALN63" s="58"/>
      <c r="ALO63" s="58"/>
      <c r="ALP63" s="58"/>
      <c r="ALQ63" s="58"/>
      <c r="ALR63" s="58"/>
      <c r="ALS63" s="58"/>
      <c r="ALT63" s="58"/>
      <c r="ALU63" s="58"/>
      <c r="ALV63" s="58"/>
      <c r="ALW63" s="58"/>
      <c r="ALX63" s="58"/>
      <c r="ALY63" s="58"/>
      <c r="ALZ63" s="58"/>
      <c r="AMA63" s="58"/>
      <c r="AMB63" s="58"/>
      <c r="AMC63" s="58"/>
      <c r="AMD63" s="58"/>
    </row>
    <row r="64" spans="1:1018" ht="13" customHeight="1" x14ac:dyDescent="0.3">
      <c r="A64" s="19" t="s">
        <v>63</v>
      </c>
      <c r="B64" s="37">
        <v>63597.45</v>
      </c>
      <c r="C64" s="42">
        <v>52543.6</v>
      </c>
      <c r="D64" s="30">
        <v>-17.380964173878038</v>
      </c>
      <c r="E64" s="37">
        <v>51069.8</v>
      </c>
      <c r="F64" s="37">
        <v>40758.300000000003</v>
      </c>
      <c r="G64" s="32">
        <v>-20.190993503009604</v>
      </c>
      <c r="H64" s="31" t="s">
        <v>6</v>
      </c>
      <c r="I64" s="19"/>
      <c r="J64" s="60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  <c r="AFQ64" s="58"/>
      <c r="AFR64" s="58"/>
      <c r="AFS64" s="58"/>
      <c r="AFT64" s="58"/>
      <c r="AFU64" s="58"/>
      <c r="AFV64" s="58"/>
      <c r="AFW64" s="58"/>
      <c r="AFX64" s="58"/>
      <c r="AFY64" s="58"/>
      <c r="AFZ64" s="58"/>
      <c r="AGA64" s="58"/>
      <c r="AGB64" s="58"/>
      <c r="AGC64" s="58"/>
      <c r="AGD64" s="58"/>
      <c r="AGE64" s="58"/>
      <c r="AGF64" s="58"/>
      <c r="AGG64" s="58"/>
      <c r="AGH64" s="58"/>
      <c r="AGI64" s="58"/>
      <c r="AGJ64" s="58"/>
      <c r="AGK64" s="58"/>
      <c r="AGL64" s="58"/>
      <c r="AGM64" s="58"/>
      <c r="AGN64" s="58"/>
      <c r="AGO64" s="58"/>
      <c r="AGP64" s="58"/>
      <c r="AGQ64" s="58"/>
      <c r="AGR64" s="58"/>
      <c r="AGS64" s="58"/>
      <c r="AGT64" s="58"/>
      <c r="AGU64" s="58"/>
      <c r="AGV64" s="58"/>
      <c r="AGW64" s="58"/>
      <c r="AGX64" s="58"/>
      <c r="AGY64" s="58"/>
      <c r="AGZ64" s="58"/>
      <c r="AHA64" s="58"/>
      <c r="AHB64" s="58"/>
      <c r="AHC64" s="58"/>
      <c r="AHD64" s="58"/>
      <c r="AHE64" s="58"/>
      <c r="AHF64" s="58"/>
      <c r="AHG64" s="58"/>
      <c r="AHH64" s="58"/>
      <c r="AHI64" s="58"/>
      <c r="AHJ64" s="58"/>
      <c r="AHK64" s="58"/>
      <c r="AHL64" s="58"/>
      <c r="AHM64" s="58"/>
      <c r="AHN64" s="58"/>
      <c r="AHO64" s="58"/>
      <c r="AHP64" s="58"/>
      <c r="AHQ64" s="58"/>
      <c r="AHR64" s="58"/>
      <c r="AHS64" s="58"/>
      <c r="AHT64" s="58"/>
      <c r="AHU64" s="58"/>
      <c r="AHV64" s="58"/>
      <c r="AHW64" s="58"/>
      <c r="AHX64" s="58"/>
      <c r="AHY64" s="58"/>
      <c r="AHZ64" s="58"/>
      <c r="AIA64" s="58"/>
      <c r="AIB64" s="58"/>
      <c r="AIC64" s="58"/>
      <c r="AID64" s="58"/>
      <c r="AIE64" s="58"/>
      <c r="AIF64" s="58"/>
      <c r="AIG64" s="58"/>
      <c r="AIH64" s="58"/>
      <c r="AII64" s="58"/>
      <c r="AIJ64" s="58"/>
      <c r="AIK64" s="58"/>
      <c r="AIL64" s="58"/>
      <c r="AIM64" s="58"/>
      <c r="AIN64" s="58"/>
      <c r="AIO64" s="58"/>
      <c r="AIP64" s="58"/>
      <c r="AIQ64" s="58"/>
      <c r="AIR64" s="58"/>
      <c r="AIS64" s="58"/>
      <c r="AIT64" s="58"/>
      <c r="AIU64" s="58"/>
      <c r="AIV64" s="58"/>
      <c r="AIW64" s="58"/>
      <c r="AIX64" s="58"/>
      <c r="AIY64" s="58"/>
      <c r="AIZ64" s="58"/>
      <c r="AJA64" s="58"/>
      <c r="AJB64" s="58"/>
      <c r="AJC64" s="58"/>
      <c r="AJD64" s="58"/>
      <c r="AJE64" s="58"/>
      <c r="AJF64" s="58"/>
      <c r="AJG64" s="58"/>
      <c r="AJH64" s="58"/>
      <c r="AJI64" s="58"/>
      <c r="AJJ64" s="58"/>
      <c r="AJK64" s="58"/>
      <c r="AJL64" s="58"/>
      <c r="AJM64" s="58"/>
      <c r="AJN64" s="58"/>
      <c r="AJO64" s="58"/>
      <c r="AJP64" s="58"/>
      <c r="AJQ64" s="58"/>
      <c r="AJR64" s="58"/>
      <c r="AJS64" s="58"/>
      <c r="AJT64" s="58"/>
      <c r="AJU64" s="58"/>
      <c r="AJV64" s="58"/>
      <c r="AJW64" s="58"/>
      <c r="AJX64" s="58"/>
      <c r="AJY64" s="58"/>
      <c r="AJZ64" s="58"/>
      <c r="AKA64" s="58"/>
      <c r="AKB64" s="58"/>
      <c r="AKC64" s="58"/>
      <c r="AKD64" s="58"/>
      <c r="AKE64" s="58"/>
      <c r="AKF64" s="58"/>
      <c r="AKG64" s="58"/>
      <c r="AKH64" s="58"/>
      <c r="AKI64" s="58"/>
      <c r="AKJ64" s="58"/>
      <c r="AKK64" s="58"/>
      <c r="AKL64" s="58"/>
      <c r="AKM64" s="58"/>
      <c r="AKN64" s="58"/>
      <c r="AKO64" s="58"/>
      <c r="AKP64" s="58"/>
      <c r="AKQ64" s="58"/>
      <c r="AKR64" s="58"/>
      <c r="AKS64" s="58"/>
      <c r="AKT64" s="58"/>
      <c r="AKU64" s="58"/>
      <c r="AKV64" s="58"/>
      <c r="AKW64" s="58"/>
      <c r="AKX64" s="58"/>
      <c r="AKY64" s="58"/>
      <c r="AKZ64" s="58"/>
      <c r="ALA64" s="58"/>
      <c r="ALB64" s="58"/>
      <c r="ALC64" s="58"/>
      <c r="ALD64" s="58"/>
      <c r="ALE64" s="58"/>
      <c r="ALF64" s="58"/>
      <c r="ALG64" s="58"/>
      <c r="ALH64" s="58"/>
      <c r="ALI64" s="58"/>
      <c r="ALJ64" s="58"/>
      <c r="ALK64" s="58"/>
      <c r="ALL64" s="58"/>
      <c r="ALM64" s="58"/>
      <c r="ALN64" s="58"/>
      <c r="ALO64" s="58"/>
      <c r="ALP64" s="58"/>
      <c r="ALQ64" s="58"/>
      <c r="ALR64" s="58"/>
      <c r="ALS64" s="58"/>
      <c r="ALT64" s="58"/>
      <c r="ALU64" s="58"/>
      <c r="ALV64" s="58"/>
      <c r="ALW64" s="58"/>
      <c r="ALX64" s="58"/>
      <c r="ALY64" s="58"/>
      <c r="ALZ64" s="58"/>
      <c r="AMA64" s="58"/>
      <c r="AMB64" s="58"/>
      <c r="AMC64" s="58"/>
      <c r="AMD64" s="58"/>
    </row>
    <row r="65" spans="1:1018" ht="13" customHeight="1" x14ac:dyDescent="0.3">
      <c r="A65" s="19" t="s">
        <v>64</v>
      </c>
      <c r="B65" s="37">
        <v>17216.400000000001</v>
      </c>
      <c r="C65" s="42">
        <v>20261</v>
      </c>
      <c r="D65" s="30">
        <v>17.684301015310972</v>
      </c>
      <c r="E65" s="37">
        <v>14396.4</v>
      </c>
      <c r="F65" s="37">
        <v>19321</v>
      </c>
      <c r="G65" s="32">
        <v>34.207162901836575</v>
      </c>
      <c r="H65" s="31" t="s">
        <v>3</v>
      </c>
      <c r="I65" s="19"/>
      <c r="J65" s="60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  <c r="AFQ65" s="58"/>
      <c r="AFR65" s="58"/>
      <c r="AFS65" s="58"/>
      <c r="AFT65" s="58"/>
      <c r="AFU65" s="58"/>
      <c r="AFV65" s="58"/>
      <c r="AFW65" s="58"/>
      <c r="AFX65" s="58"/>
      <c r="AFY65" s="58"/>
      <c r="AFZ65" s="58"/>
      <c r="AGA65" s="58"/>
      <c r="AGB65" s="58"/>
      <c r="AGC65" s="58"/>
      <c r="AGD65" s="58"/>
      <c r="AGE65" s="58"/>
      <c r="AGF65" s="58"/>
      <c r="AGG65" s="58"/>
      <c r="AGH65" s="58"/>
      <c r="AGI65" s="58"/>
      <c r="AGJ65" s="58"/>
      <c r="AGK65" s="58"/>
      <c r="AGL65" s="58"/>
      <c r="AGM65" s="58"/>
      <c r="AGN65" s="58"/>
      <c r="AGO65" s="58"/>
      <c r="AGP65" s="58"/>
      <c r="AGQ65" s="58"/>
      <c r="AGR65" s="58"/>
      <c r="AGS65" s="58"/>
      <c r="AGT65" s="58"/>
      <c r="AGU65" s="58"/>
      <c r="AGV65" s="58"/>
      <c r="AGW65" s="58"/>
      <c r="AGX65" s="58"/>
      <c r="AGY65" s="58"/>
      <c r="AGZ65" s="58"/>
      <c r="AHA65" s="58"/>
      <c r="AHB65" s="58"/>
      <c r="AHC65" s="58"/>
      <c r="AHD65" s="58"/>
      <c r="AHE65" s="58"/>
      <c r="AHF65" s="58"/>
      <c r="AHG65" s="58"/>
      <c r="AHH65" s="58"/>
      <c r="AHI65" s="58"/>
      <c r="AHJ65" s="58"/>
      <c r="AHK65" s="58"/>
      <c r="AHL65" s="58"/>
      <c r="AHM65" s="58"/>
      <c r="AHN65" s="58"/>
      <c r="AHO65" s="58"/>
      <c r="AHP65" s="58"/>
      <c r="AHQ65" s="58"/>
      <c r="AHR65" s="58"/>
      <c r="AHS65" s="58"/>
      <c r="AHT65" s="58"/>
      <c r="AHU65" s="58"/>
      <c r="AHV65" s="58"/>
      <c r="AHW65" s="58"/>
      <c r="AHX65" s="58"/>
      <c r="AHY65" s="58"/>
      <c r="AHZ65" s="58"/>
      <c r="AIA65" s="58"/>
      <c r="AIB65" s="58"/>
      <c r="AIC65" s="58"/>
      <c r="AID65" s="58"/>
      <c r="AIE65" s="58"/>
      <c r="AIF65" s="58"/>
      <c r="AIG65" s="58"/>
      <c r="AIH65" s="58"/>
      <c r="AII65" s="58"/>
      <c r="AIJ65" s="58"/>
      <c r="AIK65" s="58"/>
      <c r="AIL65" s="58"/>
      <c r="AIM65" s="58"/>
      <c r="AIN65" s="58"/>
      <c r="AIO65" s="58"/>
      <c r="AIP65" s="58"/>
      <c r="AIQ65" s="58"/>
      <c r="AIR65" s="58"/>
      <c r="AIS65" s="58"/>
      <c r="AIT65" s="58"/>
      <c r="AIU65" s="58"/>
      <c r="AIV65" s="58"/>
      <c r="AIW65" s="58"/>
      <c r="AIX65" s="58"/>
      <c r="AIY65" s="58"/>
      <c r="AIZ65" s="58"/>
      <c r="AJA65" s="58"/>
      <c r="AJB65" s="58"/>
      <c r="AJC65" s="58"/>
      <c r="AJD65" s="58"/>
      <c r="AJE65" s="58"/>
      <c r="AJF65" s="58"/>
      <c r="AJG65" s="58"/>
      <c r="AJH65" s="58"/>
      <c r="AJI65" s="58"/>
      <c r="AJJ65" s="58"/>
      <c r="AJK65" s="58"/>
      <c r="AJL65" s="58"/>
      <c r="AJM65" s="58"/>
      <c r="AJN65" s="58"/>
      <c r="AJO65" s="58"/>
      <c r="AJP65" s="58"/>
      <c r="AJQ65" s="58"/>
      <c r="AJR65" s="58"/>
      <c r="AJS65" s="58"/>
      <c r="AJT65" s="58"/>
      <c r="AJU65" s="58"/>
      <c r="AJV65" s="58"/>
      <c r="AJW65" s="58"/>
      <c r="AJX65" s="58"/>
      <c r="AJY65" s="58"/>
      <c r="AJZ65" s="58"/>
      <c r="AKA65" s="58"/>
      <c r="AKB65" s="58"/>
      <c r="AKC65" s="58"/>
      <c r="AKD65" s="58"/>
      <c r="AKE65" s="58"/>
      <c r="AKF65" s="58"/>
      <c r="AKG65" s="58"/>
      <c r="AKH65" s="58"/>
      <c r="AKI65" s="58"/>
      <c r="AKJ65" s="58"/>
      <c r="AKK65" s="58"/>
      <c r="AKL65" s="58"/>
      <c r="AKM65" s="58"/>
      <c r="AKN65" s="58"/>
      <c r="AKO65" s="58"/>
      <c r="AKP65" s="58"/>
      <c r="AKQ65" s="58"/>
      <c r="AKR65" s="58"/>
      <c r="AKS65" s="58"/>
      <c r="AKT65" s="58"/>
      <c r="AKU65" s="58"/>
      <c r="AKV65" s="58"/>
      <c r="AKW65" s="58"/>
      <c r="AKX65" s="58"/>
      <c r="AKY65" s="58"/>
      <c r="AKZ65" s="58"/>
      <c r="ALA65" s="58"/>
      <c r="ALB65" s="58"/>
      <c r="ALC65" s="58"/>
      <c r="ALD65" s="58"/>
      <c r="ALE65" s="58"/>
      <c r="ALF65" s="58"/>
      <c r="ALG65" s="58"/>
      <c r="ALH65" s="58"/>
      <c r="ALI65" s="58"/>
      <c r="ALJ65" s="58"/>
      <c r="ALK65" s="58"/>
      <c r="ALL65" s="58"/>
      <c r="ALM65" s="58"/>
      <c r="ALN65" s="58"/>
      <c r="ALO65" s="58"/>
      <c r="ALP65" s="58"/>
      <c r="ALQ65" s="58"/>
      <c r="ALR65" s="58"/>
      <c r="ALS65" s="58"/>
      <c r="ALT65" s="58"/>
      <c r="ALU65" s="58"/>
      <c r="ALV65" s="58"/>
      <c r="ALW65" s="58"/>
      <c r="ALX65" s="58"/>
      <c r="ALY65" s="58"/>
      <c r="ALZ65" s="58"/>
      <c r="AMA65" s="58"/>
      <c r="AMB65" s="58"/>
      <c r="AMC65" s="58"/>
      <c r="AMD65" s="58"/>
    </row>
    <row r="66" spans="1:1018" ht="13" customHeight="1" x14ac:dyDescent="0.3">
      <c r="A66" s="19" t="s">
        <v>65</v>
      </c>
      <c r="B66" s="33">
        <v>50481.9</v>
      </c>
      <c r="C66" s="42">
        <v>56156.9</v>
      </c>
      <c r="D66" s="32">
        <v>11.241652948878707</v>
      </c>
      <c r="E66" s="33">
        <v>12038.6</v>
      </c>
      <c r="F66" s="33">
        <v>-5214.95</v>
      </c>
      <c r="G66" s="32" t="s">
        <v>99</v>
      </c>
      <c r="H66" s="31" t="s">
        <v>6</v>
      </c>
      <c r="I66" s="19"/>
      <c r="J66" s="60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  <c r="AFQ66" s="58"/>
      <c r="AFR66" s="58"/>
      <c r="AFS66" s="58"/>
      <c r="AFT66" s="58"/>
      <c r="AFU66" s="58"/>
      <c r="AFV66" s="58"/>
      <c r="AFW66" s="58"/>
      <c r="AFX66" s="58"/>
      <c r="AFY66" s="58"/>
      <c r="AFZ66" s="58"/>
      <c r="AGA66" s="58"/>
      <c r="AGB66" s="58"/>
      <c r="AGC66" s="58"/>
      <c r="AGD66" s="58"/>
      <c r="AGE66" s="58"/>
      <c r="AGF66" s="58"/>
      <c r="AGG66" s="58"/>
      <c r="AGH66" s="58"/>
      <c r="AGI66" s="58"/>
      <c r="AGJ66" s="58"/>
      <c r="AGK66" s="58"/>
      <c r="AGL66" s="58"/>
      <c r="AGM66" s="58"/>
      <c r="AGN66" s="58"/>
      <c r="AGO66" s="58"/>
      <c r="AGP66" s="58"/>
      <c r="AGQ66" s="58"/>
      <c r="AGR66" s="58"/>
      <c r="AGS66" s="58"/>
      <c r="AGT66" s="58"/>
      <c r="AGU66" s="58"/>
      <c r="AGV66" s="58"/>
      <c r="AGW66" s="58"/>
      <c r="AGX66" s="58"/>
      <c r="AGY66" s="58"/>
      <c r="AGZ66" s="58"/>
      <c r="AHA66" s="58"/>
      <c r="AHB66" s="58"/>
      <c r="AHC66" s="58"/>
      <c r="AHD66" s="58"/>
      <c r="AHE66" s="58"/>
      <c r="AHF66" s="58"/>
      <c r="AHG66" s="58"/>
      <c r="AHH66" s="58"/>
      <c r="AHI66" s="58"/>
      <c r="AHJ66" s="58"/>
      <c r="AHK66" s="58"/>
      <c r="AHL66" s="58"/>
      <c r="AHM66" s="58"/>
      <c r="AHN66" s="58"/>
      <c r="AHO66" s="58"/>
      <c r="AHP66" s="58"/>
      <c r="AHQ66" s="58"/>
      <c r="AHR66" s="58"/>
      <c r="AHS66" s="58"/>
      <c r="AHT66" s="58"/>
      <c r="AHU66" s="58"/>
      <c r="AHV66" s="58"/>
      <c r="AHW66" s="58"/>
      <c r="AHX66" s="58"/>
      <c r="AHY66" s="58"/>
      <c r="AHZ66" s="58"/>
      <c r="AIA66" s="58"/>
      <c r="AIB66" s="58"/>
      <c r="AIC66" s="58"/>
      <c r="AID66" s="58"/>
      <c r="AIE66" s="58"/>
      <c r="AIF66" s="58"/>
      <c r="AIG66" s="58"/>
      <c r="AIH66" s="58"/>
      <c r="AII66" s="58"/>
      <c r="AIJ66" s="58"/>
      <c r="AIK66" s="58"/>
      <c r="AIL66" s="58"/>
      <c r="AIM66" s="58"/>
      <c r="AIN66" s="58"/>
      <c r="AIO66" s="58"/>
      <c r="AIP66" s="58"/>
      <c r="AIQ66" s="58"/>
      <c r="AIR66" s="58"/>
      <c r="AIS66" s="58"/>
      <c r="AIT66" s="58"/>
      <c r="AIU66" s="58"/>
      <c r="AIV66" s="58"/>
      <c r="AIW66" s="58"/>
      <c r="AIX66" s="58"/>
      <c r="AIY66" s="58"/>
      <c r="AIZ66" s="58"/>
      <c r="AJA66" s="58"/>
      <c r="AJB66" s="58"/>
      <c r="AJC66" s="58"/>
      <c r="AJD66" s="58"/>
      <c r="AJE66" s="58"/>
      <c r="AJF66" s="58"/>
      <c r="AJG66" s="58"/>
      <c r="AJH66" s="58"/>
      <c r="AJI66" s="58"/>
      <c r="AJJ66" s="58"/>
      <c r="AJK66" s="58"/>
      <c r="AJL66" s="58"/>
      <c r="AJM66" s="58"/>
      <c r="AJN66" s="58"/>
      <c r="AJO66" s="58"/>
      <c r="AJP66" s="58"/>
      <c r="AJQ66" s="58"/>
      <c r="AJR66" s="58"/>
      <c r="AJS66" s="58"/>
      <c r="AJT66" s="58"/>
      <c r="AJU66" s="58"/>
      <c r="AJV66" s="58"/>
      <c r="AJW66" s="58"/>
      <c r="AJX66" s="58"/>
      <c r="AJY66" s="58"/>
      <c r="AJZ66" s="58"/>
      <c r="AKA66" s="58"/>
      <c r="AKB66" s="58"/>
      <c r="AKC66" s="58"/>
      <c r="AKD66" s="58"/>
      <c r="AKE66" s="58"/>
      <c r="AKF66" s="58"/>
      <c r="AKG66" s="58"/>
      <c r="AKH66" s="58"/>
      <c r="AKI66" s="58"/>
      <c r="AKJ66" s="58"/>
      <c r="AKK66" s="58"/>
      <c r="AKL66" s="58"/>
      <c r="AKM66" s="58"/>
      <c r="AKN66" s="58"/>
      <c r="AKO66" s="58"/>
      <c r="AKP66" s="58"/>
      <c r="AKQ66" s="58"/>
      <c r="AKR66" s="58"/>
      <c r="AKS66" s="58"/>
      <c r="AKT66" s="58"/>
      <c r="AKU66" s="58"/>
      <c r="AKV66" s="58"/>
      <c r="AKW66" s="58"/>
      <c r="AKX66" s="58"/>
      <c r="AKY66" s="58"/>
      <c r="AKZ66" s="58"/>
      <c r="ALA66" s="58"/>
      <c r="ALB66" s="58"/>
      <c r="ALC66" s="58"/>
      <c r="ALD66" s="58"/>
      <c r="ALE66" s="58"/>
      <c r="ALF66" s="58"/>
      <c r="ALG66" s="58"/>
      <c r="ALH66" s="58"/>
      <c r="ALI66" s="58"/>
      <c r="ALJ66" s="58"/>
      <c r="ALK66" s="58"/>
      <c r="ALL66" s="58"/>
      <c r="ALM66" s="58"/>
      <c r="ALN66" s="58"/>
      <c r="ALO66" s="58"/>
      <c r="ALP66" s="58"/>
      <c r="ALQ66" s="58"/>
      <c r="ALR66" s="58"/>
      <c r="ALS66" s="58"/>
      <c r="ALT66" s="58"/>
      <c r="ALU66" s="58"/>
      <c r="ALV66" s="58"/>
      <c r="ALW66" s="58"/>
      <c r="ALX66" s="58"/>
      <c r="ALY66" s="58"/>
      <c r="ALZ66" s="58"/>
      <c r="AMA66" s="58"/>
      <c r="AMB66" s="58"/>
      <c r="AMC66" s="58"/>
      <c r="AMD66" s="58"/>
    </row>
    <row r="67" spans="1:1018" ht="13" customHeight="1" x14ac:dyDescent="0.3">
      <c r="A67" s="19" t="s">
        <v>66</v>
      </c>
      <c r="B67" s="33">
        <v>150574.29999999999</v>
      </c>
      <c r="C67" s="42">
        <v>126357.07</v>
      </c>
      <c r="D67" s="32">
        <v>-16.08324262506947</v>
      </c>
      <c r="E67" s="33">
        <v>28248.95</v>
      </c>
      <c r="F67" s="33">
        <v>36778.769999999997</v>
      </c>
      <c r="G67" s="35">
        <v>30.195175395899653</v>
      </c>
      <c r="H67" s="31" t="s">
        <v>3</v>
      </c>
      <c r="I67" s="19"/>
      <c r="J67" s="60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  <c r="LX67" s="58"/>
      <c r="LY67" s="58"/>
      <c r="LZ67" s="58"/>
      <c r="MA67" s="58"/>
      <c r="MB67" s="58"/>
      <c r="MC67" s="58"/>
      <c r="MD67" s="58"/>
      <c r="ME67" s="58"/>
      <c r="MF67" s="58"/>
      <c r="MG67" s="58"/>
      <c r="MH67" s="58"/>
      <c r="MI67" s="58"/>
      <c r="MJ67" s="58"/>
      <c r="MK67" s="58"/>
      <c r="ML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D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  <c r="RV67" s="58"/>
      <c r="RW67" s="58"/>
      <c r="RX67" s="58"/>
      <c r="RY67" s="58"/>
      <c r="RZ67" s="58"/>
      <c r="SA67" s="58"/>
      <c r="SB67" s="58"/>
      <c r="SC67" s="58"/>
      <c r="SD67" s="58"/>
      <c r="SE67" s="58"/>
      <c r="SF67" s="58"/>
      <c r="SG67" s="58"/>
      <c r="SH67" s="58"/>
      <c r="SI67" s="58"/>
      <c r="SJ67" s="58"/>
      <c r="SK67" s="58"/>
      <c r="SL67" s="58"/>
      <c r="SM67" s="58"/>
      <c r="SN67" s="58"/>
      <c r="SO67" s="58"/>
      <c r="SP67" s="58"/>
      <c r="SQ67" s="58"/>
      <c r="SR67" s="58"/>
      <c r="SS67" s="58"/>
      <c r="ST67" s="58"/>
      <c r="SU67" s="58"/>
      <c r="SV67" s="58"/>
      <c r="SW67" s="58"/>
      <c r="SX67" s="58"/>
      <c r="SY67" s="58"/>
      <c r="SZ67" s="58"/>
      <c r="TA67" s="58"/>
      <c r="TB67" s="58"/>
      <c r="TC67" s="58"/>
      <c r="TD67" s="58"/>
      <c r="TE67" s="58"/>
      <c r="TF67" s="58"/>
      <c r="TG67" s="58"/>
      <c r="TH67" s="58"/>
      <c r="TI67" s="58"/>
      <c r="TJ67" s="58"/>
      <c r="TK67" s="58"/>
      <c r="TL67" s="58"/>
      <c r="TM67" s="58"/>
      <c r="TN67" s="58"/>
      <c r="TO67" s="58"/>
      <c r="TP67" s="58"/>
      <c r="TQ67" s="58"/>
      <c r="TR67" s="58"/>
      <c r="TS67" s="58"/>
      <c r="TT67" s="58"/>
      <c r="TU67" s="58"/>
      <c r="TV67" s="58"/>
      <c r="TW67" s="58"/>
      <c r="TX67" s="58"/>
      <c r="TY67" s="58"/>
      <c r="TZ67" s="58"/>
      <c r="UA67" s="58"/>
      <c r="UB67" s="58"/>
      <c r="UC67" s="58"/>
      <c r="UD67" s="58"/>
      <c r="UE67" s="58"/>
      <c r="UF67" s="58"/>
      <c r="UG67" s="58"/>
      <c r="UH67" s="58"/>
      <c r="UI67" s="58"/>
      <c r="UJ67" s="58"/>
      <c r="UK67" s="58"/>
      <c r="UL67" s="58"/>
      <c r="UM67" s="58"/>
      <c r="UN67" s="58"/>
      <c r="UO67" s="58"/>
      <c r="UP67" s="58"/>
      <c r="UQ67" s="58"/>
      <c r="UR67" s="58"/>
      <c r="US67" s="58"/>
      <c r="UT67" s="58"/>
      <c r="UU67" s="58"/>
      <c r="UV67" s="58"/>
      <c r="UW67" s="58"/>
      <c r="UX67" s="58"/>
      <c r="UY67" s="58"/>
      <c r="UZ67" s="58"/>
      <c r="VA67" s="58"/>
      <c r="VB67" s="58"/>
      <c r="VC67" s="58"/>
      <c r="VD67" s="58"/>
      <c r="VE67" s="58"/>
      <c r="VF67" s="58"/>
      <c r="VG67" s="58"/>
      <c r="VH67" s="58"/>
      <c r="VI67" s="58"/>
      <c r="VJ67" s="58"/>
      <c r="VK67" s="58"/>
      <c r="VL67" s="58"/>
      <c r="VM67" s="58"/>
      <c r="VN67" s="58"/>
      <c r="VO67" s="58"/>
      <c r="VP67" s="58"/>
      <c r="VQ67" s="58"/>
      <c r="VR67" s="58"/>
      <c r="VS67" s="58"/>
      <c r="VT67" s="58"/>
      <c r="VU67" s="58"/>
      <c r="VV67" s="58"/>
      <c r="VW67" s="58"/>
      <c r="VX67" s="58"/>
      <c r="VY67" s="58"/>
      <c r="VZ67" s="58"/>
      <c r="WA67" s="58"/>
      <c r="WB67" s="58"/>
      <c r="WC67" s="58"/>
      <c r="WD67" s="58"/>
      <c r="WE67" s="58"/>
      <c r="WF67" s="58"/>
      <c r="WG67" s="58"/>
      <c r="WH67" s="58"/>
      <c r="WI67" s="58"/>
      <c r="WJ67" s="58"/>
      <c r="WK67" s="58"/>
      <c r="WL67" s="58"/>
      <c r="WM67" s="58"/>
      <c r="WN67" s="58"/>
      <c r="WO67" s="58"/>
      <c r="WP67" s="58"/>
      <c r="WQ67" s="58"/>
      <c r="WR67" s="58"/>
      <c r="WS67" s="58"/>
      <c r="WT67" s="58"/>
      <c r="WU67" s="58"/>
      <c r="WV67" s="58"/>
      <c r="WW67" s="58"/>
      <c r="WX67" s="58"/>
      <c r="WY67" s="58"/>
      <c r="WZ67" s="58"/>
      <c r="XA67" s="58"/>
      <c r="XB67" s="58"/>
      <c r="XC67" s="58"/>
      <c r="XD67" s="58"/>
      <c r="XE67" s="58"/>
      <c r="XF67" s="58"/>
      <c r="XG67" s="58"/>
      <c r="XH67" s="58"/>
      <c r="XI67" s="58"/>
      <c r="XJ67" s="58"/>
      <c r="XK67" s="58"/>
      <c r="XL67" s="58"/>
      <c r="XM67" s="58"/>
      <c r="XN67" s="58"/>
      <c r="XO67" s="58"/>
      <c r="XP67" s="58"/>
      <c r="XQ67" s="58"/>
      <c r="XR67" s="58"/>
      <c r="XS67" s="58"/>
      <c r="XT67" s="58"/>
      <c r="XU67" s="58"/>
      <c r="XV67" s="58"/>
      <c r="XW67" s="58"/>
      <c r="XX67" s="58"/>
      <c r="XY67" s="58"/>
      <c r="XZ67" s="58"/>
      <c r="YA67" s="58"/>
      <c r="YB67" s="58"/>
      <c r="YC67" s="58"/>
      <c r="YD67" s="58"/>
      <c r="YE67" s="58"/>
      <c r="YF67" s="58"/>
      <c r="YG67" s="58"/>
      <c r="YH67" s="58"/>
      <c r="YI67" s="58"/>
      <c r="YJ67" s="58"/>
      <c r="YK67" s="58"/>
      <c r="YL67" s="58"/>
      <c r="YM67" s="58"/>
      <c r="YN67" s="58"/>
      <c r="YO67" s="58"/>
      <c r="YP67" s="58"/>
      <c r="YQ67" s="58"/>
      <c r="YR67" s="58"/>
      <c r="YS67" s="58"/>
      <c r="YT67" s="58"/>
      <c r="YU67" s="58"/>
      <c r="YV67" s="58"/>
      <c r="YW67" s="58"/>
      <c r="YX67" s="58"/>
      <c r="YY67" s="58"/>
      <c r="YZ67" s="58"/>
      <c r="ZA67" s="58"/>
      <c r="ZB67" s="58"/>
      <c r="ZC67" s="58"/>
      <c r="ZD67" s="58"/>
      <c r="ZE67" s="58"/>
      <c r="ZF67" s="58"/>
      <c r="ZG67" s="58"/>
      <c r="ZH67" s="58"/>
      <c r="ZI67" s="58"/>
      <c r="ZJ67" s="58"/>
      <c r="ZK67" s="58"/>
      <c r="ZL67" s="58"/>
      <c r="ZM67" s="58"/>
      <c r="ZN67" s="58"/>
      <c r="ZO67" s="58"/>
      <c r="ZP67" s="58"/>
      <c r="ZQ67" s="58"/>
      <c r="ZR67" s="58"/>
      <c r="ZS67" s="58"/>
      <c r="ZT67" s="58"/>
      <c r="ZU67" s="58"/>
      <c r="ZV67" s="58"/>
      <c r="ZW67" s="58"/>
      <c r="ZX67" s="58"/>
      <c r="ZY67" s="58"/>
      <c r="ZZ67" s="58"/>
      <c r="AAA67" s="58"/>
      <c r="AAB67" s="58"/>
      <c r="AAC67" s="58"/>
      <c r="AAD67" s="58"/>
      <c r="AAE67" s="58"/>
      <c r="AAF67" s="58"/>
      <c r="AAG67" s="58"/>
      <c r="AAH67" s="58"/>
      <c r="AAI67" s="58"/>
      <c r="AAJ67" s="58"/>
      <c r="AAK67" s="58"/>
      <c r="AAL67" s="58"/>
      <c r="AAM67" s="58"/>
      <c r="AAN67" s="58"/>
      <c r="AAO67" s="58"/>
      <c r="AAP67" s="58"/>
      <c r="AAQ67" s="58"/>
      <c r="AAR67" s="58"/>
      <c r="AAS67" s="58"/>
      <c r="AAT67" s="58"/>
      <c r="AAU67" s="58"/>
      <c r="AAV67" s="58"/>
      <c r="AAW67" s="58"/>
      <c r="AAX67" s="58"/>
      <c r="AAY67" s="58"/>
      <c r="AAZ67" s="58"/>
      <c r="ABA67" s="58"/>
      <c r="ABB67" s="58"/>
      <c r="ABC67" s="58"/>
      <c r="ABD67" s="58"/>
      <c r="ABE67" s="58"/>
      <c r="ABF67" s="58"/>
      <c r="ABG67" s="58"/>
      <c r="ABH67" s="58"/>
      <c r="ABI67" s="58"/>
      <c r="ABJ67" s="58"/>
      <c r="ABK67" s="58"/>
      <c r="ABL67" s="58"/>
      <c r="ABM67" s="58"/>
      <c r="ABN67" s="58"/>
      <c r="ABO67" s="58"/>
      <c r="ABP67" s="58"/>
      <c r="ABQ67" s="58"/>
      <c r="ABR67" s="58"/>
      <c r="ABS67" s="58"/>
      <c r="ABT67" s="58"/>
      <c r="ABU67" s="58"/>
      <c r="ABV67" s="58"/>
      <c r="ABW67" s="58"/>
      <c r="ABX67" s="58"/>
      <c r="ABY67" s="58"/>
      <c r="ABZ67" s="58"/>
      <c r="ACA67" s="58"/>
      <c r="ACB67" s="58"/>
      <c r="ACC67" s="58"/>
      <c r="ACD67" s="58"/>
      <c r="ACE67" s="58"/>
      <c r="ACF67" s="58"/>
      <c r="ACG67" s="58"/>
      <c r="ACH67" s="58"/>
      <c r="ACI67" s="58"/>
      <c r="ACJ67" s="58"/>
      <c r="ACK67" s="58"/>
      <c r="ACL67" s="58"/>
      <c r="ACM67" s="58"/>
      <c r="ACN67" s="58"/>
      <c r="ACO67" s="58"/>
      <c r="ACP67" s="58"/>
      <c r="ACQ67" s="58"/>
      <c r="ACR67" s="58"/>
      <c r="ACS67" s="58"/>
      <c r="ACT67" s="58"/>
      <c r="ACU67" s="58"/>
      <c r="ACV67" s="58"/>
      <c r="ACW67" s="58"/>
      <c r="ACX67" s="58"/>
      <c r="ACY67" s="58"/>
      <c r="ACZ67" s="58"/>
      <c r="ADA67" s="58"/>
      <c r="ADB67" s="58"/>
      <c r="ADC67" s="58"/>
      <c r="ADD67" s="58"/>
      <c r="ADE67" s="58"/>
      <c r="ADF67" s="58"/>
      <c r="ADG67" s="58"/>
      <c r="ADH67" s="58"/>
      <c r="ADI67" s="58"/>
      <c r="ADJ67" s="58"/>
      <c r="ADK67" s="58"/>
      <c r="ADL67" s="58"/>
      <c r="ADM67" s="58"/>
      <c r="ADN67" s="58"/>
      <c r="ADO67" s="58"/>
      <c r="ADP67" s="58"/>
      <c r="ADQ67" s="58"/>
      <c r="ADR67" s="58"/>
      <c r="ADS67" s="58"/>
      <c r="ADT67" s="58"/>
      <c r="ADU67" s="58"/>
      <c r="ADV67" s="58"/>
      <c r="ADW67" s="58"/>
      <c r="ADX67" s="58"/>
      <c r="ADY67" s="58"/>
      <c r="ADZ67" s="58"/>
      <c r="AEA67" s="58"/>
      <c r="AEB67" s="58"/>
      <c r="AEC67" s="58"/>
      <c r="AED67" s="58"/>
      <c r="AEE67" s="58"/>
      <c r="AEF67" s="58"/>
      <c r="AEG67" s="58"/>
      <c r="AEH67" s="58"/>
      <c r="AEI67" s="58"/>
      <c r="AEJ67" s="58"/>
      <c r="AEK67" s="58"/>
      <c r="AEL67" s="58"/>
      <c r="AEM67" s="58"/>
      <c r="AEN67" s="58"/>
      <c r="AEO67" s="58"/>
      <c r="AEP67" s="58"/>
      <c r="AEQ67" s="58"/>
      <c r="AER67" s="58"/>
      <c r="AES67" s="58"/>
      <c r="AET67" s="58"/>
      <c r="AEU67" s="58"/>
      <c r="AEV67" s="58"/>
      <c r="AEW67" s="58"/>
      <c r="AEX67" s="58"/>
      <c r="AEY67" s="58"/>
      <c r="AEZ67" s="58"/>
      <c r="AFA67" s="58"/>
      <c r="AFB67" s="58"/>
      <c r="AFC67" s="58"/>
      <c r="AFD67" s="58"/>
      <c r="AFE67" s="58"/>
      <c r="AFF67" s="58"/>
      <c r="AFG67" s="58"/>
      <c r="AFH67" s="58"/>
      <c r="AFI67" s="58"/>
      <c r="AFJ67" s="58"/>
      <c r="AFK67" s="58"/>
      <c r="AFL67" s="58"/>
      <c r="AFM67" s="58"/>
      <c r="AFN67" s="58"/>
      <c r="AFO67" s="58"/>
      <c r="AFP67" s="58"/>
      <c r="AFQ67" s="58"/>
      <c r="AFR67" s="58"/>
      <c r="AFS67" s="58"/>
      <c r="AFT67" s="58"/>
      <c r="AFU67" s="58"/>
      <c r="AFV67" s="58"/>
      <c r="AFW67" s="58"/>
      <c r="AFX67" s="58"/>
      <c r="AFY67" s="58"/>
      <c r="AFZ67" s="58"/>
      <c r="AGA67" s="58"/>
      <c r="AGB67" s="58"/>
      <c r="AGC67" s="58"/>
      <c r="AGD67" s="58"/>
      <c r="AGE67" s="58"/>
      <c r="AGF67" s="58"/>
      <c r="AGG67" s="58"/>
      <c r="AGH67" s="58"/>
      <c r="AGI67" s="58"/>
      <c r="AGJ67" s="58"/>
      <c r="AGK67" s="58"/>
      <c r="AGL67" s="58"/>
      <c r="AGM67" s="58"/>
      <c r="AGN67" s="58"/>
      <c r="AGO67" s="58"/>
      <c r="AGP67" s="58"/>
      <c r="AGQ67" s="58"/>
      <c r="AGR67" s="58"/>
      <c r="AGS67" s="58"/>
      <c r="AGT67" s="58"/>
      <c r="AGU67" s="58"/>
      <c r="AGV67" s="58"/>
      <c r="AGW67" s="58"/>
      <c r="AGX67" s="58"/>
      <c r="AGY67" s="58"/>
      <c r="AGZ67" s="58"/>
      <c r="AHA67" s="58"/>
      <c r="AHB67" s="58"/>
      <c r="AHC67" s="58"/>
      <c r="AHD67" s="58"/>
      <c r="AHE67" s="58"/>
      <c r="AHF67" s="58"/>
      <c r="AHG67" s="58"/>
      <c r="AHH67" s="58"/>
      <c r="AHI67" s="58"/>
      <c r="AHJ67" s="58"/>
      <c r="AHK67" s="58"/>
      <c r="AHL67" s="58"/>
      <c r="AHM67" s="58"/>
      <c r="AHN67" s="58"/>
      <c r="AHO67" s="58"/>
      <c r="AHP67" s="58"/>
      <c r="AHQ67" s="58"/>
      <c r="AHR67" s="58"/>
      <c r="AHS67" s="58"/>
      <c r="AHT67" s="58"/>
      <c r="AHU67" s="58"/>
      <c r="AHV67" s="58"/>
      <c r="AHW67" s="58"/>
      <c r="AHX67" s="58"/>
      <c r="AHY67" s="58"/>
      <c r="AHZ67" s="58"/>
      <c r="AIA67" s="58"/>
      <c r="AIB67" s="58"/>
      <c r="AIC67" s="58"/>
      <c r="AID67" s="58"/>
      <c r="AIE67" s="58"/>
      <c r="AIF67" s="58"/>
      <c r="AIG67" s="58"/>
      <c r="AIH67" s="58"/>
      <c r="AII67" s="58"/>
      <c r="AIJ67" s="58"/>
      <c r="AIK67" s="58"/>
      <c r="AIL67" s="58"/>
      <c r="AIM67" s="58"/>
      <c r="AIN67" s="58"/>
      <c r="AIO67" s="58"/>
      <c r="AIP67" s="58"/>
      <c r="AIQ67" s="58"/>
      <c r="AIR67" s="58"/>
      <c r="AIS67" s="58"/>
      <c r="AIT67" s="58"/>
      <c r="AIU67" s="58"/>
      <c r="AIV67" s="58"/>
      <c r="AIW67" s="58"/>
      <c r="AIX67" s="58"/>
      <c r="AIY67" s="58"/>
      <c r="AIZ67" s="58"/>
      <c r="AJA67" s="58"/>
      <c r="AJB67" s="58"/>
      <c r="AJC67" s="58"/>
      <c r="AJD67" s="58"/>
      <c r="AJE67" s="58"/>
      <c r="AJF67" s="58"/>
      <c r="AJG67" s="58"/>
      <c r="AJH67" s="58"/>
      <c r="AJI67" s="58"/>
      <c r="AJJ67" s="58"/>
      <c r="AJK67" s="58"/>
      <c r="AJL67" s="58"/>
      <c r="AJM67" s="58"/>
      <c r="AJN67" s="58"/>
      <c r="AJO67" s="58"/>
      <c r="AJP67" s="58"/>
      <c r="AJQ67" s="58"/>
      <c r="AJR67" s="58"/>
      <c r="AJS67" s="58"/>
      <c r="AJT67" s="58"/>
      <c r="AJU67" s="58"/>
      <c r="AJV67" s="58"/>
      <c r="AJW67" s="58"/>
      <c r="AJX67" s="58"/>
      <c r="AJY67" s="58"/>
      <c r="AJZ67" s="58"/>
      <c r="AKA67" s="58"/>
      <c r="AKB67" s="58"/>
      <c r="AKC67" s="58"/>
      <c r="AKD67" s="58"/>
      <c r="AKE67" s="58"/>
      <c r="AKF67" s="58"/>
      <c r="AKG67" s="58"/>
      <c r="AKH67" s="58"/>
      <c r="AKI67" s="58"/>
      <c r="AKJ67" s="58"/>
      <c r="AKK67" s="58"/>
      <c r="AKL67" s="58"/>
      <c r="AKM67" s="58"/>
      <c r="AKN67" s="58"/>
      <c r="AKO67" s="58"/>
      <c r="AKP67" s="58"/>
      <c r="AKQ67" s="58"/>
      <c r="AKR67" s="58"/>
      <c r="AKS67" s="58"/>
      <c r="AKT67" s="58"/>
      <c r="AKU67" s="58"/>
      <c r="AKV67" s="58"/>
      <c r="AKW67" s="58"/>
      <c r="AKX67" s="58"/>
      <c r="AKY67" s="58"/>
      <c r="AKZ67" s="58"/>
      <c r="ALA67" s="58"/>
      <c r="ALB67" s="58"/>
      <c r="ALC67" s="58"/>
      <c r="ALD67" s="58"/>
      <c r="ALE67" s="58"/>
      <c r="ALF67" s="58"/>
      <c r="ALG67" s="58"/>
      <c r="ALH67" s="58"/>
      <c r="ALI67" s="58"/>
      <c r="ALJ67" s="58"/>
      <c r="ALK67" s="58"/>
      <c r="ALL67" s="58"/>
      <c r="ALM67" s="58"/>
      <c r="ALN67" s="58"/>
      <c r="ALO67" s="58"/>
      <c r="ALP67" s="58"/>
      <c r="ALQ67" s="58"/>
      <c r="ALR67" s="58"/>
      <c r="ALS67" s="58"/>
      <c r="ALT67" s="58"/>
      <c r="ALU67" s="58"/>
      <c r="ALV67" s="58"/>
      <c r="ALW67" s="58"/>
      <c r="ALX67" s="58"/>
      <c r="ALY67" s="58"/>
      <c r="ALZ67" s="58"/>
      <c r="AMA67" s="58"/>
      <c r="AMB67" s="58"/>
      <c r="AMC67" s="58"/>
      <c r="AMD67" s="58"/>
    </row>
    <row r="68" spans="1:1018" ht="13" customHeight="1" x14ac:dyDescent="0.3">
      <c r="A68" s="19" t="s">
        <v>67</v>
      </c>
      <c r="B68" s="33">
        <v>61220</v>
      </c>
      <c r="C68" s="42">
        <v>55676.2</v>
      </c>
      <c r="D68" s="32">
        <v>-9.05553740607645</v>
      </c>
      <c r="E68" s="33">
        <v>41420</v>
      </c>
      <c r="F68" s="33">
        <v>30815.200000000001</v>
      </c>
      <c r="G68" s="35">
        <v>-25.603090294543694</v>
      </c>
      <c r="H68" s="31" t="s">
        <v>6</v>
      </c>
      <c r="I68" s="19"/>
      <c r="J68" s="60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  <c r="LX68" s="58"/>
      <c r="LY68" s="58"/>
      <c r="LZ68" s="58"/>
      <c r="MA68" s="58"/>
      <c r="MB68" s="58"/>
      <c r="MC68" s="58"/>
      <c r="MD68" s="58"/>
      <c r="ME68" s="58"/>
      <c r="MF68" s="58"/>
      <c r="MG68" s="58"/>
      <c r="MH68" s="58"/>
      <c r="MI68" s="58"/>
      <c r="MJ68" s="58"/>
      <c r="MK68" s="58"/>
      <c r="ML68" s="58"/>
      <c r="MM68" s="58"/>
      <c r="MN68" s="58"/>
      <c r="MO68" s="58"/>
      <c r="MP68" s="58"/>
      <c r="MQ68" s="58"/>
      <c r="MR68" s="58"/>
      <c r="MS68" s="58"/>
      <c r="MT68" s="58"/>
      <c r="MU68" s="58"/>
      <c r="MV68" s="58"/>
      <c r="MW68" s="58"/>
      <c r="MX68" s="58"/>
      <c r="MY68" s="58"/>
      <c r="MZ68" s="58"/>
      <c r="NA68" s="58"/>
      <c r="NB68" s="58"/>
      <c r="NC68" s="58"/>
      <c r="ND68" s="58"/>
      <c r="NE68" s="58"/>
      <c r="NF68" s="58"/>
      <c r="NG68" s="58"/>
      <c r="NH68" s="58"/>
      <c r="NI68" s="58"/>
      <c r="NJ68" s="58"/>
      <c r="NK68" s="58"/>
      <c r="NL68" s="58"/>
      <c r="NM68" s="58"/>
      <c r="NN68" s="58"/>
      <c r="NO68" s="58"/>
      <c r="NP68" s="58"/>
      <c r="NQ68" s="58"/>
      <c r="NR68" s="58"/>
      <c r="NS68" s="58"/>
      <c r="NT68" s="58"/>
      <c r="NU68" s="58"/>
      <c r="NV68" s="58"/>
      <c r="NW68" s="58"/>
      <c r="NX68" s="58"/>
      <c r="NY68" s="58"/>
      <c r="NZ68" s="58"/>
      <c r="OA68" s="58"/>
      <c r="OB68" s="58"/>
      <c r="OC68" s="58"/>
      <c r="OD68" s="58"/>
      <c r="OE68" s="58"/>
      <c r="OF68" s="58"/>
      <c r="OG68" s="58"/>
      <c r="OH68" s="58"/>
      <c r="OI68" s="58"/>
      <c r="OJ68" s="58"/>
      <c r="OK68" s="58"/>
      <c r="OL68" s="58"/>
      <c r="OM68" s="58"/>
      <c r="ON68" s="58"/>
      <c r="OO68" s="58"/>
      <c r="OP68" s="58"/>
      <c r="OQ68" s="58"/>
      <c r="OR68" s="58"/>
      <c r="OS68" s="58"/>
      <c r="OT68" s="58"/>
      <c r="OU68" s="58"/>
      <c r="OV68" s="58"/>
      <c r="OW68" s="58"/>
      <c r="OX68" s="58"/>
      <c r="OY68" s="58"/>
      <c r="OZ68" s="58"/>
      <c r="PA68" s="58"/>
      <c r="PB68" s="58"/>
      <c r="PC68" s="58"/>
      <c r="PD68" s="58"/>
      <c r="PE68" s="58"/>
      <c r="PF68" s="58"/>
      <c r="PG68" s="58"/>
      <c r="PH68" s="58"/>
      <c r="PI68" s="58"/>
      <c r="PJ68" s="58"/>
      <c r="PK68" s="58"/>
      <c r="PL68" s="58"/>
      <c r="PM68" s="58"/>
      <c r="PN68" s="58"/>
      <c r="PO68" s="58"/>
      <c r="PP68" s="58"/>
      <c r="PQ68" s="58"/>
      <c r="PR68" s="58"/>
      <c r="PS68" s="58"/>
      <c r="PT68" s="58"/>
      <c r="PU68" s="58"/>
      <c r="PV68" s="58"/>
      <c r="PW68" s="58"/>
      <c r="PX68" s="58"/>
      <c r="PY68" s="58"/>
      <c r="PZ68" s="58"/>
      <c r="QA68" s="58"/>
      <c r="QB68" s="58"/>
      <c r="QC68" s="58"/>
      <c r="QD68" s="58"/>
      <c r="QE68" s="58"/>
      <c r="QF68" s="58"/>
      <c r="QG68" s="58"/>
      <c r="QH68" s="58"/>
      <c r="QI68" s="58"/>
      <c r="QJ68" s="58"/>
      <c r="QK68" s="58"/>
      <c r="QL68" s="58"/>
      <c r="QM68" s="58"/>
      <c r="QN68" s="58"/>
      <c r="QO68" s="58"/>
      <c r="QP68" s="58"/>
      <c r="QQ68" s="58"/>
      <c r="QR68" s="58"/>
      <c r="QS68" s="58"/>
      <c r="QT68" s="58"/>
      <c r="QU68" s="58"/>
      <c r="QV68" s="58"/>
      <c r="QW68" s="58"/>
      <c r="QX68" s="58"/>
      <c r="QY68" s="58"/>
      <c r="QZ68" s="58"/>
      <c r="RA68" s="58"/>
      <c r="RB68" s="58"/>
      <c r="RC68" s="58"/>
      <c r="RD68" s="58"/>
      <c r="RE68" s="58"/>
      <c r="RF68" s="58"/>
      <c r="RG68" s="58"/>
      <c r="RH68" s="58"/>
      <c r="RI68" s="58"/>
      <c r="RJ68" s="58"/>
      <c r="RK68" s="58"/>
      <c r="RL68" s="58"/>
      <c r="RM68" s="58"/>
      <c r="RN68" s="58"/>
      <c r="RO68" s="58"/>
      <c r="RP68" s="58"/>
      <c r="RQ68" s="58"/>
      <c r="RR68" s="58"/>
      <c r="RS68" s="58"/>
      <c r="RT68" s="58"/>
      <c r="RU68" s="58"/>
      <c r="RV68" s="58"/>
      <c r="RW68" s="58"/>
      <c r="RX68" s="58"/>
      <c r="RY68" s="58"/>
      <c r="RZ68" s="58"/>
      <c r="SA68" s="58"/>
      <c r="SB68" s="58"/>
      <c r="SC68" s="58"/>
      <c r="SD68" s="58"/>
      <c r="SE68" s="58"/>
      <c r="SF68" s="58"/>
      <c r="SG68" s="58"/>
      <c r="SH68" s="58"/>
      <c r="SI68" s="58"/>
      <c r="SJ68" s="58"/>
      <c r="SK68" s="58"/>
      <c r="SL68" s="58"/>
      <c r="SM68" s="58"/>
      <c r="SN68" s="58"/>
      <c r="SO68" s="58"/>
      <c r="SP68" s="58"/>
      <c r="SQ68" s="58"/>
      <c r="SR68" s="58"/>
      <c r="SS68" s="58"/>
      <c r="ST68" s="58"/>
      <c r="SU68" s="58"/>
      <c r="SV68" s="58"/>
      <c r="SW68" s="58"/>
      <c r="SX68" s="58"/>
      <c r="SY68" s="58"/>
      <c r="SZ68" s="58"/>
      <c r="TA68" s="58"/>
      <c r="TB68" s="58"/>
      <c r="TC68" s="58"/>
      <c r="TD68" s="58"/>
      <c r="TE68" s="58"/>
      <c r="TF68" s="58"/>
      <c r="TG68" s="58"/>
      <c r="TH68" s="58"/>
      <c r="TI68" s="58"/>
      <c r="TJ68" s="58"/>
      <c r="TK68" s="58"/>
      <c r="TL68" s="58"/>
      <c r="TM68" s="58"/>
      <c r="TN68" s="58"/>
      <c r="TO68" s="58"/>
      <c r="TP68" s="58"/>
      <c r="TQ68" s="58"/>
      <c r="TR68" s="58"/>
      <c r="TS68" s="58"/>
      <c r="TT68" s="58"/>
      <c r="TU68" s="58"/>
      <c r="TV68" s="58"/>
      <c r="TW68" s="58"/>
      <c r="TX68" s="58"/>
      <c r="TY68" s="58"/>
      <c r="TZ68" s="58"/>
      <c r="UA68" s="58"/>
      <c r="UB68" s="58"/>
      <c r="UC68" s="58"/>
      <c r="UD68" s="58"/>
      <c r="UE68" s="58"/>
      <c r="UF68" s="58"/>
      <c r="UG68" s="58"/>
      <c r="UH68" s="58"/>
      <c r="UI68" s="58"/>
      <c r="UJ68" s="58"/>
      <c r="UK68" s="58"/>
      <c r="UL68" s="58"/>
      <c r="UM68" s="58"/>
      <c r="UN68" s="58"/>
      <c r="UO68" s="58"/>
      <c r="UP68" s="58"/>
      <c r="UQ68" s="58"/>
      <c r="UR68" s="58"/>
      <c r="US68" s="58"/>
      <c r="UT68" s="58"/>
      <c r="UU68" s="58"/>
      <c r="UV68" s="58"/>
      <c r="UW68" s="58"/>
      <c r="UX68" s="58"/>
      <c r="UY68" s="58"/>
      <c r="UZ68" s="58"/>
      <c r="VA68" s="58"/>
      <c r="VB68" s="58"/>
      <c r="VC68" s="58"/>
      <c r="VD68" s="58"/>
      <c r="VE68" s="58"/>
      <c r="VF68" s="58"/>
      <c r="VG68" s="58"/>
      <c r="VH68" s="58"/>
      <c r="VI68" s="58"/>
      <c r="VJ68" s="58"/>
      <c r="VK68" s="58"/>
      <c r="VL68" s="58"/>
      <c r="VM68" s="58"/>
      <c r="VN68" s="58"/>
      <c r="VO68" s="58"/>
      <c r="VP68" s="58"/>
      <c r="VQ68" s="58"/>
      <c r="VR68" s="58"/>
      <c r="VS68" s="58"/>
      <c r="VT68" s="58"/>
      <c r="VU68" s="58"/>
      <c r="VV68" s="58"/>
      <c r="VW68" s="58"/>
      <c r="VX68" s="58"/>
      <c r="VY68" s="58"/>
      <c r="VZ68" s="58"/>
      <c r="WA68" s="58"/>
      <c r="WB68" s="58"/>
      <c r="WC68" s="58"/>
      <c r="WD68" s="58"/>
      <c r="WE68" s="58"/>
      <c r="WF68" s="58"/>
      <c r="WG68" s="58"/>
      <c r="WH68" s="58"/>
      <c r="WI68" s="58"/>
      <c r="WJ68" s="58"/>
      <c r="WK68" s="58"/>
      <c r="WL68" s="58"/>
      <c r="WM68" s="58"/>
      <c r="WN68" s="58"/>
      <c r="WO68" s="58"/>
      <c r="WP68" s="58"/>
      <c r="WQ68" s="58"/>
      <c r="WR68" s="58"/>
      <c r="WS68" s="58"/>
      <c r="WT68" s="58"/>
      <c r="WU68" s="58"/>
      <c r="WV68" s="58"/>
      <c r="WW68" s="58"/>
      <c r="WX68" s="58"/>
      <c r="WY68" s="58"/>
      <c r="WZ68" s="58"/>
      <c r="XA68" s="58"/>
      <c r="XB68" s="58"/>
      <c r="XC68" s="58"/>
      <c r="XD68" s="58"/>
      <c r="XE68" s="58"/>
      <c r="XF68" s="58"/>
      <c r="XG68" s="58"/>
      <c r="XH68" s="58"/>
      <c r="XI68" s="58"/>
      <c r="XJ68" s="58"/>
      <c r="XK68" s="58"/>
      <c r="XL68" s="58"/>
      <c r="XM68" s="58"/>
      <c r="XN68" s="58"/>
      <c r="XO68" s="58"/>
      <c r="XP68" s="58"/>
      <c r="XQ68" s="58"/>
      <c r="XR68" s="58"/>
      <c r="XS68" s="58"/>
      <c r="XT68" s="58"/>
      <c r="XU68" s="58"/>
      <c r="XV68" s="58"/>
      <c r="XW68" s="58"/>
      <c r="XX68" s="58"/>
      <c r="XY68" s="58"/>
      <c r="XZ68" s="58"/>
      <c r="YA68" s="58"/>
      <c r="YB68" s="58"/>
      <c r="YC68" s="58"/>
      <c r="YD68" s="58"/>
      <c r="YE68" s="58"/>
      <c r="YF68" s="58"/>
      <c r="YG68" s="58"/>
      <c r="YH68" s="58"/>
      <c r="YI68" s="58"/>
      <c r="YJ68" s="58"/>
      <c r="YK68" s="58"/>
      <c r="YL68" s="58"/>
      <c r="YM68" s="58"/>
      <c r="YN68" s="58"/>
      <c r="YO68" s="58"/>
      <c r="YP68" s="58"/>
      <c r="YQ68" s="58"/>
      <c r="YR68" s="58"/>
      <c r="YS68" s="58"/>
      <c r="YT68" s="58"/>
      <c r="YU68" s="58"/>
      <c r="YV68" s="58"/>
      <c r="YW68" s="58"/>
      <c r="YX68" s="58"/>
      <c r="YY68" s="58"/>
      <c r="YZ68" s="58"/>
      <c r="ZA68" s="58"/>
      <c r="ZB68" s="58"/>
      <c r="ZC68" s="58"/>
      <c r="ZD68" s="58"/>
      <c r="ZE68" s="58"/>
      <c r="ZF68" s="58"/>
      <c r="ZG68" s="58"/>
      <c r="ZH68" s="58"/>
      <c r="ZI68" s="58"/>
      <c r="ZJ68" s="58"/>
      <c r="ZK68" s="58"/>
      <c r="ZL68" s="58"/>
      <c r="ZM68" s="58"/>
      <c r="ZN68" s="58"/>
      <c r="ZO68" s="58"/>
      <c r="ZP68" s="58"/>
      <c r="ZQ68" s="58"/>
      <c r="ZR68" s="58"/>
      <c r="ZS68" s="58"/>
      <c r="ZT68" s="58"/>
      <c r="ZU68" s="58"/>
      <c r="ZV68" s="58"/>
      <c r="ZW68" s="58"/>
      <c r="ZX68" s="58"/>
      <c r="ZY68" s="58"/>
      <c r="ZZ68" s="58"/>
      <c r="AAA68" s="58"/>
      <c r="AAB68" s="58"/>
      <c r="AAC68" s="58"/>
      <c r="AAD68" s="58"/>
      <c r="AAE68" s="58"/>
      <c r="AAF68" s="58"/>
      <c r="AAG68" s="58"/>
      <c r="AAH68" s="58"/>
      <c r="AAI68" s="58"/>
      <c r="AAJ68" s="58"/>
      <c r="AAK68" s="58"/>
      <c r="AAL68" s="58"/>
      <c r="AAM68" s="58"/>
      <c r="AAN68" s="58"/>
      <c r="AAO68" s="58"/>
      <c r="AAP68" s="58"/>
      <c r="AAQ68" s="58"/>
      <c r="AAR68" s="58"/>
      <c r="AAS68" s="58"/>
      <c r="AAT68" s="58"/>
      <c r="AAU68" s="58"/>
      <c r="AAV68" s="58"/>
      <c r="AAW68" s="58"/>
      <c r="AAX68" s="58"/>
      <c r="AAY68" s="58"/>
      <c r="AAZ68" s="58"/>
      <c r="ABA68" s="58"/>
      <c r="ABB68" s="58"/>
      <c r="ABC68" s="58"/>
      <c r="ABD68" s="58"/>
      <c r="ABE68" s="58"/>
      <c r="ABF68" s="58"/>
      <c r="ABG68" s="58"/>
      <c r="ABH68" s="58"/>
      <c r="ABI68" s="58"/>
      <c r="ABJ68" s="58"/>
      <c r="ABK68" s="58"/>
      <c r="ABL68" s="58"/>
      <c r="ABM68" s="58"/>
      <c r="ABN68" s="58"/>
      <c r="ABO68" s="58"/>
      <c r="ABP68" s="58"/>
      <c r="ABQ68" s="58"/>
      <c r="ABR68" s="58"/>
      <c r="ABS68" s="58"/>
      <c r="ABT68" s="58"/>
      <c r="ABU68" s="58"/>
      <c r="ABV68" s="58"/>
      <c r="ABW68" s="58"/>
      <c r="ABX68" s="58"/>
      <c r="ABY68" s="58"/>
      <c r="ABZ68" s="58"/>
      <c r="ACA68" s="58"/>
      <c r="ACB68" s="58"/>
      <c r="ACC68" s="58"/>
      <c r="ACD68" s="58"/>
      <c r="ACE68" s="58"/>
      <c r="ACF68" s="58"/>
      <c r="ACG68" s="58"/>
      <c r="ACH68" s="58"/>
      <c r="ACI68" s="58"/>
      <c r="ACJ68" s="58"/>
      <c r="ACK68" s="58"/>
      <c r="ACL68" s="58"/>
      <c r="ACM68" s="58"/>
      <c r="ACN68" s="58"/>
      <c r="ACO68" s="58"/>
      <c r="ACP68" s="58"/>
      <c r="ACQ68" s="58"/>
      <c r="ACR68" s="58"/>
      <c r="ACS68" s="58"/>
      <c r="ACT68" s="58"/>
      <c r="ACU68" s="58"/>
      <c r="ACV68" s="58"/>
      <c r="ACW68" s="58"/>
      <c r="ACX68" s="58"/>
      <c r="ACY68" s="58"/>
      <c r="ACZ68" s="58"/>
      <c r="ADA68" s="58"/>
      <c r="ADB68" s="58"/>
      <c r="ADC68" s="58"/>
      <c r="ADD68" s="58"/>
      <c r="ADE68" s="58"/>
      <c r="ADF68" s="58"/>
      <c r="ADG68" s="58"/>
      <c r="ADH68" s="58"/>
      <c r="ADI68" s="58"/>
      <c r="ADJ68" s="58"/>
      <c r="ADK68" s="58"/>
      <c r="ADL68" s="58"/>
      <c r="ADM68" s="58"/>
      <c r="ADN68" s="58"/>
      <c r="ADO68" s="58"/>
      <c r="ADP68" s="58"/>
      <c r="ADQ68" s="58"/>
      <c r="ADR68" s="58"/>
      <c r="ADS68" s="58"/>
      <c r="ADT68" s="58"/>
      <c r="ADU68" s="58"/>
      <c r="ADV68" s="58"/>
      <c r="ADW68" s="58"/>
      <c r="ADX68" s="58"/>
      <c r="ADY68" s="58"/>
      <c r="ADZ68" s="58"/>
      <c r="AEA68" s="58"/>
      <c r="AEB68" s="58"/>
      <c r="AEC68" s="58"/>
      <c r="AED68" s="58"/>
      <c r="AEE68" s="58"/>
      <c r="AEF68" s="58"/>
      <c r="AEG68" s="58"/>
      <c r="AEH68" s="58"/>
      <c r="AEI68" s="58"/>
      <c r="AEJ68" s="58"/>
      <c r="AEK68" s="58"/>
      <c r="AEL68" s="58"/>
      <c r="AEM68" s="58"/>
      <c r="AEN68" s="58"/>
      <c r="AEO68" s="58"/>
      <c r="AEP68" s="58"/>
      <c r="AEQ68" s="58"/>
      <c r="AER68" s="58"/>
      <c r="AES68" s="58"/>
      <c r="AET68" s="58"/>
      <c r="AEU68" s="58"/>
      <c r="AEV68" s="58"/>
      <c r="AEW68" s="58"/>
      <c r="AEX68" s="58"/>
      <c r="AEY68" s="58"/>
      <c r="AEZ68" s="58"/>
      <c r="AFA68" s="58"/>
      <c r="AFB68" s="58"/>
      <c r="AFC68" s="58"/>
      <c r="AFD68" s="58"/>
      <c r="AFE68" s="58"/>
      <c r="AFF68" s="58"/>
      <c r="AFG68" s="58"/>
      <c r="AFH68" s="58"/>
      <c r="AFI68" s="58"/>
      <c r="AFJ68" s="58"/>
      <c r="AFK68" s="58"/>
      <c r="AFL68" s="58"/>
      <c r="AFM68" s="58"/>
      <c r="AFN68" s="58"/>
      <c r="AFO68" s="58"/>
      <c r="AFP68" s="58"/>
      <c r="AFQ68" s="58"/>
      <c r="AFR68" s="58"/>
      <c r="AFS68" s="58"/>
      <c r="AFT68" s="58"/>
      <c r="AFU68" s="58"/>
      <c r="AFV68" s="58"/>
      <c r="AFW68" s="58"/>
      <c r="AFX68" s="58"/>
      <c r="AFY68" s="58"/>
      <c r="AFZ68" s="58"/>
      <c r="AGA68" s="58"/>
      <c r="AGB68" s="58"/>
      <c r="AGC68" s="58"/>
      <c r="AGD68" s="58"/>
      <c r="AGE68" s="58"/>
      <c r="AGF68" s="58"/>
      <c r="AGG68" s="58"/>
      <c r="AGH68" s="58"/>
      <c r="AGI68" s="58"/>
      <c r="AGJ68" s="58"/>
      <c r="AGK68" s="58"/>
      <c r="AGL68" s="58"/>
      <c r="AGM68" s="58"/>
      <c r="AGN68" s="58"/>
      <c r="AGO68" s="58"/>
      <c r="AGP68" s="58"/>
      <c r="AGQ68" s="58"/>
      <c r="AGR68" s="58"/>
      <c r="AGS68" s="58"/>
      <c r="AGT68" s="58"/>
      <c r="AGU68" s="58"/>
      <c r="AGV68" s="58"/>
      <c r="AGW68" s="58"/>
      <c r="AGX68" s="58"/>
      <c r="AGY68" s="58"/>
      <c r="AGZ68" s="58"/>
      <c r="AHA68" s="58"/>
      <c r="AHB68" s="58"/>
      <c r="AHC68" s="58"/>
      <c r="AHD68" s="58"/>
      <c r="AHE68" s="58"/>
      <c r="AHF68" s="58"/>
      <c r="AHG68" s="58"/>
      <c r="AHH68" s="58"/>
      <c r="AHI68" s="58"/>
      <c r="AHJ68" s="58"/>
      <c r="AHK68" s="58"/>
      <c r="AHL68" s="58"/>
      <c r="AHM68" s="58"/>
      <c r="AHN68" s="58"/>
      <c r="AHO68" s="58"/>
      <c r="AHP68" s="58"/>
      <c r="AHQ68" s="58"/>
      <c r="AHR68" s="58"/>
      <c r="AHS68" s="58"/>
      <c r="AHT68" s="58"/>
      <c r="AHU68" s="58"/>
      <c r="AHV68" s="58"/>
      <c r="AHW68" s="58"/>
      <c r="AHX68" s="58"/>
      <c r="AHY68" s="58"/>
      <c r="AHZ68" s="58"/>
      <c r="AIA68" s="58"/>
      <c r="AIB68" s="58"/>
      <c r="AIC68" s="58"/>
      <c r="AID68" s="58"/>
      <c r="AIE68" s="58"/>
      <c r="AIF68" s="58"/>
      <c r="AIG68" s="58"/>
      <c r="AIH68" s="58"/>
      <c r="AII68" s="58"/>
      <c r="AIJ68" s="58"/>
      <c r="AIK68" s="58"/>
      <c r="AIL68" s="58"/>
      <c r="AIM68" s="58"/>
      <c r="AIN68" s="58"/>
      <c r="AIO68" s="58"/>
      <c r="AIP68" s="58"/>
      <c r="AIQ68" s="58"/>
      <c r="AIR68" s="58"/>
      <c r="AIS68" s="58"/>
      <c r="AIT68" s="58"/>
      <c r="AIU68" s="58"/>
      <c r="AIV68" s="58"/>
      <c r="AIW68" s="58"/>
      <c r="AIX68" s="58"/>
      <c r="AIY68" s="58"/>
      <c r="AIZ68" s="58"/>
      <c r="AJA68" s="58"/>
      <c r="AJB68" s="58"/>
      <c r="AJC68" s="58"/>
      <c r="AJD68" s="58"/>
      <c r="AJE68" s="58"/>
      <c r="AJF68" s="58"/>
      <c r="AJG68" s="58"/>
      <c r="AJH68" s="58"/>
      <c r="AJI68" s="58"/>
      <c r="AJJ68" s="58"/>
      <c r="AJK68" s="58"/>
      <c r="AJL68" s="58"/>
      <c r="AJM68" s="58"/>
      <c r="AJN68" s="58"/>
      <c r="AJO68" s="58"/>
      <c r="AJP68" s="58"/>
      <c r="AJQ68" s="58"/>
      <c r="AJR68" s="58"/>
      <c r="AJS68" s="58"/>
      <c r="AJT68" s="58"/>
      <c r="AJU68" s="58"/>
      <c r="AJV68" s="58"/>
      <c r="AJW68" s="58"/>
      <c r="AJX68" s="58"/>
      <c r="AJY68" s="58"/>
      <c r="AJZ68" s="58"/>
      <c r="AKA68" s="58"/>
      <c r="AKB68" s="58"/>
      <c r="AKC68" s="58"/>
      <c r="AKD68" s="58"/>
      <c r="AKE68" s="58"/>
      <c r="AKF68" s="58"/>
      <c r="AKG68" s="58"/>
      <c r="AKH68" s="58"/>
      <c r="AKI68" s="58"/>
      <c r="AKJ68" s="58"/>
      <c r="AKK68" s="58"/>
      <c r="AKL68" s="58"/>
      <c r="AKM68" s="58"/>
      <c r="AKN68" s="58"/>
      <c r="AKO68" s="58"/>
      <c r="AKP68" s="58"/>
      <c r="AKQ68" s="58"/>
      <c r="AKR68" s="58"/>
      <c r="AKS68" s="58"/>
      <c r="AKT68" s="58"/>
      <c r="AKU68" s="58"/>
      <c r="AKV68" s="58"/>
      <c r="AKW68" s="58"/>
      <c r="AKX68" s="58"/>
      <c r="AKY68" s="58"/>
      <c r="AKZ68" s="58"/>
      <c r="ALA68" s="58"/>
      <c r="ALB68" s="58"/>
      <c r="ALC68" s="58"/>
      <c r="ALD68" s="58"/>
      <c r="ALE68" s="58"/>
      <c r="ALF68" s="58"/>
      <c r="ALG68" s="58"/>
      <c r="ALH68" s="58"/>
      <c r="ALI68" s="58"/>
      <c r="ALJ68" s="58"/>
      <c r="ALK68" s="58"/>
      <c r="ALL68" s="58"/>
      <c r="ALM68" s="58"/>
      <c r="ALN68" s="58"/>
      <c r="ALO68" s="58"/>
      <c r="ALP68" s="58"/>
      <c r="ALQ68" s="58"/>
      <c r="ALR68" s="58"/>
      <c r="ALS68" s="58"/>
      <c r="ALT68" s="58"/>
      <c r="ALU68" s="58"/>
      <c r="ALV68" s="58"/>
      <c r="ALW68" s="58"/>
      <c r="ALX68" s="58"/>
      <c r="ALY68" s="58"/>
      <c r="ALZ68" s="58"/>
      <c r="AMA68" s="58"/>
      <c r="AMB68" s="58"/>
      <c r="AMC68" s="58"/>
      <c r="AMD68" s="58"/>
    </row>
    <row r="69" spans="1:1018" ht="13" customHeight="1" x14ac:dyDescent="0.3">
      <c r="A69" s="19" t="s">
        <v>68</v>
      </c>
      <c r="B69" s="33">
        <v>197695.45</v>
      </c>
      <c r="C69" s="42">
        <v>206704</v>
      </c>
      <c r="D69" s="32">
        <v>4.556781655824647</v>
      </c>
      <c r="E69" s="33">
        <v>102081.89</v>
      </c>
      <c r="F69" s="33">
        <v>133446.6</v>
      </c>
      <c r="G69" s="35">
        <v>30.725048292111367</v>
      </c>
      <c r="H69" s="31" t="s">
        <v>3</v>
      </c>
      <c r="I69" s="19"/>
      <c r="J69" s="60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  <c r="AGG69" s="58"/>
      <c r="AGH69" s="58"/>
      <c r="AGI69" s="58"/>
      <c r="AGJ69" s="58"/>
      <c r="AGK69" s="58"/>
      <c r="AGL69" s="58"/>
      <c r="AGM69" s="58"/>
      <c r="AGN69" s="58"/>
      <c r="AGO69" s="58"/>
      <c r="AGP69" s="58"/>
      <c r="AGQ69" s="58"/>
      <c r="AGR69" s="58"/>
      <c r="AGS69" s="58"/>
      <c r="AGT69" s="58"/>
      <c r="AGU69" s="58"/>
      <c r="AGV69" s="58"/>
      <c r="AGW69" s="58"/>
      <c r="AGX69" s="58"/>
      <c r="AGY69" s="58"/>
      <c r="AGZ69" s="58"/>
      <c r="AHA69" s="58"/>
      <c r="AHB69" s="58"/>
      <c r="AHC69" s="58"/>
      <c r="AHD69" s="58"/>
      <c r="AHE69" s="58"/>
      <c r="AHF69" s="58"/>
      <c r="AHG69" s="58"/>
      <c r="AHH69" s="58"/>
      <c r="AHI69" s="58"/>
      <c r="AHJ69" s="58"/>
      <c r="AHK69" s="58"/>
      <c r="AHL69" s="58"/>
      <c r="AHM69" s="58"/>
      <c r="AHN69" s="58"/>
      <c r="AHO69" s="58"/>
      <c r="AHP69" s="58"/>
      <c r="AHQ69" s="58"/>
      <c r="AHR69" s="58"/>
      <c r="AHS69" s="58"/>
      <c r="AHT69" s="58"/>
      <c r="AHU69" s="58"/>
      <c r="AHV69" s="58"/>
      <c r="AHW69" s="58"/>
      <c r="AHX69" s="58"/>
      <c r="AHY69" s="58"/>
      <c r="AHZ69" s="58"/>
      <c r="AIA69" s="58"/>
      <c r="AIB69" s="58"/>
      <c r="AIC69" s="58"/>
      <c r="AID69" s="58"/>
      <c r="AIE69" s="58"/>
      <c r="AIF69" s="58"/>
      <c r="AIG69" s="58"/>
      <c r="AIH69" s="58"/>
      <c r="AII69" s="58"/>
      <c r="AIJ69" s="58"/>
      <c r="AIK69" s="58"/>
      <c r="AIL69" s="58"/>
      <c r="AIM69" s="58"/>
      <c r="AIN69" s="58"/>
      <c r="AIO69" s="58"/>
      <c r="AIP69" s="58"/>
      <c r="AIQ69" s="58"/>
      <c r="AIR69" s="58"/>
      <c r="AIS69" s="58"/>
      <c r="AIT69" s="58"/>
      <c r="AIU69" s="58"/>
      <c r="AIV69" s="58"/>
      <c r="AIW69" s="58"/>
      <c r="AIX69" s="58"/>
      <c r="AIY69" s="58"/>
      <c r="AIZ69" s="58"/>
      <c r="AJA69" s="58"/>
      <c r="AJB69" s="58"/>
      <c r="AJC69" s="58"/>
      <c r="AJD69" s="58"/>
      <c r="AJE69" s="58"/>
      <c r="AJF69" s="58"/>
      <c r="AJG69" s="58"/>
      <c r="AJH69" s="58"/>
      <c r="AJI69" s="58"/>
      <c r="AJJ69" s="58"/>
      <c r="AJK69" s="58"/>
      <c r="AJL69" s="58"/>
      <c r="AJM69" s="58"/>
      <c r="AJN69" s="58"/>
      <c r="AJO69" s="58"/>
      <c r="AJP69" s="58"/>
      <c r="AJQ69" s="58"/>
      <c r="AJR69" s="58"/>
      <c r="AJS69" s="58"/>
      <c r="AJT69" s="58"/>
      <c r="AJU69" s="58"/>
      <c r="AJV69" s="58"/>
      <c r="AJW69" s="58"/>
      <c r="AJX69" s="58"/>
      <c r="AJY69" s="58"/>
      <c r="AJZ69" s="58"/>
      <c r="AKA69" s="58"/>
      <c r="AKB69" s="58"/>
      <c r="AKC69" s="58"/>
      <c r="AKD69" s="58"/>
      <c r="AKE69" s="58"/>
      <c r="AKF69" s="58"/>
      <c r="AKG69" s="58"/>
      <c r="AKH69" s="58"/>
      <c r="AKI69" s="58"/>
      <c r="AKJ69" s="58"/>
      <c r="AKK69" s="58"/>
      <c r="AKL69" s="58"/>
      <c r="AKM69" s="58"/>
      <c r="AKN69" s="58"/>
      <c r="AKO69" s="58"/>
      <c r="AKP69" s="58"/>
      <c r="AKQ69" s="58"/>
      <c r="AKR69" s="58"/>
      <c r="AKS69" s="58"/>
      <c r="AKT69" s="58"/>
      <c r="AKU69" s="58"/>
      <c r="AKV69" s="58"/>
      <c r="AKW69" s="58"/>
      <c r="AKX69" s="58"/>
      <c r="AKY69" s="58"/>
      <c r="AKZ69" s="58"/>
      <c r="ALA69" s="58"/>
      <c r="ALB69" s="58"/>
      <c r="ALC69" s="58"/>
      <c r="ALD69" s="58"/>
      <c r="ALE69" s="58"/>
      <c r="ALF69" s="58"/>
      <c r="ALG69" s="58"/>
      <c r="ALH69" s="58"/>
      <c r="ALI69" s="58"/>
      <c r="ALJ69" s="58"/>
      <c r="ALK69" s="58"/>
      <c r="ALL69" s="58"/>
      <c r="ALM69" s="58"/>
      <c r="ALN69" s="58"/>
      <c r="ALO69" s="58"/>
      <c r="ALP69" s="58"/>
      <c r="ALQ69" s="58"/>
      <c r="ALR69" s="58"/>
      <c r="ALS69" s="58"/>
      <c r="ALT69" s="58"/>
      <c r="ALU69" s="58"/>
      <c r="ALV69" s="58"/>
      <c r="ALW69" s="58"/>
      <c r="ALX69" s="58"/>
      <c r="ALY69" s="58"/>
      <c r="ALZ69" s="58"/>
      <c r="AMA69" s="58"/>
      <c r="AMB69" s="58"/>
      <c r="AMC69" s="58"/>
      <c r="AMD69" s="58"/>
    </row>
    <row r="70" spans="1:1018" ht="13" customHeight="1" x14ac:dyDescent="0.3">
      <c r="A70" s="19" t="s">
        <v>69</v>
      </c>
      <c r="B70" s="33">
        <v>40511.4</v>
      </c>
      <c r="C70" s="42">
        <v>54276.35</v>
      </c>
      <c r="D70" s="32">
        <v>33.977966695794258</v>
      </c>
      <c r="E70" s="33">
        <v>618.29999999999995</v>
      </c>
      <c r="F70" s="33">
        <v>15867.88</v>
      </c>
      <c r="G70" s="32" t="s">
        <v>98</v>
      </c>
      <c r="H70" s="31" t="s">
        <v>3</v>
      </c>
      <c r="I70" s="19"/>
      <c r="J70" s="60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  <c r="AJV70" s="58"/>
      <c r="AJW70" s="58"/>
      <c r="AJX70" s="58"/>
      <c r="AJY70" s="58"/>
      <c r="AJZ70" s="58"/>
      <c r="AKA70" s="58"/>
      <c r="AKB70" s="58"/>
      <c r="AKC70" s="58"/>
      <c r="AKD70" s="58"/>
      <c r="AKE70" s="58"/>
      <c r="AKF70" s="58"/>
      <c r="AKG70" s="58"/>
      <c r="AKH70" s="58"/>
      <c r="AKI70" s="58"/>
      <c r="AKJ70" s="58"/>
      <c r="AKK70" s="58"/>
      <c r="AKL70" s="58"/>
      <c r="AKM70" s="58"/>
      <c r="AKN70" s="58"/>
      <c r="AKO70" s="58"/>
      <c r="AKP70" s="58"/>
      <c r="AKQ70" s="58"/>
      <c r="AKR70" s="58"/>
      <c r="AKS70" s="58"/>
      <c r="AKT70" s="58"/>
      <c r="AKU70" s="58"/>
      <c r="AKV70" s="58"/>
      <c r="AKW70" s="58"/>
      <c r="AKX70" s="58"/>
      <c r="AKY70" s="58"/>
      <c r="AKZ70" s="58"/>
      <c r="ALA70" s="58"/>
      <c r="ALB70" s="58"/>
      <c r="ALC70" s="58"/>
      <c r="ALD70" s="58"/>
      <c r="ALE70" s="58"/>
      <c r="ALF70" s="58"/>
      <c r="ALG70" s="58"/>
      <c r="ALH70" s="58"/>
      <c r="ALI70" s="58"/>
      <c r="ALJ70" s="58"/>
      <c r="ALK70" s="58"/>
      <c r="ALL70" s="58"/>
      <c r="ALM70" s="58"/>
      <c r="ALN70" s="58"/>
      <c r="ALO70" s="58"/>
      <c r="ALP70" s="58"/>
      <c r="ALQ70" s="58"/>
      <c r="ALR70" s="58"/>
      <c r="ALS70" s="58"/>
      <c r="ALT70" s="58"/>
      <c r="ALU70" s="58"/>
      <c r="ALV70" s="58"/>
      <c r="ALW70" s="58"/>
      <c r="ALX70" s="58"/>
      <c r="ALY70" s="58"/>
      <c r="ALZ70" s="58"/>
      <c r="AMA70" s="58"/>
      <c r="AMB70" s="58"/>
      <c r="AMC70" s="58"/>
      <c r="AMD70" s="58"/>
    </row>
    <row r="71" spans="1:1018" ht="13" customHeight="1" x14ac:dyDescent="0.3">
      <c r="A71" s="19" t="s">
        <v>70</v>
      </c>
      <c r="B71" s="33">
        <v>10426.6</v>
      </c>
      <c r="C71" s="42">
        <v>69692.800000000003</v>
      </c>
      <c r="D71" s="32" t="s">
        <v>98</v>
      </c>
      <c r="E71" s="37">
        <v>-8005.55</v>
      </c>
      <c r="F71" s="37">
        <v>15893.25</v>
      </c>
      <c r="G71" s="32" t="s">
        <v>99</v>
      </c>
      <c r="H71" s="31" t="s">
        <v>3</v>
      </c>
      <c r="I71" s="19"/>
      <c r="J71" s="60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  <c r="AGG71" s="58"/>
      <c r="AGH71" s="58"/>
      <c r="AGI71" s="58"/>
      <c r="AGJ71" s="58"/>
      <c r="AGK71" s="58"/>
      <c r="AGL71" s="58"/>
      <c r="AGM71" s="58"/>
      <c r="AGN71" s="58"/>
      <c r="AGO71" s="58"/>
      <c r="AGP71" s="58"/>
      <c r="AGQ71" s="58"/>
      <c r="AGR71" s="58"/>
      <c r="AGS71" s="58"/>
      <c r="AGT71" s="58"/>
      <c r="AGU71" s="58"/>
      <c r="AGV71" s="58"/>
      <c r="AGW71" s="58"/>
      <c r="AGX71" s="58"/>
      <c r="AGY71" s="58"/>
      <c r="AGZ71" s="58"/>
      <c r="AHA71" s="58"/>
      <c r="AHB71" s="58"/>
      <c r="AHC71" s="58"/>
      <c r="AHD71" s="58"/>
      <c r="AHE71" s="58"/>
      <c r="AHF71" s="58"/>
      <c r="AHG71" s="58"/>
      <c r="AHH71" s="58"/>
      <c r="AHI71" s="58"/>
      <c r="AHJ71" s="58"/>
      <c r="AHK71" s="58"/>
      <c r="AHL71" s="58"/>
      <c r="AHM71" s="58"/>
      <c r="AHN71" s="58"/>
      <c r="AHO71" s="58"/>
      <c r="AHP71" s="58"/>
      <c r="AHQ71" s="58"/>
      <c r="AHR71" s="58"/>
      <c r="AHS71" s="58"/>
      <c r="AHT71" s="58"/>
      <c r="AHU71" s="58"/>
      <c r="AHV71" s="58"/>
      <c r="AHW71" s="58"/>
      <c r="AHX71" s="58"/>
      <c r="AHY71" s="58"/>
      <c r="AHZ71" s="58"/>
      <c r="AIA71" s="58"/>
      <c r="AIB71" s="58"/>
      <c r="AIC71" s="58"/>
      <c r="AID71" s="58"/>
      <c r="AIE71" s="58"/>
      <c r="AIF71" s="58"/>
      <c r="AIG71" s="58"/>
      <c r="AIH71" s="58"/>
      <c r="AII71" s="58"/>
      <c r="AIJ71" s="58"/>
      <c r="AIK71" s="58"/>
      <c r="AIL71" s="58"/>
      <c r="AIM71" s="58"/>
      <c r="AIN71" s="58"/>
      <c r="AIO71" s="58"/>
      <c r="AIP71" s="58"/>
      <c r="AIQ71" s="58"/>
      <c r="AIR71" s="58"/>
      <c r="AIS71" s="58"/>
      <c r="AIT71" s="58"/>
      <c r="AIU71" s="58"/>
      <c r="AIV71" s="58"/>
      <c r="AIW71" s="58"/>
      <c r="AIX71" s="58"/>
      <c r="AIY71" s="58"/>
      <c r="AIZ71" s="58"/>
      <c r="AJA71" s="58"/>
      <c r="AJB71" s="58"/>
      <c r="AJC71" s="58"/>
      <c r="AJD71" s="58"/>
      <c r="AJE71" s="58"/>
      <c r="AJF71" s="58"/>
      <c r="AJG71" s="58"/>
      <c r="AJH71" s="58"/>
      <c r="AJI71" s="58"/>
      <c r="AJJ71" s="58"/>
      <c r="AJK71" s="58"/>
      <c r="AJL71" s="58"/>
      <c r="AJM71" s="58"/>
      <c r="AJN71" s="58"/>
      <c r="AJO71" s="58"/>
      <c r="AJP71" s="58"/>
      <c r="AJQ71" s="58"/>
      <c r="AJR71" s="58"/>
      <c r="AJS71" s="58"/>
      <c r="AJT71" s="58"/>
      <c r="AJU71" s="58"/>
      <c r="AJV71" s="58"/>
      <c r="AJW71" s="58"/>
      <c r="AJX71" s="58"/>
      <c r="AJY71" s="58"/>
      <c r="AJZ71" s="58"/>
      <c r="AKA71" s="58"/>
      <c r="AKB71" s="58"/>
      <c r="AKC71" s="58"/>
      <c r="AKD71" s="58"/>
      <c r="AKE71" s="58"/>
      <c r="AKF71" s="58"/>
      <c r="AKG71" s="58"/>
      <c r="AKH71" s="58"/>
      <c r="AKI71" s="58"/>
      <c r="AKJ71" s="58"/>
      <c r="AKK71" s="58"/>
      <c r="AKL71" s="58"/>
      <c r="AKM71" s="58"/>
      <c r="AKN71" s="58"/>
      <c r="AKO71" s="58"/>
      <c r="AKP71" s="58"/>
      <c r="AKQ71" s="58"/>
      <c r="AKR71" s="58"/>
      <c r="AKS71" s="58"/>
      <c r="AKT71" s="58"/>
      <c r="AKU71" s="58"/>
      <c r="AKV71" s="58"/>
      <c r="AKW71" s="58"/>
      <c r="AKX71" s="58"/>
      <c r="AKY71" s="58"/>
      <c r="AKZ71" s="58"/>
      <c r="ALA71" s="58"/>
      <c r="ALB71" s="58"/>
      <c r="ALC71" s="58"/>
      <c r="ALD71" s="58"/>
      <c r="ALE71" s="58"/>
      <c r="ALF71" s="58"/>
      <c r="ALG71" s="58"/>
      <c r="ALH71" s="58"/>
      <c r="ALI71" s="58"/>
      <c r="ALJ71" s="58"/>
      <c r="ALK71" s="58"/>
      <c r="ALL71" s="58"/>
      <c r="ALM71" s="58"/>
      <c r="ALN71" s="58"/>
      <c r="ALO71" s="58"/>
      <c r="ALP71" s="58"/>
      <c r="ALQ71" s="58"/>
      <c r="ALR71" s="58"/>
      <c r="ALS71" s="58"/>
      <c r="ALT71" s="58"/>
      <c r="ALU71" s="58"/>
      <c r="ALV71" s="58"/>
      <c r="ALW71" s="58"/>
      <c r="ALX71" s="58"/>
      <c r="ALY71" s="58"/>
      <c r="ALZ71" s="58"/>
      <c r="AMA71" s="58"/>
      <c r="AMB71" s="58"/>
      <c r="AMC71" s="58"/>
      <c r="AMD71" s="58"/>
    </row>
    <row r="72" spans="1:1018" ht="13" customHeight="1" x14ac:dyDescent="0.3">
      <c r="A72" s="19" t="s">
        <v>71</v>
      </c>
      <c r="B72" s="33">
        <v>8904</v>
      </c>
      <c r="C72" s="42">
        <v>26582.9</v>
      </c>
      <c r="D72" s="32" t="s">
        <v>98</v>
      </c>
      <c r="E72" s="33">
        <v>-6003</v>
      </c>
      <c r="F72" s="33">
        <v>11675.9</v>
      </c>
      <c r="G72" s="32" t="s">
        <v>99</v>
      </c>
      <c r="H72" s="31" t="s">
        <v>3</v>
      </c>
      <c r="I72" s="19"/>
      <c r="J72" s="60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  <c r="AGG72" s="58"/>
      <c r="AGH72" s="58"/>
      <c r="AGI72" s="58"/>
      <c r="AGJ72" s="58"/>
      <c r="AGK72" s="58"/>
      <c r="AGL72" s="58"/>
      <c r="AGM72" s="58"/>
      <c r="AGN72" s="58"/>
      <c r="AGO72" s="58"/>
      <c r="AGP72" s="58"/>
      <c r="AGQ72" s="58"/>
      <c r="AGR72" s="58"/>
      <c r="AGS72" s="58"/>
      <c r="AGT72" s="58"/>
      <c r="AGU72" s="58"/>
      <c r="AGV72" s="58"/>
      <c r="AGW72" s="58"/>
      <c r="AGX72" s="58"/>
      <c r="AGY72" s="58"/>
      <c r="AGZ72" s="58"/>
      <c r="AHA72" s="58"/>
      <c r="AHB72" s="58"/>
      <c r="AHC72" s="58"/>
      <c r="AHD72" s="58"/>
      <c r="AHE72" s="58"/>
      <c r="AHF72" s="58"/>
      <c r="AHG72" s="58"/>
      <c r="AHH72" s="58"/>
      <c r="AHI72" s="58"/>
      <c r="AHJ72" s="58"/>
      <c r="AHK72" s="58"/>
      <c r="AHL72" s="58"/>
      <c r="AHM72" s="58"/>
      <c r="AHN72" s="58"/>
      <c r="AHO72" s="58"/>
      <c r="AHP72" s="58"/>
      <c r="AHQ72" s="58"/>
      <c r="AHR72" s="58"/>
      <c r="AHS72" s="58"/>
      <c r="AHT72" s="58"/>
      <c r="AHU72" s="58"/>
      <c r="AHV72" s="58"/>
      <c r="AHW72" s="58"/>
      <c r="AHX72" s="58"/>
      <c r="AHY72" s="58"/>
      <c r="AHZ72" s="58"/>
      <c r="AIA72" s="58"/>
      <c r="AIB72" s="58"/>
      <c r="AIC72" s="58"/>
      <c r="AID72" s="58"/>
      <c r="AIE72" s="58"/>
      <c r="AIF72" s="58"/>
      <c r="AIG72" s="58"/>
      <c r="AIH72" s="58"/>
      <c r="AII72" s="58"/>
      <c r="AIJ72" s="58"/>
      <c r="AIK72" s="58"/>
      <c r="AIL72" s="58"/>
      <c r="AIM72" s="58"/>
      <c r="AIN72" s="58"/>
      <c r="AIO72" s="58"/>
      <c r="AIP72" s="58"/>
      <c r="AIQ72" s="58"/>
      <c r="AIR72" s="58"/>
      <c r="AIS72" s="58"/>
      <c r="AIT72" s="58"/>
      <c r="AIU72" s="58"/>
      <c r="AIV72" s="58"/>
      <c r="AIW72" s="58"/>
      <c r="AIX72" s="58"/>
      <c r="AIY72" s="58"/>
      <c r="AIZ72" s="58"/>
      <c r="AJA72" s="58"/>
      <c r="AJB72" s="58"/>
      <c r="AJC72" s="58"/>
      <c r="AJD72" s="58"/>
      <c r="AJE72" s="58"/>
      <c r="AJF72" s="58"/>
      <c r="AJG72" s="58"/>
      <c r="AJH72" s="58"/>
      <c r="AJI72" s="58"/>
      <c r="AJJ72" s="58"/>
      <c r="AJK72" s="58"/>
      <c r="AJL72" s="58"/>
      <c r="AJM72" s="58"/>
      <c r="AJN72" s="58"/>
      <c r="AJO72" s="58"/>
      <c r="AJP72" s="58"/>
      <c r="AJQ72" s="58"/>
      <c r="AJR72" s="58"/>
      <c r="AJS72" s="58"/>
      <c r="AJT72" s="58"/>
      <c r="AJU72" s="58"/>
      <c r="AJV72" s="58"/>
      <c r="AJW72" s="58"/>
      <c r="AJX72" s="58"/>
      <c r="AJY72" s="58"/>
      <c r="AJZ72" s="58"/>
      <c r="AKA72" s="58"/>
      <c r="AKB72" s="58"/>
      <c r="AKC72" s="58"/>
      <c r="AKD72" s="58"/>
      <c r="AKE72" s="58"/>
      <c r="AKF72" s="58"/>
      <c r="AKG72" s="58"/>
      <c r="AKH72" s="58"/>
      <c r="AKI72" s="58"/>
      <c r="AKJ72" s="58"/>
      <c r="AKK72" s="58"/>
      <c r="AKL72" s="58"/>
      <c r="AKM72" s="58"/>
      <c r="AKN72" s="58"/>
      <c r="AKO72" s="58"/>
      <c r="AKP72" s="58"/>
      <c r="AKQ72" s="58"/>
      <c r="AKR72" s="58"/>
      <c r="AKS72" s="58"/>
      <c r="AKT72" s="58"/>
      <c r="AKU72" s="58"/>
      <c r="AKV72" s="58"/>
      <c r="AKW72" s="58"/>
      <c r="AKX72" s="58"/>
      <c r="AKY72" s="58"/>
      <c r="AKZ72" s="58"/>
      <c r="ALA72" s="58"/>
      <c r="ALB72" s="58"/>
      <c r="ALC72" s="58"/>
      <c r="ALD72" s="58"/>
      <c r="ALE72" s="58"/>
      <c r="ALF72" s="58"/>
      <c r="ALG72" s="58"/>
      <c r="ALH72" s="58"/>
      <c r="ALI72" s="58"/>
      <c r="ALJ72" s="58"/>
      <c r="ALK72" s="58"/>
      <c r="ALL72" s="58"/>
      <c r="ALM72" s="58"/>
      <c r="ALN72" s="58"/>
      <c r="ALO72" s="58"/>
      <c r="ALP72" s="58"/>
      <c r="ALQ72" s="58"/>
      <c r="ALR72" s="58"/>
      <c r="ALS72" s="58"/>
      <c r="ALT72" s="58"/>
      <c r="ALU72" s="58"/>
      <c r="ALV72" s="58"/>
      <c r="ALW72" s="58"/>
      <c r="ALX72" s="58"/>
      <c r="ALY72" s="58"/>
      <c r="ALZ72" s="58"/>
      <c r="AMA72" s="58"/>
      <c r="AMB72" s="58"/>
      <c r="AMC72" s="58"/>
      <c r="AMD72" s="58"/>
    </row>
    <row r="73" spans="1:1018" ht="24.75" customHeight="1" x14ac:dyDescent="0.3">
      <c r="A73" s="18" t="s">
        <v>72</v>
      </c>
      <c r="B73" s="39">
        <v>1201954.2</v>
      </c>
      <c r="C73" s="46">
        <v>1110619.95</v>
      </c>
      <c r="D73" s="40">
        <v>-7.5988128333009692</v>
      </c>
      <c r="E73" s="39">
        <v>593909.30000000005</v>
      </c>
      <c r="F73" s="39">
        <v>409740.41</v>
      </c>
      <c r="G73" s="38">
        <v>-31.009598603692528</v>
      </c>
      <c r="H73" s="43" t="s">
        <v>6</v>
      </c>
      <c r="J73" s="60"/>
    </row>
    <row r="74" spans="1:1018" ht="13" customHeight="1" x14ac:dyDescent="0.3">
      <c r="A74" s="19" t="s">
        <v>73</v>
      </c>
      <c r="B74" s="33">
        <v>97182.95</v>
      </c>
      <c r="C74" s="42">
        <v>62884.800000000003</v>
      </c>
      <c r="D74" s="32">
        <v>-35.292353236858929</v>
      </c>
      <c r="E74" s="33">
        <v>57366.55</v>
      </c>
      <c r="F74" s="33">
        <v>5591.9</v>
      </c>
      <c r="G74" s="36">
        <v>-90.252333459132544</v>
      </c>
      <c r="H74" s="31" t="s">
        <v>6</v>
      </c>
      <c r="I74" s="19"/>
      <c r="J74" s="60"/>
    </row>
    <row r="75" spans="1:1018" ht="13" customHeight="1" x14ac:dyDescent="0.3">
      <c r="A75" s="19" t="s">
        <v>74</v>
      </c>
      <c r="B75" s="33">
        <v>28270</v>
      </c>
      <c r="C75" s="42">
        <v>31760.95</v>
      </c>
      <c r="D75" s="32">
        <v>12.348602759108598</v>
      </c>
      <c r="E75" s="33">
        <v>6359</v>
      </c>
      <c r="F75" s="33">
        <v>19272.95</v>
      </c>
      <c r="G75" s="32" t="s">
        <v>98</v>
      </c>
      <c r="H75" s="31" t="s">
        <v>3</v>
      </c>
      <c r="I75" s="19"/>
      <c r="J75" s="60"/>
    </row>
    <row r="76" spans="1:1018" ht="13" customHeight="1" x14ac:dyDescent="0.3">
      <c r="A76" s="19" t="s">
        <v>75</v>
      </c>
      <c r="B76" s="33">
        <v>61075.85</v>
      </c>
      <c r="C76" s="42">
        <v>92390.7</v>
      </c>
      <c r="D76" s="30">
        <v>51.272065800148503</v>
      </c>
      <c r="E76" s="33">
        <v>14649.15</v>
      </c>
      <c r="F76" s="33">
        <v>22624.05</v>
      </c>
      <c r="G76" s="32">
        <v>54.439336070693521</v>
      </c>
      <c r="H76" s="31" t="s">
        <v>3</v>
      </c>
      <c r="I76" s="19"/>
      <c r="J76" s="60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  <c r="LX76" s="58"/>
      <c r="LY76" s="58"/>
      <c r="LZ76" s="58"/>
      <c r="MA76" s="58"/>
      <c r="MB76" s="58"/>
      <c r="MC76" s="58"/>
      <c r="MD76" s="58"/>
      <c r="ME76" s="58"/>
      <c r="MF76" s="58"/>
      <c r="MG76" s="58"/>
      <c r="MH76" s="58"/>
      <c r="MI76" s="58"/>
      <c r="MJ76" s="58"/>
      <c r="MK76" s="58"/>
      <c r="ML76" s="58"/>
      <c r="MM76" s="58"/>
      <c r="MN76" s="58"/>
      <c r="MO76" s="58"/>
      <c r="MP76" s="58"/>
      <c r="MQ76" s="58"/>
      <c r="MR76" s="58"/>
      <c r="MS76" s="58"/>
      <c r="MT76" s="58"/>
      <c r="MU76" s="58"/>
      <c r="MV76" s="58"/>
      <c r="MW76" s="58"/>
      <c r="MX76" s="58"/>
      <c r="MY76" s="58"/>
      <c r="MZ76" s="58"/>
      <c r="NA76" s="58"/>
      <c r="NB76" s="58"/>
      <c r="NC76" s="58"/>
      <c r="ND76" s="58"/>
      <c r="NE76" s="58"/>
      <c r="NF76" s="58"/>
      <c r="NG76" s="58"/>
      <c r="NH76" s="58"/>
      <c r="NI76" s="58"/>
      <c r="NJ76" s="58"/>
      <c r="NK76" s="58"/>
      <c r="NL76" s="58"/>
      <c r="NM76" s="58"/>
      <c r="NN76" s="58"/>
      <c r="NO76" s="58"/>
      <c r="NP76" s="58"/>
      <c r="NQ76" s="58"/>
      <c r="NR76" s="58"/>
      <c r="NS76" s="58"/>
      <c r="NT76" s="58"/>
      <c r="NU76" s="58"/>
      <c r="NV76" s="58"/>
      <c r="NW76" s="58"/>
      <c r="NX76" s="58"/>
      <c r="NY76" s="58"/>
      <c r="NZ76" s="58"/>
      <c r="OA76" s="58"/>
      <c r="OB76" s="58"/>
      <c r="OC76" s="58"/>
      <c r="OD76" s="58"/>
      <c r="OE76" s="58"/>
      <c r="OF76" s="58"/>
      <c r="OG76" s="58"/>
      <c r="OH76" s="58"/>
      <c r="OI76" s="58"/>
      <c r="OJ76" s="58"/>
      <c r="OK76" s="58"/>
      <c r="OL76" s="58"/>
      <c r="OM76" s="58"/>
      <c r="ON76" s="58"/>
      <c r="OO76" s="58"/>
      <c r="OP76" s="58"/>
      <c r="OQ76" s="58"/>
      <c r="OR76" s="58"/>
      <c r="OS76" s="58"/>
      <c r="OT76" s="58"/>
      <c r="OU76" s="58"/>
      <c r="OV76" s="58"/>
      <c r="OW76" s="58"/>
      <c r="OX76" s="58"/>
      <c r="OY76" s="58"/>
      <c r="OZ76" s="58"/>
      <c r="PA76" s="58"/>
      <c r="PB76" s="58"/>
      <c r="PC76" s="58"/>
      <c r="PD76" s="58"/>
      <c r="PE76" s="58"/>
      <c r="PF76" s="58"/>
      <c r="PG76" s="58"/>
      <c r="PH76" s="58"/>
      <c r="PI76" s="58"/>
      <c r="PJ76" s="58"/>
      <c r="PK76" s="58"/>
      <c r="PL76" s="58"/>
      <c r="PM76" s="58"/>
      <c r="PN76" s="58"/>
      <c r="PO76" s="58"/>
      <c r="PP76" s="58"/>
      <c r="PQ76" s="58"/>
      <c r="PR76" s="58"/>
      <c r="PS76" s="58"/>
      <c r="PT76" s="58"/>
      <c r="PU76" s="58"/>
      <c r="PV76" s="58"/>
      <c r="PW76" s="58"/>
      <c r="PX76" s="58"/>
      <c r="PY76" s="58"/>
      <c r="PZ76" s="58"/>
      <c r="QA76" s="58"/>
      <c r="QB76" s="58"/>
      <c r="QC76" s="58"/>
      <c r="QD76" s="58"/>
      <c r="QE76" s="58"/>
      <c r="QF76" s="58"/>
      <c r="QG76" s="58"/>
      <c r="QH76" s="58"/>
      <c r="QI76" s="58"/>
      <c r="QJ76" s="58"/>
      <c r="QK76" s="58"/>
      <c r="QL76" s="58"/>
      <c r="QM76" s="58"/>
      <c r="QN76" s="58"/>
      <c r="QO76" s="58"/>
      <c r="QP76" s="58"/>
      <c r="QQ76" s="58"/>
      <c r="QR76" s="58"/>
      <c r="QS76" s="58"/>
      <c r="QT76" s="58"/>
      <c r="QU76" s="58"/>
      <c r="QV76" s="58"/>
      <c r="QW76" s="58"/>
      <c r="QX76" s="58"/>
      <c r="QY76" s="58"/>
      <c r="QZ76" s="58"/>
      <c r="RA76" s="58"/>
      <c r="RB76" s="58"/>
      <c r="RC76" s="58"/>
      <c r="RD76" s="58"/>
      <c r="RE76" s="58"/>
      <c r="RF76" s="58"/>
      <c r="RG76" s="58"/>
      <c r="RH76" s="58"/>
      <c r="RI76" s="58"/>
      <c r="RJ76" s="58"/>
      <c r="RK76" s="58"/>
      <c r="RL76" s="58"/>
      <c r="RM76" s="58"/>
      <c r="RN76" s="58"/>
      <c r="RO76" s="58"/>
      <c r="RP76" s="58"/>
      <c r="RQ76" s="58"/>
      <c r="RR76" s="58"/>
      <c r="RS76" s="58"/>
      <c r="RT76" s="58"/>
      <c r="RU76" s="58"/>
      <c r="RV76" s="58"/>
      <c r="RW76" s="58"/>
      <c r="RX76" s="58"/>
      <c r="RY76" s="58"/>
      <c r="RZ76" s="58"/>
      <c r="SA76" s="58"/>
      <c r="SB76" s="58"/>
      <c r="SC76" s="58"/>
      <c r="SD76" s="58"/>
      <c r="SE76" s="58"/>
      <c r="SF76" s="58"/>
      <c r="SG76" s="58"/>
      <c r="SH76" s="58"/>
      <c r="SI76" s="58"/>
      <c r="SJ76" s="58"/>
      <c r="SK76" s="58"/>
      <c r="SL76" s="58"/>
      <c r="SM76" s="58"/>
      <c r="SN76" s="58"/>
      <c r="SO76" s="58"/>
      <c r="SP76" s="58"/>
      <c r="SQ76" s="58"/>
      <c r="SR76" s="58"/>
      <c r="SS76" s="58"/>
      <c r="ST76" s="58"/>
      <c r="SU76" s="58"/>
      <c r="SV76" s="58"/>
      <c r="SW76" s="58"/>
      <c r="SX76" s="58"/>
      <c r="SY76" s="58"/>
      <c r="SZ76" s="58"/>
      <c r="TA76" s="58"/>
      <c r="TB76" s="58"/>
      <c r="TC76" s="58"/>
      <c r="TD76" s="58"/>
      <c r="TE76" s="58"/>
      <c r="TF76" s="58"/>
      <c r="TG76" s="58"/>
      <c r="TH76" s="58"/>
      <c r="TI76" s="58"/>
      <c r="TJ76" s="58"/>
      <c r="TK76" s="58"/>
      <c r="TL76" s="58"/>
      <c r="TM76" s="58"/>
      <c r="TN76" s="58"/>
      <c r="TO76" s="58"/>
      <c r="TP76" s="58"/>
      <c r="TQ76" s="58"/>
      <c r="TR76" s="58"/>
      <c r="TS76" s="58"/>
      <c r="TT76" s="58"/>
      <c r="TU76" s="58"/>
      <c r="TV76" s="58"/>
      <c r="TW76" s="58"/>
      <c r="TX76" s="58"/>
      <c r="TY76" s="58"/>
      <c r="TZ76" s="58"/>
      <c r="UA76" s="58"/>
      <c r="UB76" s="58"/>
      <c r="UC76" s="58"/>
      <c r="UD76" s="58"/>
      <c r="UE76" s="58"/>
      <c r="UF76" s="58"/>
      <c r="UG76" s="58"/>
      <c r="UH76" s="58"/>
      <c r="UI76" s="58"/>
      <c r="UJ76" s="58"/>
      <c r="UK76" s="58"/>
      <c r="UL76" s="58"/>
      <c r="UM76" s="58"/>
      <c r="UN76" s="58"/>
      <c r="UO76" s="58"/>
      <c r="UP76" s="58"/>
      <c r="UQ76" s="58"/>
      <c r="UR76" s="58"/>
      <c r="US76" s="58"/>
      <c r="UT76" s="58"/>
      <c r="UU76" s="58"/>
      <c r="UV76" s="58"/>
      <c r="UW76" s="58"/>
      <c r="UX76" s="58"/>
      <c r="UY76" s="58"/>
      <c r="UZ76" s="58"/>
      <c r="VA76" s="58"/>
      <c r="VB76" s="58"/>
      <c r="VC76" s="58"/>
      <c r="VD76" s="58"/>
      <c r="VE76" s="58"/>
      <c r="VF76" s="58"/>
      <c r="VG76" s="58"/>
      <c r="VH76" s="58"/>
      <c r="VI76" s="58"/>
      <c r="VJ76" s="58"/>
      <c r="VK76" s="58"/>
      <c r="VL76" s="58"/>
      <c r="VM76" s="58"/>
      <c r="VN76" s="58"/>
      <c r="VO76" s="58"/>
      <c r="VP76" s="58"/>
      <c r="VQ76" s="58"/>
      <c r="VR76" s="58"/>
      <c r="VS76" s="58"/>
      <c r="VT76" s="58"/>
      <c r="VU76" s="58"/>
      <c r="VV76" s="58"/>
      <c r="VW76" s="58"/>
      <c r="VX76" s="58"/>
      <c r="VY76" s="58"/>
      <c r="VZ76" s="58"/>
      <c r="WA76" s="58"/>
      <c r="WB76" s="58"/>
      <c r="WC76" s="58"/>
      <c r="WD76" s="58"/>
      <c r="WE76" s="58"/>
      <c r="WF76" s="58"/>
      <c r="WG76" s="58"/>
      <c r="WH76" s="58"/>
      <c r="WI76" s="58"/>
      <c r="WJ76" s="58"/>
      <c r="WK76" s="58"/>
      <c r="WL76" s="58"/>
      <c r="WM76" s="58"/>
      <c r="WN76" s="58"/>
      <c r="WO76" s="58"/>
      <c r="WP76" s="58"/>
      <c r="WQ76" s="58"/>
      <c r="WR76" s="58"/>
      <c r="WS76" s="58"/>
      <c r="WT76" s="58"/>
      <c r="WU76" s="58"/>
      <c r="WV76" s="58"/>
      <c r="WW76" s="58"/>
      <c r="WX76" s="58"/>
      <c r="WY76" s="58"/>
      <c r="WZ76" s="58"/>
      <c r="XA76" s="58"/>
      <c r="XB76" s="58"/>
      <c r="XC76" s="58"/>
      <c r="XD76" s="58"/>
      <c r="XE76" s="58"/>
      <c r="XF76" s="58"/>
      <c r="XG76" s="58"/>
      <c r="XH76" s="58"/>
      <c r="XI76" s="58"/>
      <c r="XJ76" s="58"/>
      <c r="XK76" s="58"/>
      <c r="XL76" s="58"/>
      <c r="XM76" s="58"/>
      <c r="XN76" s="58"/>
      <c r="XO76" s="58"/>
      <c r="XP76" s="58"/>
      <c r="XQ76" s="58"/>
      <c r="XR76" s="58"/>
      <c r="XS76" s="58"/>
      <c r="XT76" s="58"/>
      <c r="XU76" s="58"/>
      <c r="XV76" s="58"/>
      <c r="XW76" s="58"/>
      <c r="XX76" s="58"/>
      <c r="XY76" s="58"/>
      <c r="XZ76" s="58"/>
      <c r="YA76" s="58"/>
      <c r="YB76" s="58"/>
      <c r="YC76" s="58"/>
      <c r="YD76" s="58"/>
      <c r="YE76" s="58"/>
      <c r="YF76" s="58"/>
      <c r="YG76" s="58"/>
      <c r="YH76" s="58"/>
      <c r="YI76" s="58"/>
      <c r="YJ76" s="58"/>
      <c r="YK76" s="58"/>
      <c r="YL76" s="58"/>
      <c r="YM76" s="58"/>
      <c r="YN76" s="58"/>
      <c r="YO76" s="58"/>
      <c r="YP76" s="58"/>
      <c r="YQ76" s="58"/>
      <c r="YR76" s="58"/>
      <c r="YS76" s="58"/>
      <c r="YT76" s="58"/>
      <c r="YU76" s="58"/>
      <c r="YV76" s="58"/>
      <c r="YW76" s="58"/>
      <c r="YX76" s="58"/>
      <c r="YY76" s="58"/>
      <c r="YZ76" s="58"/>
      <c r="ZA76" s="58"/>
      <c r="ZB76" s="58"/>
      <c r="ZC76" s="58"/>
      <c r="ZD76" s="58"/>
      <c r="ZE76" s="58"/>
      <c r="ZF76" s="58"/>
      <c r="ZG76" s="58"/>
      <c r="ZH76" s="58"/>
      <c r="ZI76" s="58"/>
      <c r="ZJ76" s="58"/>
      <c r="ZK76" s="58"/>
      <c r="ZL76" s="58"/>
      <c r="ZM76" s="58"/>
      <c r="ZN76" s="58"/>
      <c r="ZO76" s="58"/>
      <c r="ZP76" s="58"/>
      <c r="ZQ76" s="58"/>
      <c r="ZR76" s="58"/>
      <c r="ZS76" s="58"/>
      <c r="ZT76" s="58"/>
      <c r="ZU76" s="58"/>
      <c r="ZV76" s="58"/>
      <c r="ZW76" s="58"/>
      <c r="ZX76" s="58"/>
      <c r="ZY76" s="58"/>
      <c r="ZZ76" s="58"/>
      <c r="AAA76" s="58"/>
      <c r="AAB76" s="58"/>
      <c r="AAC76" s="58"/>
      <c r="AAD76" s="58"/>
      <c r="AAE76" s="58"/>
      <c r="AAF76" s="58"/>
      <c r="AAG76" s="58"/>
      <c r="AAH76" s="58"/>
      <c r="AAI76" s="58"/>
      <c r="AAJ76" s="58"/>
      <c r="AAK76" s="58"/>
      <c r="AAL76" s="58"/>
      <c r="AAM76" s="58"/>
      <c r="AAN76" s="58"/>
      <c r="AAO76" s="58"/>
      <c r="AAP76" s="58"/>
      <c r="AAQ76" s="58"/>
      <c r="AAR76" s="58"/>
      <c r="AAS76" s="58"/>
      <c r="AAT76" s="58"/>
      <c r="AAU76" s="58"/>
      <c r="AAV76" s="58"/>
      <c r="AAW76" s="58"/>
      <c r="AAX76" s="58"/>
      <c r="AAY76" s="58"/>
      <c r="AAZ76" s="58"/>
      <c r="ABA76" s="58"/>
      <c r="ABB76" s="58"/>
      <c r="ABC76" s="58"/>
      <c r="ABD76" s="58"/>
      <c r="ABE76" s="58"/>
      <c r="ABF76" s="58"/>
      <c r="ABG76" s="58"/>
      <c r="ABH76" s="58"/>
      <c r="ABI76" s="58"/>
      <c r="ABJ76" s="58"/>
      <c r="ABK76" s="58"/>
      <c r="ABL76" s="58"/>
      <c r="ABM76" s="58"/>
      <c r="ABN76" s="58"/>
      <c r="ABO76" s="58"/>
      <c r="ABP76" s="58"/>
      <c r="ABQ76" s="58"/>
      <c r="ABR76" s="58"/>
      <c r="ABS76" s="58"/>
      <c r="ABT76" s="58"/>
      <c r="ABU76" s="58"/>
      <c r="ABV76" s="58"/>
      <c r="ABW76" s="58"/>
      <c r="ABX76" s="58"/>
      <c r="ABY76" s="58"/>
      <c r="ABZ76" s="58"/>
      <c r="ACA76" s="58"/>
      <c r="ACB76" s="58"/>
      <c r="ACC76" s="58"/>
      <c r="ACD76" s="58"/>
      <c r="ACE76" s="58"/>
      <c r="ACF76" s="58"/>
      <c r="ACG76" s="58"/>
      <c r="ACH76" s="58"/>
      <c r="ACI76" s="58"/>
      <c r="ACJ76" s="58"/>
      <c r="ACK76" s="58"/>
      <c r="ACL76" s="58"/>
      <c r="ACM76" s="58"/>
      <c r="ACN76" s="58"/>
      <c r="ACO76" s="58"/>
      <c r="ACP76" s="58"/>
      <c r="ACQ76" s="58"/>
      <c r="ACR76" s="58"/>
      <c r="ACS76" s="58"/>
      <c r="ACT76" s="58"/>
      <c r="ACU76" s="58"/>
      <c r="ACV76" s="58"/>
      <c r="ACW76" s="58"/>
      <c r="ACX76" s="58"/>
      <c r="ACY76" s="58"/>
      <c r="ACZ76" s="58"/>
      <c r="ADA76" s="58"/>
      <c r="ADB76" s="58"/>
      <c r="ADC76" s="58"/>
      <c r="ADD76" s="58"/>
      <c r="ADE76" s="58"/>
      <c r="ADF76" s="58"/>
      <c r="ADG76" s="58"/>
      <c r="ADH76" s="58"/>
      <c r="ADI76" s="58"/>
      <c r="ADJ76" s="58"/>
      <c r="ADK76" s="58"/>
      <c r="ADL76" s="58"/>
      <c r="ADM76" s="58"/>
      <c r="ADN76" s="58"/>
      <c r="ADO76" s="58"/>
      <c r="ADP76" s="58"/>
      <c r="ADQ76" s="58"/>
      <c r="ADR76" s="58"/>
      <c r="ADS76" s="58"/>
      <c r="ADT76" s="58"/>
      <c r="ADU76" s="58"/>
      <c r="ADV76" s="58"/>
      <c r="ADW76" s="58"/>
      <c r="ADX76" s="58"/>
      <c r="ADY76" s="58"/>
      <c r="ADZ76" s="58"/>
      <c r="AEA76" s="58"/>
      <c r="AEB76" s="58"/>
      <c r="AEC76" s="58"/>
      <c r="AED76" s="58"/>
      <c r="AEE76" s="58"/>
      <c r="AEF76" s="58"/>
      <c r="AEG76" s="58"/>
      <c r="AEH76" s="58"/>
      <c r="AEI76" s="58"/>
      <c r="AEJ76" s="58"/>
      <c r="AEK76" s="58"/>
      <c r="AEL76" s="58"/>
      <c r="AEM76" s="58"/>
      <c r="AEN76" s="58"/>
      <c r="AEO76" s="58"/>
      <c r="AEP76" s="58"/>
      <c r="AEQ76" s="58"/>
      <c r="AER76" s="58"/>
      <c r="AES76" s="58"/>
      <c r="AET76" s="58"/>
      <c r="AEU76" s="58"/>
      <c r="AEV76" s="58"/>
      <c r="AEW76" s="58"/>
      <c r="AEX76" s="58"/>
      <c r="AEY76" s="58"/>
      <c r="AEZ76" s="58"/>
      <c r="AFA76" s="58"/>
      <c r="AFB76" s="58"/>
      <c r="AFC76" s="58"/>
      <c r="AFD76" s="58"/>
      <c r="AFE76" s="58"/>
      <c r="AFF76" s="58"/>
      <c r="AFG76" s="58"/>
      <c r="AFH76" s="58"/>
      <c r="AFI76" s="58"/>
      <c r="AFJ76" s="58"/>
      <c r="AFK76" s="58"/>
      <c r="AFL76" s="58"/>
      <c r="AFM76" s="58"/>
      <c r="AFN76" s="58"/>
      <c r="AFO76" s="58"/>
      <c r="AFP76" s="58"/>
      <c r="AFQ76" s="58"/>
      <c r="AFR76" s="58"/>
      <c r="AFS76" s="58"/>
      <c r="AFT76" s="58"/>
      <c r="AFU76" s="58"/>
      <c r="AFV76" s="58"/>
      <c r="AFW76" s="58"/>
      <c r="AFX76" s="58"/>
      <c r="AFY76" s="58"/>
      <c r="AFZ76" s="58"/>
      <c r="AGA76" s="58"/>
      <c r="AGB76" s="58"/>
      <c r="AGC76" s="58"/>
      <c r="AGD76" s="58"/>
      <c r="AGE76" s="58"/>
      <c r="AGF76" s="58"/>
      <c r="AGG76" s="58"/>
      <c r="AGH76" s="58"/>
      <c r="AGI76" s="58"/>
      <c r="AGJ76" s="58"/>
      <c r="AGK76" s="58"/>
      <c r="AGL76" s="58"/>
      <c r="AGM76" s="58"/>
      <c r="AGN76" s="58"/>
      <c r="AGO76" s="58"/>
      <c r="AGP76" s="58"/>
      <c r="AGQ76" s="58"/>
      <c r="AGR76" s="58"/>
      <c r="AGS76" s="58"/>
      <c r="AGT76" s="58"/>
      <c r="AGU76" s="58"/>
      <c r="AGV76" s="58"/>
      <c r="AGW76" s="58"/>
      <c r="AGX76" s="58"/>
      <c r="AGY76" s="58"/>
      <c r="AGZ76" s="58"/>
      <c r="AHA76" s="58"/>
      <c r="AHB76" s="58"/>
      <c r="AHC76" s="58"/>
      <c r="AHD76" s="58"/>
      <c r="AHE76" s="58"/>
      <c r="AHF76" s="58"/>
      <c r="AHG76" s="58"/>
      <c r="AHH76" s="58"/>
      <c r="AHI76" s="58"/>
      <c r="AHJ76" s="58"/>
      <c r="AHK76" s="58"/>
      <c r="AHL76" s="58"/>
      <c r="AHM76" s="58"/>
      <c r="AHN76" s="58"/>
      <c r="AHO76" s="58"/>
      <c r="AHP76" s="58"/>
      <c r="AHQ76" s="58"/>
      <c r="AHR76" s="58"/>
      <c r="AHS76" s="58"/>
      <c r="AHT76" s="58"/>
      <c r="AHU76" s="58"/>
      <c r="AHV76" s="58"/>
      <c r="AHW76" s="58"/>
      <c r="AHX76" s="58"/>
      <c r="AHY76" s="58"/>
      <c r="AHZ76" s="58"/>
      <c r="AIA76" s="58"/>
      <c r="AIB76" s="58"/>
      <c r="AIC76" s="58"/>
      <c r="AID76" s="58"/>
      <c r="AIE76" s="58"/>
      <c r="AIF76" s="58"/>
      <c r="AIG76" s="58"/>
      <c r="AIH76" s="58"/>
      <c r="AII76" s="58"/>
      <c r="AIJ76" s="58"/>
      <c r="AIK76" s="58"/>
      <c r="AIL76" s="58"/>
      <c r="AIM76" s="58"/>
      <c r="AIN76" s="58"/>
      <c r="AIO76" s="58"/>
      <c r="AIP76" s="58"/>
      <c r="AIQ76" s="58"/>
      <c r="AIR76" s="58"/>
      <c r="AIS76" s="58"/>
      <c r="AIT76" s="58"/>
      <c r="AIU76" s="58"/>
      <c r="AIV76" s="58"/>
      <c r="AIW76" s="58"/>
      <c r="AIX76" s="58"/>
      <c r="AIY76" s="58"/>
      <c r="AIZ76" s="58"/>
      <c r="AJA76" s="58"/>
      <c r="AJB76" s="58"/>
      <c r="AJC76" s="58"/>
      <c r="AJD76" s="58"/>
      <c r="AJE76" s="58"/>
      <c r="AJF76" s="58"/>
      <c r="AJG76" s="58"/>
      <c r="AJH76" s="58"/>
      <c r="AJI76" s="58"/>
      <c r="AJJ76" s="58"/>
      <c r="AJK76" s="58"/>
      <c r="AJL76" s="58"/>
      <c r="AJM76" s="58"/>
      <c r="AJN76" s="58"/>
      <c r="AJO76" s="58"/>
      <c r="AJP76" s="58"/>
      <c r="AJQ76" s="58"/>
      <c r="AJR76" s="58"/>
      <c r="AJS76" s="58"/>
      <c r="AJT76" s="58"/>
      <c r="AJU76" s="58"/>
      <c r="AJV76" s="58"/>
      <c r="AJW76" s="58"/>
      <c r="AJX76" s="58"/>
      <c r="AJY76" s="58"/>
      <c r="AJZ76" s="58"/>
      <c r="AKA76" s="58"/>
      <c r="AKB76" s="58"/>
      <c r="AKC76" s="58"/>
      <c r="AKD76" s="58"/>
      <c r="AKE76" s="58"/>
      <c r="AKF76" s="58"/>
      <c r="AKG76" s="58"/>
      <c r="AKH76" s="58"/>
      <c r="AKI76" s="58"/>
      <c r="AKJ76" s="58"/>
      <c r="AKK76" s="58"/>
      <c r="AKL76" s="58"/>
      <c r="AKM76" s="58"/>
      <c r="AKN76" s="58"/>
      <c r="AKO76" s="58"/>
      <c r="AKP76" s="58"/>
      <c r="AKQ76" s="58"/>
      <c r="AKR76" s="58"/>
      <c r="AKS76" s="58"/>
      <c r="AKT76" s="58"/>
      <c r="AKU76" s="58"/>
      <c r="AKV76" s="58"/>
      <c r="AKW76" s="58"/>
      <c r="AKX76" s="58"/>
      <c r="AKY76" s="58"/>
      <c r="AKZ76" s="58"/>
      <c r="ALA76" s="58"/>
      <c r="ALB76" s="58"/>
      <c r="ALC76" s="58"/>
      <c r="ALD76" s="58"/>
      <c r="ALE76" s="58"/>
      <c r="ALF76" s="58"/>
      <c r="ALG76" s="58"/>
      <c r="ALH76" s="58"/>
      <c r="ALI76" s="58"/>
      <c r="ALJ76" s="58"/>
      <c r="ALK76" s="58"/>
      <c r="ALL76" s="58"/>
      <c r="ALM76" s="58"/>
      <c r="ALN76" s="58"/>
      <c r="ALO76" s="58"/>
      <c r="ALP76" s="58"/>
      <c r="ALQ76" s="58"/>
      <c r="ALR76" s="58"/>
      <c r="ALS76" s="58"/>
      <c r="ALT76" s="58"/>
      <c r="ALU76" s="58"/>
      <c r="ALV76" s="58"/>
      <c r="ALW76" s="58"/>
      <c r="ALX76" s="58"/>
      <c r="ALY76" s="58"/>
      <c r="ALZ76" s="58"/>
      <c r="AMA76" s="58"/>
      <c r="AMB76" s="58"/>
      <c r="AMC76" s="58"/>
      <c r="AMD76" s="58"/>
    </row>
    <row r="77" spans="1:1018" ht="13" customHeight="1" x14ac:dyDescent="0.3">
      <c r="A77" s="19" t="s">
        <v>76</v>
      </c>
      <c r="B77" s="33">
        <v>8863.15</v>
      </c>
      <c r="C77" s="42">
        <v>8004</v>
      </c>
      <c r="D77" s="30">
        <v>-9.6935062590613903</v>
      </c>
      <c r="E77" s="33">
        <v>84.15</v>
      </c>
      <c r="F77" s="33">
        <v>0</v>
      </c>
      <c r="G77" s="32">
        <v>-100</v>
      </c>
      <c r="H77" s="31" t="s">
        <v>6</v>
      </c>
      <c r="I77" s="19"/>
      <c r="J77" s="60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  <c r="AFQ77" s="58"/>
      <c r="AFR77" s="58"/>
      <c r="AFS77" s="58"/>
      <c r="AFT77" s="58"/>
      <c r="AFU77" s="58"/>
      <c r="AFV77" s="58"/>
      <c r="AFW77" s="58"/>
      <c r="AFX77" s="58"/>
      <c r="AFY77" s="58"/>
      <c r="AFZ77" s="58"/>
      <c r="AGA77" s="58"/>
      <c r="AGB77" s="58"/>
      <c r="AGC77" s="58"/>
      <c r="AGD77" s="58"/>
      <c r="AGE77" s="58"/>
      <c r="AGF77" s="58"/>
      <c r="AGG77" s="58"/>
      <c r="AGH77" s="58"/>
      <c r="AGI77" s="58"/>
      <c r="AGJ77" s="58"/>
      <c r="AGK77" s="58"/>
      <c r="AGL77" s="58"/>
      <c r="AGM77" s="58"/>
      <c r="AGN77" s="58"/>
      <c r="AGO77" s="58"/>
      <c r="AGP77" s="58"/>
      <c r="AGQ77" s="58"/>
      <c r="AGR77" s="58"/>
      <c r="AGS77" s="58"/>
      <c r="AGT77" s="58"/>
      <c r="AGU77" s="58"/>
      <c r="AGV77" s="58"/>
      <c r="AGW77" s="58"/>
      <c r="AGX77" s="58"/>
      <c r="AGY77" s="58"/>
      <c r="AGZ77" s="58"/>
      <c r="AHA77" s="58"/>
      <c r="AHB77" s="58"/>
      <c r="AHC77" s="58"/>
      <c r="AHD77" s="58"/>
      <c r="AHE77" s="58"/>
      <c r="AHF77" s="58"/>
      <c r="AHG77" s="58"/>
      <c r="AHH77" s="58"/>
      <c r="AHI77" s="58"/>
      <c r="AHJ77" s="58"/>
      <c r="AHK77" s="58"/>
      <c r="AHL77" s="58"/>
      <c r="AHM77" s="58"/>
      <c r="AHN77" s="58"/>
      <c r="AHO77" s="58"/>
      <c r="AHP77" s="58"/>
      <c r="AHQ77" s="58"/>
      <c r="AHR77" s="58"/>
      <c r="AHS77" s="58"/>
      <c r="AHT77" s="58"/>
      <c r="AHU77" s="58"/>
      <c r="AHV77" s="58"/>
      <c r="AHW77" s="58"/>
      <c r="AHX77" s="58"/>
      <c r="AHY77" s="58"/>
      <c r="AHZ77" s="58"/>
      <c r="AIA77" s="58"/>
      <c r="AIB77" s="58"/>
      <c r="AIC77" s="58"/>
      <c r="AID77" s="58"/>
      <c r="AIE77" s="58"/>
      <c r="AIF77" s="58"/>
      <c r="AIG77" s="58"/>
      <c r="AIH77" s="58"/>
      <c r="AII77" s="58"/>
      <c r="AIJ77" s="58"/>
      <c r="AIK77" s="58"/>
      <c r="AIL77" s="58"/>
      <c r="AIM77" s="58"/>
      <c r="AIN77" s="58"/>
      <c r="AIO77" s="58"/>
      <c r="AIP77" s="58"/>
      <c r="AIQ77" s="58"/>
      <c r="AIR77" s="58"/>
      <c r="AIS77" s="58"/>
      <c r="AIT77" s="58"/>
      <c r="AIU77" s="58"/>
      <c r="AIV77" s="58"/>
      <c r="AIW77" s="58"/>
      <c r="AIX77" s="58"/>
      <c r="AIY77" s="58"/>
      <c r="AIZ77" s="58"/>
      <c r="AJA77" s="58"/>
      <c r="AJB77" s="58"/>
      <c r="AJC77" s="58"/>
      <c r="AJD77" s="58"/>
      <c r="AJE77" s="58"/>
      <c r="AJF77" s="58"/>
      <c r="AJG77" s="58"/>
      <c r="AJH77" s="58"/>
      <c r="AJI77" s="58"/>
      <c r="AJJ77" s="58"/>
      <c r="AJK77" s="58"/>
      <c r="AJL77" s="58"/>
      <c r="AJM77" s="58"/>
      <c r="AJN77" s="58"/>
      <c r="AJO77" s="58"/>
      <c r="AJP77" s="58"/>
      <c r="AJQ77" s="58"/>
      <c r="AJR77" s="58"/>
      <c r="AJS77" s="58"/>
      <c r="AJT77" s="58"/>
      <c r="AJU77" s="58"/>
      <c r="AJV77" s="58"/>
      <c r="AJW77" s="58"/>
      <c r="AJX77" s="58"/>
      <c r="AJY77" s="58"/>
      <c r="AJZ77" s="58"/>
      <c r="AKA77" s="58"/>
      <c r="AKB77" s="58"/>
      <c r="AKC77" s="58"/>
      <c r="AKD77" s="58"/>
      <c r="AKE77" s="58"/>
      <c r="AKF77" s="58"/>
      <c r="AKG77" s="58"/>
      <c r="AKH77" s="58"/>
      <c r="AKI77" s="58"/>
      <c r="AKJ77" s="58"/>
      <c r="AKK77" s="58"/>
      <c r="AKL77" s="58"/>
      <c r="AKM77" s="58"/>
      <c r="AKN77" s="58"/>
      <c r="AKO77" s="58"/>
      <c r="AKP77" s="58"/>
      <c r="AKQ77" s="58"/>
      <c r="AKR77" s="58"/>
      <c r="AKS77" s="58"/>
      <c r="AKT77" s="58"/>
      <c r="AKU77" s="58"/>
      <c r="AKV77" s="58"/>
      <c r="AKW77" s="58"/>
      <c r="AKX77" s="58"/>
      <c r="AKY77" s="58"/>
      <c r="AKZ77" s="58"/>
      <c r="ALA77" s="58"/>
      <c r="ALB77" s="58"/>
      <c r="ALC77" s="58"/>
      <c r="ALD77" s="58"/>
      <c r="ALE77" s="58"/>
      <c r="ALF77" s="58"/>
      <c r="ALG77" s="58"/>
      <c r="ALH77" s="58"/>
      <c r="ALI77" s="58"/>
      <c r="ALJ77" s="58"/>
      <c r="ALK77" s="58"/>
      <c r="ALL77" s="58"/>
      <c r="ALM77" s="58"/>
      <c r="ALN77" s="58"/>
      <c r="ALO77" s="58"/>
      <c r="ALP77" s="58"/>
      <c r="ALQ77" s="58"/>
      <c r="ALR77" s="58"/>
      <c r="ALS77" s="58"/>
      <c r="ALT77" s="58"/>
      <c r="ALU77" s="58"/>
      <c r="ALV77" s="58"/>
      <c r="ALW77" s="58"/>
      <c r="ALX77" s="58"/>
      <c r="ALY77" s="58"/>
      <c r="ALZ77" s="58"/>
      <c r="AMA77" s="58"/>
      <c r="AMB77" s="58"/>
      <c r="AMC77" s="58"/>
      <c r="AMD77" s="58"/>
    </row>
    <row r="78" spans="1:1018" ht="13" customHeight="1" x14ac:dyDescent="0.3">
      <c r="A78" s="19" t="s">
        <v>77</v>
      </c>
      <c r="B78" s="33">
        <v>138735.79999999999</v>
      </c>
      <c r="C78" s="42">
        <v>121416.3</v>
      </c>
      <c r="D78" s="32">
        <v>-12.483800143870569</v>
      </c>
      <c r="E78" s="33">
        <v>87732.15</v>
      </c>
      <c r="F78" s="33">
        <v>63998.65</v>
      </c>
      <c r="G78" s="35">
        <v>-27.05222657828401</v>
      </c>
      <c r="H78" s="31" t="s">
        <v>6</v>
      </c>
      <c r="I78" s="19"/>
      <c r="J78" s="60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  <c r="LX78" s="58"/>
      <c r="LY78" s="58"/>
      <c r="LZ78" s="58"/>
      <c r="MA78" s="58"/>
      <c r="MB78" s="58"/>
      <c r="MC78" s="58"/>
      <c r="MD78" s="58"/>
      <c r="ME78" s="58"/>
      <c r="MF78" s="58"/>
      <c r="MG78" s="58"/>
      <c r="MH78" s="58"/>
      <c r="MI78" s="58"/>
      <c r="MJ78" s="58"/>
      <c r="MK78" s="58"/>
      <c r="ML78" s="58"/>
      <c r="MM78" s="58"/>
      <c r="MN78" s="58"/>
      <c r="MO78" s="58"/>
      <c r="MP78" s="58"/>
      <c r="MQ78" s="58"/>
      <c r="MR78" s="58"/>
      <c r="MS78" s="58"/>
      <c r="MT78" s="58"/>
      <c r="MU78" s="58"/>
      <c r="MV78" s="58"/>
      <c r="MW78" s="58"/>
      <c r="MX78" s="58"/>
      <c r="MY78" s="58"/>
      <c r="MZ78" s="58"/>
      <c r="NA78" s="58"/>
      <c r="NB78" s="58"/>
      <c r="NC78" s="58"/>
      <c r="ND78" s="58"/>
      <c r="NE78" s="58"/>
      <c r="NF78" s="58"/>
      <c r="NG78" s="58"/>
      <c r="NH78" s="58"/>
      <c r="NI78" s="58"/>
      <c r="NJ78" s="58"/>
      <c r="NK78" s="58"/>
      <c r="NL78" s="58"/>
      <c r="NM78" s="58"/>
      <c r="NN78" s="58"/>
      <c r="NO78" s="58"/>
      <c r="NP78" s="58"/>
      <c r="NQ78" s="58"/>
      <c r="NR78" s="58"/>
      <c r="NS78" s="58"/>
      <c r="NT78" s="58"/>
      <c r="NU78" s="58"/>
      <c r="NV78" s="58"/>
      <c r="NW78" s="58"/>
      <c r="NX78" s="58"/>
      <c r="NY78" s="58"/>
      <c r="NZ78" s="58"/>
      <c r="OA78" s="58"/>
      <c r="OB78" s="58"/>
      <c r="OC78" s="58"/>
      <c r="OD78" s="58"/>
      <c r="OE78" s="58"/>
      <c r="OF78" s="58"/>
      <c r="OG78" s="58"/>
      <c r="OH78" s="58"/>
      <c r="OI78" s="58"/>
      <c r="OJ78" s="58"/>
      <c r="OK78" s="58"/>
      <c r="OL78" s="58"/>
      <c r="OM78" s="58"/>
      <c r="ON78" s="58"/>
      <c r="OO78" s="58"/>
      <c r="OP78" s="58"/>
      <c r="OQ78" s="58"/>
      <c r="OR78" s="58"/>
      <c r="OS78" s="58"/>
      <c r="OT78" s="58"/>
      <c r="OU78" s="58"/>
      <c r="OV78" s="58"/>
      <c r="OW78" s="58"/>
      <c r="OX78" s="58"/>
      <c r="OY78" s="58"/>
      <c r="OZ78" s="58"/>
      <c r="PA78" s="58"/>
      <c r="PB78" s="58"/>
      <c r="PC78" s="58"/>
      <c r="PD78" s="58"/>
      <c r="PE78" s="58"/>
      <c r="PF78" s="58"/>
      <c r="PG78" s="58"/>
      <c r="PH78" s="58"/>
      <c r="PI78" s="58"/>
      <c r="PJ78" s="58"/>
      <c r="PK78" s="58"/>
      <c r="PL78" s="58"/>
      <c r="PM78" s="58"/>
      <c r="PN78" s="58"/>
      <c r="PO78" s="58"/>
      <c r="PP78" s="58"/>
      <c r="PQ78" s="58"/>
      <c r="PR78" s="58"/>
      <c r="PS78" s="58"/>
      <c r="PT78" s="58"/>
      <c r="PU78" s="58"/>
      <c r="PV78" s="58"/>
      <c r="PW78" s="58"/>
      <c r="PX78" s="58"/>
      <c r="PY78" s="58"/>
      <c r="PZ78" s="58"/>
      <c r="QA78" s="58"/>
      <c r="QB78" s="58"/>
      <c r="QC78" s="58"/>
      <c r="QD78" s="58"/>
      <c r="QE78" s="58"/>
      <c r="QF78" s="58"/>
      <c r="QG78" s="58"/>
      <c r="QH78" s="58"/>
      <c r="QI78" s="58"/>
      <c r="QJ78" s="58"/>
      <c r="QK78" s="58"/>
      <c r="QL78" s="58"/>
      <c r="QM78" s="58"/>
      <c r="QN78" s="58"/>
      <c r="QO78" s="58"/>
      <c r="QP78" s="58"/>
      <c r="QQ78" s="58"/>
      <c r="QR78" s="58"/>
      <c r="QS78" s="58"/>
      <c r="QT78" s="58"/>
      <c r="QU78" s="58"/>
      <c r="QV78" s="58"/>
      <c r="QW78" s="58"/>
      <c r="QX78" s="58"/>
      <c r="QY78" s="58"/>
      <c r="QZ78" s="58"/>
      <c r="RA78" s="58"/>
      <c r="RB78" s="58"/>
      <c r="RC78" s="58"/>
      <c r="RD78" s="58"/>
      <c r="RE78" s="58"/>
      <c r="RF78" s="58"/>
      <c r="RG78" s="58"/>
      <c r="RH78" s="58"/>
      <c r="RI78" s="58"/>
      <c r="RJ78" s="58"/>
      <c r="RK78" s="58"/>
      <c r="RL78" s="58"/>
      <c r="RM78" s="58"/>
      <c r="RN78" s="58"/>
      <c r="RO78" s="58"/>
      <c r="RP78" s="58"/>
      <c r="RQ78" s="58"/>
      <c r="RR78" s="58"/>
      <c r="RS78" s="58"/>
      <c r="RT78" s="58"/>
      <c r="RU78" s="58"/>
      <c r="RV78" s="58"/>
      <c r="RW78" s="58"/>
      <c r="RX78" s="58"/>
      <c r="RY78" s="58"/>
      <c r="RZ78" s="58"/>
      <c r="SA78" s="58"/>
      <c r="SB78" s="58"/>
      <c r="SC78" s="58"/>
      <c r="SD78" s="58"/>
      <c r="SE78" s="58"/>
      <c r="SF78" s="58"/>
      <c r="SG78" s="58"/>
      <c r="SH78" s="58"/>
      <c r="SI78" s="58"/>
      <c r="SJ78" s="58"/>
      <c r="SK78" s="58"/>
      <c r="SL78" s="58"/>
      <c r="SM78" s="58"/>
      <c r="SN78" s="58"/>
      <c r="SO78" s="58"/>
      <c r="SP78" s="58"/>
      <c r="SQ78" s="58"/>
      <c r="SR78" s="58"/>
      <c r="SS78" s="58"/>
      <c r="ST78" s="58"/>
      <c r="SU78" s="58"/>
      <c r="SV78" s="58"/>
      <c r="SW78" s="58"/>
      <c r="SX78" s="58"/>
      <c r="SY78" s="58"/>
      <c r="SZ78" s="58"/>
      <c r="TA78" s="58"/>
      <c r="TB78" s="58"/>
      <c r="TC78" s="58"/>
      <c r="TD78" s="58"/>
      <c r="TE78" s="58"/>
      <c r="TF78" s="58"/>
      <c r="TG78" s="58"/>
      <c r="TH78" s="58"/>
      <c r="TI78" s="58"/>
      <c r="TJ78" s="58"/>
      <c r="TK78" s="58"/>
      <c r="TL78" s="58"/>
      <c r="TM78" s="58"/>
      <c r="TN78" s="58"/>
      <c r="TO78" s="58"/>
      <c r="TP78" s="58"/>
      <c r="TQ78" s="58"/>
      <c r="TR78" s="58"/>
      <c r="TS78" s="58"/>
      <c r="TT78" s="58"/>
      <c r="TU78" s="58"/>
      <c r="TV78" s="58"/>
      <c r="TW78" s="58"/>
      <c r="TX78" s="58"/>
      <c r="TY78" s="58"/>
      <c r="TZ78" s="58"/>
      <c r="UA78" s="58"/>
      <c r="UB78" s="58"/>
      <c r="UC78" s="58"/>
      <c r="UD78" s="58"/>
      <c r="UE78" s="58"/>
      <c r="UF78" s="58"/>
      <c r="UG78" s="58"/>
      <c r="UH78" s="58"/>
      <c r="UI78" s="58"/>
      <c r="UJ78" s="58"/>
      <c r="UK78" s="58"/>
      <c r="UL78" s="58"/>
      <c r="UM78" s="58"/>
      <c r="UN78" s="58"/>
      <c r="UO78" s="58"/>
      <c r="UP78" s="58"/>
      <c r="UQ78" s="58"/>
      <c r="UR78" s="58"/>
      <c r="US78" s="58"/>
      <c r="UT78" s="58"/>
      <c r="UU78" s="58"/>
      <c r="UV78" s="58"/>
      <c r="UW78" s="58"/>
      <c r="UX78" s="58"/>
      <c r="UY78" s="58"/>
      <c r="UZ78" s="58"/>
      <c r="VA78" s="58"/>
      <c r="VB78" s="58"/>
      <c r="VC78" s="58"/>
      <c r="VD78" s="58"/>
      <c r="VE78" s="58"/>
      <c r="VF78" s="58"/>
      <c r="VG78" s="58"/>
      <c r="VH78" s="58"/>
      <c r="VI78" s="58"/>
      <c r="VJ78" s="58"/>
      <c r="VK78" s="58"/>
      <c r="VL78" s="58"/>
      <c r="VM78" s="58"/>
      <c r="VN78" s="58"/>
      <c r="VO78" s="58"/>
      <c r="VP78" s="58"/>
      <c r="VQ78" s="58"/>
      <c r="VR78" s="58"/>
      <c r="VS78" s="58"/>
      <c r="VT78" s="58"/>
      <c r="VU78" s="58"/>
      <c r="VV78" s="58"/>
      <c r="VW78" s="58"/>
      <c r="VX78" s="58"/>
      <c r="VY78" s="58"/>
      <c r="VZ78" s="58"/>
      <c r="WA78" s="58"/>
      <c r="WB78" s="58"/>
      <c r="WC78" s="58"/>
      <c r="WD78" s="58"/>
      <c r="WE78" s="58"/>
      <c r="WF78" s="58"/>
      <c r="WG78" s="58"/>
      <c r="WH78" s="58"/>
      <c r="WI78" s="58"/>
      <c r="WJ78" s="58"/>
      <c r="WK78" s="58"/>
      <c r="WL78" s="58"/>
      <c r="WM78" s="58"/>
      <c r="WN78" s="58"/>
      <c r="WO78" s="58"/>
      <c r="WP78" s="58"/>
      <c r="WQ78" s="58"/>
      <c r="WR78" s="58"/>
      <c r="WS78" s="58"/>
      <c r="WT78" s="58"/>
      <c r="WU78" s="58"/>
      <c r="WV78" s="58"/>
      <c r="WW78" s="58"/>
      <c r="WX78" s="58"/>
      <c r="WY78" s="58"/>
      <c r="WZ78" s="58"/>
      <c r="XA78" s="58"/>
      <c r="XB78" s="58"/>
      <c r="XC78" s="58"/>
      <c r="XD78" s="58"/>
      <c r="XE78" s="58"/>
      <c r="XF78" s="58"/>
      <c r="XG78" s="58"/>
      <c r="XH78" s="58"/>
      <c r="XI78" s="58"/>
      <c r="XJ78" s="58"/>
      <c r="XK78" s="58"/>
      <c r="XL78" s="58"/>
      <c r="XM78" s="58"/>
      <c r="XN78" s="58"/>
      <c r="XO78" s="58"/>
      <c r="XP78" s="58"/>
      <c r="XQ78" s="58"/>
      <c r="XR78" s="58"/>
      <c r="XS78" s="58"/>
      <c r="XT78" s="58"/>
      <c r="XU78" s="58"/>
      <c r="XV78" s="58"/>
      <c r="XW78" s="58"/>
      <c r="XX78" s="58"/>
      <c r="XY78" s="58"/>
      <c r="XZ78" s="58"/>
      <c r="YA78" s="58"/>
      <c r="YB78" s="58"/>
      <c r="YC78" s="58"/>
      <c r="YD78" s="58"/>
      <c r="YE78" s="58"/>
      <c r="YF78" s="58"/>
      <c r="YG78" s="58"/>
      <c r="YH78" s="58"/>
      <c r="YI78" s="58"/>
      <c r="YJ78" s="58"/>
      <c r="YK78" s="58"/>
      <c r="YL78" s="58"/>
      <c r="YM78" s="58"/>
      <c r="YN78" s="58"/>
      <c r="YO78" s="58"/>
      <c r="YP78" s="58"/>
      <c r="YQ78" s="58"/>
      <c r="YR78" s="58"/>
      <c r="YS78" s="58"/>
      <c r="YT78" s="58"/>
      <c r="YU78" s="58"/>
      <c r="YV78" s="58"/>
      <c r="YW78" s="58"/>
      <c r="YX78" s="58"/>
      <c r="YY78" s="58"/>
      <c r="YZ78" s="58"/>
      <c r="ZA78" s="58"/>
      <c r="ZB78" s="58"/>
      <c r="ZC78" s="58"/>
      <c r="ZD78" s="58"/>
      <c r="ZE78" s="58"/>
      <c r="ZF78" s="58"/>
      <c r="ZG78" s="58"/>
      <c r="ZH78" s="58"/>
      <c r="ZI78" s="58"/>
      <c r="ZJ78" s="58"/>
      <c r="ZK78" s="58"/>
      <c r="ZL78" s="58"/>
      <c r="ZM78" s="58"/>
      <c r="ZN78" s="58"/>
      <c r="ZO78" s="58"/>
      <c r="ZP78" s="58"/>
      <c r="ZQ78" s="58"/>
      <c r="ZR78" s="58"/>
      <c r="ZS78" s="58"/>
      <c r="ZT78" s="58"/>
      <c r="ZU78" s="58"/>
      <c r="ZV78" s="58"/>
      <c r="ZW78" s="58"/>
      <c r="ZX78" s="58"/>
      <c r="ZY78" s="58"/>
      <c r="ZZ78" s="58"/>
      <c r="AAA78" s="58"/>
      <c r="AAB78" s="58"/>
      <c r="AAC78" s="58"/>
      <c r="AAD78" s="58"/>
      <c r="AAE78" s="58"/>
      <c r="AAF78" s="58"/>
      <c r="AAG78" s="58"/>
      <c r="AAH78" s="58"/>
      <c r="AAI78" s="58"/>
      <c r="AAJ78" s="58"/>
      <c r="AAK78" s="58"/>
      <c r="AAL78" s="58"/>
      <c r="AAM78" s="58"/>
      <c r="AAN78" s="58"/>
      <c r="AAO78" s="58"/>
      <c r="AAP78" s="58"/>
      <c r="AAQ78" s="58"/>
      <c r="AAR78" s="58"/>
      <c r="AAS78" s="58"/>
      <c r="AAT78" s="58"/>
      <c r="AAU78" s="58"/>
      <c r="AAV78" s="58"/>
      <c r="AAW78" s="58"/>
      <c r="AAX78" s="58"/>
      <c r="AAY78" s="58"/>
      <c r="AAZ78" s="58"/>
      <c r="ABA78" s="58"/>
      <c r="ABB78" s="58"/>
      <c r="ABC78" s="58"/>
      <c r="ABD78" s="58"/>
      <c r="ABE78" s="58"/>
      <c r="ABF78" s="58"/>
      <c r="ABG78" s="58"/>
      <c r="ABH78" s="58"/>
      <c r="ABI78" s="58"/>
      <c r="ABJ78" s="58"/>
      <c r="ABK78" s="58"/>
      <c r="ABL78" s="58"/>
      <c r="ABM78" s="58"/>
      <c r="ABN78" s="58"/>
      <c r="ABO78" s="58"/>
      <c r="ABP78" s="58"/>
      <c r="ABQ78" s="58"/>
      <c r="ABR78" s="58"/>
      <c r="ABS78" s="58"/>
      <c r="ABT78" s="58"/>
      <c r="ABU78" s="58"/>
      <c r="ABV78" s="58"/>
      <c r="ABW78" s="58"/>
      <c r="ABX78" s="58"/>
      <c r="ABY78" s="58"/>
      <c r="ABZ78" s="58"/>
      <c r="ACA78" s="58"/>
      <c r="ACB78" s="58"/>
      <c r="ACC78" s="58"/>
      <c r="ACD78" s="58"/>
      <c r="ACE78" s="58"/>
      <c r="ACF78" s="58"/>
      <c r="ACG78" s="58"/>
      <c r="ACH78" s="58"/>
      <c r="ACI78" s="58"/>
      <c r="ACJ78" s="58"/>
      <c r="ACK78" s="58"/>
      <c r="ACL78" s="58"/>
      <c r="ACM78" s="58"/>
      <c r="ACN78" s="58"/>
      <c r="ACO78" s="58"/>
      <c r="ACP78" s="58"/>
      <c r="ACQ78" s="58"/>
      <c r="ACR78" s="58"/>
      <c r="ACS78" s="58"/>
      <c r="ACT78" s="58"/>
      <c r="ACU78" s="58"/>
      <c r="ACV78" s="58"/>
      <c r="ACW78" s="58"/>
      <c r="ACX78" s="58"/>
      <c r="ACY78" s="58"/>
      <c r="ACZ78" s="58"/>
      <c r="ADA78" s="58"/>
      <c r="ADB78" s="58"/>
      <c r="ADC78" s="58"/>
      <c r="ADD78" s="58"/>
      <c r="ADE78" s="58"/>
      <c r="ADF78" s="58"/>
      <c r="ADG78" s="58"/>
      <c r="ADH78" s="58"/>
      <c r="ADI78" s="58"/>
      <c r="ADJ78" s="58"/>
      <c r="ADK78" s="58"/>
      <c r="ADL78" s="58"/>
      <c r="ADM78" s="58"/>
      <c r="ADN78" s="58"/>
      <c r="ADO78" s="58"/>
      <c r="ADP78" s="58"/>
      <c r="ADQ78" s="58"/>
      <c r="ADR78" s="58"/>
      <c r="ADS78" s="58"/>
      <c r="ADT78" s="58"/>
      <c r="ADU78" s="58"/>
      <c r="ADV78" s="58"/>
      <c r="ADW78" s="58"/>
      <c r="ADX78" s="58"/>
      <c r="ADY78" s="58"/>
      <c r="ADZ78" s="58"/>
      <c r="AEA78" s="58"/>
      <c r="AEB78" s="58"/>
      <c r="AEC78" s="58"/>
      <c r="AED78" s="58"/>
      <c r="AEE78" s="58"/>
      <c r="AEF78" s="58"/>
      <c r="AEG78" s="58"/>
      <c r="AEH78" s="58"/>
      <c r="AEI78" s="58"/>
      <c r="AEJ78" s="58"/>
      <c r="AEK78" s="58"/>
      <c r="AEL78" s="58"/>
      <c r="AEM78" s="58"/>
      <c r="AEN78" s="58"/>
      <c r="AEO78" s="58"/>
      <c r="AEP78" s="58"/>
      <c r="AEQ78" s="58"/>
      <c r="AER78" s="58"/>
      <c r="AES78" s="58"/>
      <c r="AET78" s="58"/>
      <c r="AEU78" s="58"/>
      <c r="AEV78" s="58"/>
      <c r="AEW78" s="58"/>
      <c r="AEX78" s="58"/>
      <c r="AEY78" s="58"/>
      <c r="AEZ78" s="58"/>
      <c r="AFA78" s="58"/>
      <c r="AFB78" s="58"/>
      <c r="AFC78" s="58"/>
      <c r="AFD78" s="58"/>
      <c r="AFE78" s="58"/>
      <c r="AFF78" s="58"/>
      <c r="AFG78" s="58"/>
      <c r="AFH78" s="58"/>
      <c r="AFI78" s="58"/>
      <c r="AFJ78" s="58"/>
      <c r="AFK78" s="58"/>
      <c r="AFL78" s="58"/>
      <c r="AFM78" s="58"/>
      <c r="AFN78" s="58"/>
      <c r="AFO78" s="58"/>
      <c r="AFP78" s="58"/>
      <c r="AFQ78" s="58"/>
      <c r="AFR78" s="58"/>
      <c r="AFS78" s="58"/>
      <c r="AFT78" s="58"/>
      <c r="AFU78" s="58"/>
      <c r="AFV78" s="58"/>
      <c r="AFW78" s="58"/>
      <c r="AFX78" s="58"/>
      <c r="AFY78" s="58"/>
      <c r="AFZ78" s="58"/>
      <c r="AGA78" s="58"/>
      <c r="AGB78" s="58"/>
      <c r="AGC78" s="58"/>
      <c r="AGD78" s="58"/>
      <c r="AGE78" s="58"/>
      <c r="AGF78" s="58"/>
      <c r="AGG78" s="58"/>
      <c r="AGH78" s="58"/>
      <c r="AGI78" s="58"/>
      <c r="AGJ78" s="58"/>
      <c r="AGK78" s="58"/>
      <c r="AGL78" s="58"/>
      <c r="AGM78" s="58"/>
      <c r="AGN78" s="58"/>
      <c r="AGO78" s="58"/>
      <c r="AGP78" s="58"/>
      <c r="AGQ78" s="58"/>
      <c r="AGR78" s="58"/>
      <c r="AGS78" s="58"/>
      <c r="AGT78" s="58"/>
      <c r="AGU78" s="58"/>
      <c r="AGV78" s="58"/>
      <c r="AGW78" s="58"/>
      <c r="AGX78" s="58"/>
      <c r="AGY78" s="58"/>
      <c r="AGZ78" s="58"/>
      <c r="AHA78" s="58"/>
      <c r="AHB78" s="58"/>
      <c r="AHC78" s="58"/>
      <c r="AHD78" s="58"/>
      <c r="AHE78" s="58"/>
      <c r="AHF78" s="58"/>
      <c r="AHG78" s="58"/>
      <c r="AHH78" s="58"/>
      <c r="AHI78" s="58"/>
      <c r="AHJ78" s="58"/>
      <c r="AHK78" s="58"/>
      <c r="AHL78" s="58"/>
      <c r="AHM78" s="58"/>
      <c r="AHN78" s="58"/>
      <c r="AHO78" s="58"/>
      <c r="AHP78" s="58"/>
      <c r="AHQ78" s="58"/>
      <c r="AHR78" s="58"/>
      <c r="AHS78" s="58"/>
      <c r="AHT78" s="58"/>
      <c r="AHU78" s="58"/>
      <c r="AHV78" s="58"/>
      <c r="AHW78" s="58"/>
      <c r="AHX78" s="58"/>
      <c r="AHY78" s="58"/>
      <c r="AHZ78" s="58"/>
      <c r="AIA78" s="58"/>
      <c r="AIB78" s="58"/>
      <c r="AIC78" s="58"/>
      <c r="AID78" s="58"/>
      <c r="AIE78" s="58"/>
      <c r="AIF78" s="58"/>
      <c r="AIG78" s="58"/>
      <c r="AIH78" s="58"/>
      <c r="AII78" s="58"/>
      <c r="AIJ78" s="58"/>
      <c r="AIK78" s="58"/>
      <c r="AIL78" s="58"/>
      <c r="AIM78" s="58"/>
      <c r="AIN78" s="58"/>
      <c r="AIO78" s="58"/>
      <c r="AIP78" s="58"/>
      <c r="AIQ78" s="58"/>
      <c r="AIR78" s="58"/>
      <c r="AIS78" s="58"/>
      <c r="AIT78" s="58"/>
      <c r="AIU78" s="58"/>
      <c r="AIV78" s="58"/>
      <c r="AIW78" s="58"/>
      <c r="AIX78" s="58"/>
      <c r="AIY78" s="58"/>
      <c r="AIZ78" s="58"/>
      <c r="AJA78" s="58"/>
      <c r="AJB78" s="58"/>
      <c r="AJC78" s="58"/>
      <c r="AJD78" s="58"/>
      <c r="AJE78" s="58"/>
      <c r="AJF78" s="58"/>
      <c r="AJG78" s="58"/>
      <c r="AJH78" s="58"/>
      <c r="AJI78" s="58"/>
      <c r="AJJ78" s="58"/>
      <c r="AJK78" s="58"/>
      <c r="AJL78" s="58"/>
      <c r="AJM78" s="58"/>
      <c r="AJN78" s="58"/>
      <c r="AJO78" s="58"/>
      <c r="AJP78" s="58"/>
      <c r="AJQ78" s="58"/>
      <c r="AJR78" s="58"/>
      <c r="AJS78" s="58"/>
      <c r="AJT78" s="58"/>
      <c r="AJU78" s="58"/>
      <c r="AJV78" s="58"/>
      <c r="AJW78" s="58"/>
      <c r="AJX78" s="58"/>
      <c r="AJY78" s="58"/>
      <c r="AJZ78" s="58"/>
      <c r="AKA78" s="58"/>
      <c r="AKB78" s="58"/>
      <c r="AKC78" s="58"/>
      <c r="AKD78" s="58"/>
      <c r="AKE78" s="58"/>
      <c r="AKF78" s="58"/>
      <c r="AKG78" s="58"/>
      <c r="AKH78" s="58"/>
      <c r="AKI78" s="58"/>
      <c r="AKJ78" s="58"/>
      <c r="AKK78" s="58"/>
      <c r="AKL78" s="58"/>
      <c r="AKM78" s="58"/>
      <c r="AKN78" s="58"/>
      <c r="AKO78" s="58"/>
      <c r="AKP78" s="58"/>
      <c r="AKQ78" s="58"/>
      <c r="AKR78" s="58"/>
      <c r="AKS78" s="58"/>
      <c r="AKT78" s="58"/>
      <c r="AKU78" s="58"/>
      <c r="AKV78" s="58"/>
      <c r="AKW78" s="58"/>
      <c r="AKX78" s="58"/>
      <c r="AKY78" s="58"/>
      <c r="AKZ78" s="58"/>
      <c r="ALA78" s="58"/>
      <c r="ALB78" s="58"/>
      <c r="ALC78" s="58"/>
      <c r="ALD78" s="58"/>
      <c r="ALE78" s="58"/>
      <c r="ALF78" s="58"/>
      <c r="ALG78" s="58"/>
      <c r="ALH78" s="58"/>
      <c r="ALI78" s="58"/>
      <c r="ALJ78" s="58"/>
      <c r="ALK78" s="58"/>
      <c r="ALL78" s="58"/>
      <c r="ALM78" s="58"/>
      <c r="ALN78" s="58"/>
      <c r="ALO78" s="58"/>
      <c r="ALP78" s="58"/>
      <c r="ALQ78" s="58"/>
      <c r="ALR78" s="58"/>
      <c r="ALS78" s="58"/>
      <c r="ALT78" s="58"/>
      <c r="ALU78" s="58"/>
      <c r="ALV78" s="58"/>
      <c r="ALW78" s="58"/>
      <c r="ALX78" s="58"/>
      <c r="ALY78" s="58"/>
      <c r="ALZ78" s="58"/>
      <c r="AMA78" s="58"/>
      <c r="AMB78" s="58"/>
      <c r="AMC78" s="58"/>
      <c r="AMD78" s="58"/>
    </row>
    <row r="79" spans="1:1018" ht="13" customHeight="1" x14ac:dyDescent="0.3">
      <c r="A79" s="19" t="s">
        <v>78</v>
      </c>
      <c r="B79" s="33">
        <v>184181.7</v>
      </c>
      <c r="C79" s="42">
        <v>164553.60000000001</v>
      </c>
      <c r="D79" s="32">
        <v>-10.656921941756432</v>
      </c>
      <c r="E79" s="33">
        <v>54542.36</v>
      </c>
      <c r="F79" s="33">
        <v>46306.91</v>
      </c>
      <c r="G79" s="36">
        <v>-15.099181626904295</v>
      </c>
      <c r="H79" s="31" t="s">
        <v>6</v>
      </c>
      <c r="I79" s="19"/>
      <c r="J79" s="60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  <c r="LX79" s="58"/>
      <c r="LY79" s="58"/>
      <c r="LZ79" s="58"/>
      <c r="MA79" s="58"/>
      <c r="MB79" s="58"/>
      <c r="MC79" s="58"/>
      <c r="MD79" s="58"/>
      <c r="ME79" s="58"/>
      <c r="MF79" s="58"/>
      <c r="MG79" s="58"/>
      <c r="MH79" s="58"/>
      <c r="MI79" s="58"/>
      <c r="MJ79" s="58"/>
      <c r="MK79" s="58"/>
      <c r="ML79" s="58"/>
      <c r="MM79" s="58"/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D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  <c r="RV79" s="58"/>
      <c r="RW79" s="58"/>
      <c r="RX79" s="58"/>
      <c r="RY79" s="58"/>
      <c r="RZ79" s="58"/>
      <c r="SA79" s="58"/>
      <c r="SB79" s="58"/>
      <c r="SC79" s="58"/>
      <c r="SD79" s="58"/>
      <c r="SE79" s="58"/>
      <c r="SF79" s="58"/>
      <c r="SG79" s="58"/>
      <c r="SH79" s="58"/>
      <c r="SI79" s="58"/>
      <c r="SJ79" s="58"/>
      <c r="SK79" s="58"/>
      <c r="SL79" s="58"/>
      <c r="SM79" s="58"/>
      <c r="SN79" s="58"/>
      <c r="SO79" s="58"/>
      <c r="SP79" s="58"/>
      <c r="SQ79" s="58"/>
      <c r="SR79" s="58"/>
      <c r="SS79" s="58"/>
      <c r="ST79" s="58"/>
      <c r="SU79" s="58"/>
      <c r="SV79" s="58"/>
      <c r="SW79" s="58"/>
      <c r="SX79" s="58"/>
      <c r="SY79" s="58"/>
      <c r="SZ79" s="58"/>
      <c r="TA79" s="58"/>
      <c r="TB79" s="58"/>
      <c r="TC79" s="58"/>
      <c r="TD79" s="58"/>
      <c r="TE79" s="58"/>
      <c r="TF79" s="58"/>
      <c r="TG79" s="58"/>
      <c r="TH79" s="58"/>
      <c r="TI79" s="58"/>
      <c r="TJ79" s="58"/>
      <c r="TK79" s="58"/>
      <c r="TL79" s="58"/>
      <c r="TM79" s="58"/>
      <c r="TN79" s="58"/>
      <c r="TO79" s="58"/>
      <c r="TP79" s="58"/>
      <c r="TQ79" s="58"/>
      <c r="TR79" s="58"/>
      <c r="TS79" s="58"/>
      <c r="TT79" s="58"/>
      <c r="TU79" s="58"/>
      <c r="TV79" s="58"/>
      <c r="TW79" s="58"/>
      <c r="TX79" s="58"/>
      <c r="TY79" s="58"/>
      <c r="TZ79" s="58"/>
      <c r="UA79" s="58"/>
      <c r="UB79" s="58"/>
      <c r="UC79" s="58"/>
      <c r="UD79" s="58"/>
      <c r="UE79" s="58"/>
      <c r="UF79" s="58"/>
      <c r="UG79" s="58"/>
      <c r="UH79" s="58"/>
      <c r="UI79" s="58"/>
      <c r="UJ79" s="58"/>
      <c r="UK79" s="58"/>
      <c r="UL79" s="58"/>
      <c r="UM79" s="58"/>
      <c r="UN79" s="58"/>
      <c r="UO79" s="58"/>
      <c r="UP79" s="58"/>
      <c r="UQ79" s="58"/>
      <c r="UR79" s="58"/>
      <c r="US79" s="58"/>
      <c r="UT79" s="58"/>
      <c r="UU79" s="58"/>
      <c r="UV79" s="58"/>
      <c r="UW79" s="58"/>
      <c r="UX79" s="58"/>
      <c r="UY79" s="58"/>
      <c r="UZ79" s="58"/>
      <c r="VA79" s="58"/>
      <c r="VB79" s="58"/>
      <c r="VC79" s="58"/>
      <c r="VD79" s="58"/>
      <c r="VE79" s="58"/>
      <c r="VF79" s="58"/>
      <c r="VG79" s="58"/>
      <c r="VH79" s="58"/>
      <c r="VI79" s="58"/>
      <c r="VJ79" s="58"/>
      <c r="VK79" s="58"/>
      <c r="VL79" s="58"/>
      <c r="VM79" s="58"/>
      <c r="VN79" s="58"/>
      <c r="VO79" s="58"/>
      <c r="VP79" s="58"/>
      <c r="VQ79" s="58"/>
      <c r="VR79" s="58"/>
      <c r="VS79" s="58"/>
      <c r="VT79" s="58"/>
      <c r="VU79" s="58"/>
      <c r="VV79" s="58"/>
      <c r="VW79" s="58"/>
      <c r="VX79" s="58"/>
      <c r="VY79" s="58"/>
      <c r="VZ79" s="58"/>
      <c r="WA79" s="58"/>
      <c r="WB79" s="58"/>
      <c r="WC79" s="58"/>
      <c r="WD79" s="58"/>
      <c r="WE79" s="58"/>
      <c r="WF79" s="58"/>
      <c r="WG79" s="58"/>
      <c r="WH79" s="58"/>
      <c r="WI79" s="58"/>
      <c r="WJ79" s="58"/>
      <c r="WK79" s="58"/>
      <c r="WL79" s="58"/>
      <c r="WM79" s="58"/>
      <c r="WN79" s="58"/>
      <c r="WO79" s="58"/>
      <c r="WP79" s="58"/>
      <c r="WQ79" s="58"/>
      <c r="WR79" s="58"/>
      <c r="WS79" s="58"/>
      <c r="WT79" s="58"/>
      <c r="WU79" s="58"/>
      <c r="WV79" s="58"/>
      <c r="WW79" s="58"/>
      <c r="WX79" s="58"/>
      <c r="WY79" s="58"/>
      <c r="WZ79" s="58"/>
      <c r="XA79" s="58"/>
      <c r="XB79" s="58"/>
      <c r="XC79" s="58"/>
      <c r="XD79" s="58"/>
      <c r="XE79" s="58"/>
      <c r="XF79" s="58"/>
      <c r="XG79" s="58"/>
      <c r="XH79" s="58"/>
      <c r="XI79" s="58"/>
      <c r="XJ79" s="58"/>
      <c r="XK79" s="58"/>
      <c r="XL79" s="58"/>
      <c r="XM79" s="58"/>
      <c r="XN79" s="58"/>
      <c r="XO79" s="58"/>
      <c r="XP79" s="58"/>
      <c r="XQ79" s="58"/>
      <c r="XR79" s="58"/>
      <c r="XS79" s="58"/>
      <c r="XT79" s="58"/>
      <c r="XU79" s="58"/>
      <c r="XV79" s="58"/>
      <c r="XW79" s="58"/>
      <c r="XX79" s="58"/>
      <c r="XY79" s="58"/>
      <c r="XZ79" s="58"/>
      <c r="YA79" s="58"/>
      <c r="YB79" s="58"/>
      <c r="YC79" s="58"/>
      <c r="YD79" s="58"/>
      <c r="YE79" s="58"/>
      <c r="YF79" s="58"/>
      <c r="YG79" s="58"/>
      <c r="YH79" s="58"/>
      <c r="YI79" s="58"/>
      <c r="YJ79" s="58"/>
      <c r="YK79" s="58"/>
      <c r="YL79" s="58"/>
      <c r="YM79" s="58"/>
      <c r="YN79" s="58"/>
      <c r="YO79" s="58"/>
      <c r="YP79" s="58"/>
      <c r="YQ79" s="58"/>
      <c r="YR79" s="58"/>
      <c r="YS79" s="58"/>
      <c r="YT79" s="58"/>
      <c r="YU79" s="58"/>
      <c r="YV79" s="58"/>
      <c r="YW79" s="58"/>
      <c r="YX79" s="58"/>
      <c r="YY79" s="58"/>
      <c r="YZ79" s="58"/>
      <c r="ZA79" s="58"/>
      <c r="ZB79" s="58"/>
      <c r="ZC79" s="58"/>
      <c r="ZD79" s="58"/>
      <c r="ZE79" s="58"/>
      <c r="ZF79" s="58"/>
      <c r="ZG79" s="58"/>
      <c r="ZH79" s="58"/>
      <c r="ZI79" s="58"/>
      <c r="ZJ79" s="58"/>
      <c r="ZK79" s="58"/>
      <c r="ZL79" s="58"/>
      <c r="ZM79" s="58"/>
      <c r="ZN79" s="58"/>
      <c r="ZO79" s="58"/>
      <c r="ZP79" s="58"/>
      <c r="ZQ79" s="58"/>
      <c r="ZR79" s="58"/>
      <c r="ZS79" s="58"/>
      <c r="ZT79" s="58"/>
      <c r="ZU79" s="58"/>
      <c r="ZV79" s="58"/>
      <c r="ZW79" s="58"/>
      <c r="ZX79" s="58"/>
      <c r="ZY79" s="58"/>
      <c r="ZZ79" s="58"/>
      <c r="AAA79" s="58"/>
      <c r="AAB79" s="58"/>
      <c r="AAC79" s="58"/>
      <c r="AAD79" s="58"/>
      <c r="AAE79" s="58"/>
      <c r="AAF79" s="58"/>
      <c r="AAG79" s="58"/>
      <c r="AAH79" s="58"/>
      <c r="AAI79" s="58"/>
      <c r="AAJ79" s="58"/>
      <c r="AAK79" s="58"/>
      <c r="AAL79" s="58"/>
      <c r="AAM79" s="58"/>
      <c r="AAN79" s="58"/>
      <c r="AAO79" s="58"/>
      <c r="AAP79" s="58"/>
      <c r="AAQ79" s="58"/>
      <c r="AAR79" s="58"/>
      <c r="AAS79" s="58"/>
      <c r="AAT79" s="58"/>
      <c r="AAU79" s="58"/>
      <c r="AAV79" s="58"/>
      <c r="AAW79" s="58"/>
      <c r="AAX79" s="58"/>
      <c r="AAY79" s="58"/>
      <c r="AAZ79" s="58"/>
      <c r="ABA79" s="58"/>
      <c r="ABB79" s="58"/>
      <c r="ABC79" s="58"/>
      <c r="ABD79" s="58"/>
      <c r="ABE79" s="58"/>
      <c r="ABF79" s="58"/>
      <c r="ABG79" s="58"/>
      <c r="ABH79" s="58"/>
      <c r="ABI79" s="58"/>
      <c r="ABJ79" s="58"/>
      <c r="ABK79" s="58"/>
      <c r="ABL79" s="58"/>
      <c r="ABM79" s="58"/>
      <c r="ABN79" s="58"/>
      <c r="ABO79" s="58"/>
      <c r="ABP79" s="58"/>
      <c r="ABQ79" s="58"/>
      <c r="ABR79" s="58"/>
      <c r="ABS79" s="58"/>
      <c r="ABT79" s="58"/>
      <c r="ABU79" s="58"/>
      <c r="ABV79" s="58"/>
      <c r="ABW79" s="58"/>
      <c r="ABX79" s="58"/>
      <c r="ABY79" s="58"/>
      <c r="ABZ79" s="58"/>
      <c r="ACA79" s="58"/>
      <c r="ACB79" s="58"/>
      <c r="ACC79" s="58"/>
      <c r="ACD79" s="58"/>
      <c r="ACE79" s="58"/>
      <c r="ACF79" s="58"/>
      <c r="ACG79" s="58"/>
      <c r="ACH79" s="58"/>
      <c r="ACI79" s="58"/>
      <c r="ACJ79" s="58"/>
      <c r="ACK79" s="58"/>
      <c r="ACL79" s="58"/>
      <c r="ACM79" s="58"/>
      <c r="ACN79" s="58"/>
      <c r="ACO79" s="58"/>
      <c r="ACP79" s="58"/>
      <c r="ACQ79" s="58"/>
      <c r="ACR79" s="58"/>
      <c r="ACS79" s="58"/>
      <c r="ACT79" s="58"/>
      <c r="ACU79" s="58"/>
      <c r="ACV79" s="58"/>
      <c r="ACW79" s="58"/>
      <c r="ACX79" s="58"/>
      <c r="ACY79" s="58"/>
      <c r="ACZ79" s="58"/>
      <c r="ADA79" s="58"/>
      <c r="ADB79" s="58"/>
      <c r="ADC79" s="58"/>
      <c r="ADD79" s="58"/>
      <c r="ADE79" s="58"/>
      <c r="ADF79" s="58"/>
      <c r="ADG79" s="58"/>
      <c r="ADH79" s="58"/>
      <c r="ADI79" s="58"/>
      <c r="ADJ79" s="58"/>
      <c r="ADK79" s="58"/>
      <c r="ADL79" s="58"/>
      <c r="ADM79" s="58"/>
      <c r="ADN79" s="58"/>
      <c r="ADO79" s="58"/>
      <c r="ADP79" s="58"/>
      <c r="ADQ79" s="58"/>
      <c r="ADR79" s="58"/>
      <c r="ADS79" s="58"/>
      <c r="ADT79" s="58"/>
      <c r="ADU79" s="58"/>
      <c r="ADV79" s="58"/>
      <c r="ADW79" s="58"/>
      <c r="ADX79" s="58"/>
      <c r="ADY79" s="58"/>
      <c r="ADZ79" s="58"/>
      <c r="AEA79" s="58"/>
      <c r="AEB79" s="58"/>
      <c r="AEC79" s="58"/>
      <c r="AED79" s="58"/>
      <c r="AEE79" s="58"/>
      <c r="AEF79" s="58"/>
      <c r="AEG79" s="58"/>
      <c r="AEH79" s="58"/>
      <c r="AEI79" s="58"/>
      <c r="AEJ79" s="58"/>
      <c r="AEK79" s="58"/>
      <c r="AEL79" s="58"/>
      <c r="AEM79" s="58"/>
      <c r="AEN79" s="58"/>
      <c r="AEO79" s="58"/>
      <c r="AEP79" s="58"/>
      <c r="AEQ79" s="58"/>
      <c r="AER79" s="58"/>
      <c r="AES79" s="58"/>
      <c r="AET79" s="58"/>
      <c r="AEU79" s="58"/>
      <c r="AEV79" s="58"/>
      <c r="AEW79" s="58"/>
      <c r="AEX79" s="58"/>
      <c r="AEY79" s="58"/>
      <c r="AEZ79" s="58"/>
      <c r="AFA79" s="58"/>
      <c r="AFB79" s="58"/>
      <c r="AFC79" s="58"/>
      <c r="AFD79" s="58"/>
      <c r="AFE79" s="58"/>
      <c r="AFF79" s="58"/>
      <c r="AFG79" s="58"/>
      <c r="AFH79" s="58"/>
      <c r="AFI79" s="58"/>
      <c r="AFJ79" s="58"/>
      <c r="AFK79" s="58"/>
      <c r="AFL79" s="58"/>
      <c r="AFM79" s="58"/>
      <c r="AFN79" s="58"/>
      <c r="AFO79" s="58"/>
      <c r="AFP79" s="58"/>
      <c r="AFQ79" s="58"/>
      <c r="AFR79" s="58"/>
      <c r="AFS79" s="58"/>
      <c r="AFT79" s="58"/>
      <c r="AFU79" s="58"/>
      <c r="AFV79" s="58"/>
      <c r="AFW79" s="58"/>
      <c r="AFX79" s="58"/>
      <c r="AFY79" s="58"/>
      <c r="AFZ79" s="58"/>
      <c r="AGA79" s="58"/>
      <c r="AGB79" s="58"/>
      <c r="AGC79" s="58"/>
      <c r="AGD79" s="58"/>
      <c r="AGE79" s="58"/>
      <c r="AGF79" s="58"/>
      <c r="AGG79" s="58"/>
      <c r="AGH79" s="58"/>
      <c r="AGI79" s="58"/>
      <c r="AGJ79" s="58"/>
      <c r="AGK79" s="58"/>
      <c r="AGL79" s="58"/>
      <c r="AGM79" s="58"/>
      <c r="AGN79" s="58"/>
      <c r="AGO79" s="58"/>
      <c r="AGP79" s="58"/>
      <c r="AGQ79" s="58"/>
      <c r="AGR79" s="58"/>
      <c r="AGS79" s="58"/>
      <c r="AGT79" s="58"/>
      <c r="AGU79" s="58"/>
      <c r="AGV79" s="58"/>
      <c r="AGW79" s="58"/>
      <c r="AGX79" s="58"/>
      <c r="AGY79" s="58"/>
      <c r="AGZ79" s="58"/>
      <c r="AHA79" s="58"/>
      <c r="AHB79" s="58"/>
      <c r="AHC79" s="58"/>
      <c r="AHD79" s="58"/>
      <c r="AHE79" s="58"/>
      <c r="AHF79" s="58"/>
      <c r="AHG79" s="58"/>
      <c r="AHH79" s="58"/>
      <c r="AHI79" s="58"/>
      <c r="AHJ79" s="58"/>
      <c r="AHK79" s="58"/>
      <c r="AHL79" s="58"/>
      <c r="AHM79" s="58"/>
      <c r="AHN79" s="58"/>
      <c r="AHO79" s="58"/>
      <c r="AHP79" s="58"/>
      <c r="AHQ79" s="58"/>
      <c r="AHR79" s="58"/>
      <c r="AHS79" s="58"/>
      <c r="AHT79" s="58"/>
      <c r="AHU79" s="58"/>
      <c r="AHV79" s="58"/>
      <c r="AHW79" s="58"/>
      <c r="AHX79" s="58"/>
      <c r="AHY79" s="58"/>
      <c r="AHZ79" s="58"/>
      <c r="AIA79" s="58"/>
      <c r="AIB79" s="58"/>
      <c r="AIC79" s="58"/>
      <c r="AID79" s="58"/>
      <c r="AIE79" s="58"/>
      <c r="AIF79" s="58"/>
      <c r="AIG79" s="58"/>
      <c r="AIH79" s="58"/>
      <c r="AII79" s="58"/>
      <c r="AIJ79" s="58"/>
      <c r="AIK79" s="58"/>
      <c r="AIL79" s="58"/>
      <c r="AIM79" s="58"/>
      <c r="AIN79" s="58"/>
      <c r="AIO79" s="58"/>
      <c r="AIP79" s="58"/>
      <c r="AIQ79" s="58"/>
      <c r="AIR79" s="58"/>
      <c r="AIS79" s="58"/>
      <c r="AIT79" s="58"/>
      <c r="AIU79" s="58"/>
      <c r="AIV79" s="58"/>
      <c r="AIW79" s="58"/>
      <c r="AIX79" s="58"/>
      <c r="AIY79" s="58"/>
      <c r="AIZ79" s="58"/>
      <c r="AJA79" s="58"/>
      <c r="AJB79" s="58"/>
      <c r="AJC79" s="58"/>
      <c r="AJD79" s="58"/>
      <c r="AJE79" s="58"/>
      <c r="AJF79" s="58"/>
      <c r="AJG79" s="58"/>
      <c r="AJH79" s="58"/>
      <c r="AJI79" s="58"/>
      <c r="AJJ79" s="58"/>
      <c r="AJK79" s="58"/>
      <c r="AJL79" s="58"/>
      <c r="AJM79" s="58"/>
      <c r="AJN79" s="58"/>
      <c r="AJO79" s="58"/>
      <c r="AJP79" s="58"/>
      <c r="AJQ79" s="58"/>
      <c r="AJR79" s="58"/>
      <c r="AJS79" s="58"/>
      <c r="AJT79" s="58"/>
      <c r="AJU79" s="58"/>
      <c r="AJV79" s="58"/>
      <c r="AJW79" s="58"/>
      <c r="AJX79" s="58"/>
      <c r="AJY79" s="58"/>
      <c r="AJZ79" s="58"/>
      <c r="AKA79" s="58"/>
      <c r="AKB79" s="58"/>
      <c r="AKC79" s="58"/>
      <c r="AKD79" s="58"/>
      <c r="AKE79" s="58"/>
      <c r="AKF79" s="58"/>
      <c r="AKG79" s="58"/>
      <c r="AKH79" s="58"/>
      <c r="AKI79" s="58"/>
      <c r="AKJ79" s="58"/>
      <c r="AKK79" s="58"/>
      <c r="AKL79" s="58"/>
      <c r="AKM79" s="58"/>
      <c r="AKN79" s="58"/>
      <c r="AKO79" s="58"/>
      <c r="AKP79" s="58"/>
      <c r="AKQ79" s="58"/>
      <c r="AKR79" s="58"/>
      <c r="AKS79" s="58"/>
      <c r="AKT79" s="58"/>
      <c r="AKU79" s="58"/>
      <c r="AKV79" s="58"/>
      <c r="AKW79" s="58"/>
      <c r="AKX79" s="58"/>
      <c r="AKY79" s="58"/>
      <c r="AKZ79" s="58"/>
      <c r="ALA79" s="58"/>
      <c r="ALB79" s="58"/>
      <c r="ALC79" s="58"/>
      <c r="ALD79" s="58"/>
      <c r="ALE79" s="58"/>
      <c r="ALF79" s="58"/>
      <c r="ALG79" s="58"/>
      <c r="ALH79" s="58"/>
      <c r="ALI79" s="58"/>
      <c r="ALJ79" s="58"/>
      <c r="ALK79" s="58"/>
      <c r="ALL79" s="58"/>
      <c r="ALM79" s="58"/>
      <c r="ALN79" s="58"/>
      <c r="ALO79" s="58"/>
      <c r="ALP79" s="58"/>
      <c r="ALQ79" s="58"/>
      <c r="ALR79" s="58"/>
      <c r="ALS79" s="58"/>
      <c r="ALT79" s="58"/>
      <c r="ALU79" s="58"/>
      <c r="ALV79" s="58"/>
      <c r="ALW79" s="58"/>
      <c r="ALX79" s="58"/>
      <c r="ALY79" s="58"/>
      <c r="ALZ79" s="58"/>
      <c r="AMA79" s="58"/>
      <c r="AMB79" s="58"/>
      <c r="AMC79" s="58"/>
      <c r="AMD79" s="58"/>
    </row>
    <row r="80" spans="1:1018" ht="13" customHeight="1" x14ac:dyDescent="0.3">
      <c r="A80" s="19" t="s">
        <v>79</v>
      </c>
      <c r="B80" s="33">
        <v>54539.7</v>
      </c>
      <c r="C80" s="42">
        <v>48124.2</v>
      </c>
      <c r="D80" s="32">
        <v>-11.76299099555003</v>
      </c>
      <c r="E80" s="33">
        <v>33581.699999999997</v>
      </c>
      <c r="F80" s="33">
        <v>23493.3</v>
      </c>
      <c r="G80" s="32">
        <v>-30.041361813130361</v>
      </c>
      <c r="H80" s="31" t="s">
        <v>6</v>
      </c>
      <c r="I80" s="19"/>
      <c r="J80" s="60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  <c r="LX80" s="58"/>
      <c r="LY80" s="58"/>
      <c r="LZ80" s="58"/>
      <c r="MA80" s="58"/>
      <c r="MB80" s="58"/>
      <c r="MC80" s="58"/>
      <c r="MD80" s="58"/>
      <c r="ME80" s="58"/>
      <c r="MF80" s="58"/>
      <c r="MG80" s="58"/>
      <c r="MH80" s="58"/>
      <c r="MI80" s="58"/>
      <c r="MJ80" s="58"/>
      <c r="MK80" s="58"/>
      <c r="ML80" s="58"/>
      <c r="MM80" s="58"/>
      <c r="MN80" s="58"/>
      <c r="MO80" s="58"/>
      <c r="MP80" s="58"/>
      <c r="MQ80" s="58"/>
      <c r="MR80" s="58"/>
      <c r="MS80" s="58"/>
      <c r="MT80" s="58"/>
      <c r="MU80" s="58"/>
      <c r="MV80" s="58"/>
      <c r="MW80" s="58"/>
      <c r="MX80" s="58"/>
      <c r="MY80" s="58"/>
      <c r="MZ80" s="58"/>
      <c r="NA80" s="58"/>
      <c r="NB80" s="58"/>
      <c r="NC80" s="58"/>
      <c r="ND80" s="58"/>
      <c r="NE80" s="58"/>
      <c r="NF80" s="58"/>
      <c r="NG80" s="58"/>
      <c r="NH80" s="58"/>
      <c r="NI80" s="58"/>
      <c r="NJ80" s="58"/>
      <c r="NK80" s="58"/>
      <c r="NL80" s="58"/>
      <c r="NM80" s="58"/>
      <c r="NN80" s="58"/>
      <c r="NO80" s="58"/>
      <c r="NP80" s="58"/>
      <c r="NQ80" s="58"/>
      <c r="NR80" s="58"/>
      <c r="NS80" s="58"/>
      <c r="NT80" s="58"/>
      <c r="NU80" s="58"/>
      <c r="NV80" s="58"/>
      <c r="NW80" s="58"/>
      <c r="NX80" s="58"/>
      <c r="NY80" s="58"/>
      <c r="NZ80" s="58"/>
      <c r="OA80" s="58"/>
      <c r="OB80" s="58"/>
      <c r="OC80" s="58"/>
      <c r="OD80" s="58"/>
      <c r="OE80" s="58"/>
      <c r="OF80" s="58"/>
      <c r="OG80" s="58"/>
      <c r="OH80" s="58"/>
      <c r="OI80" s="58"/>
      <c r="OJ80" s="58"/>
      <c r="OK80" s="58"/>
      <c r="OL80" s="58"/>
      <c r="OM80" s="58"/>
      <c r="ON80" s="58"/>
      <c r="OO80" s="58"/>
      <c r="OP80" s="58"/>
      <c r="OQ80" s="58"/>
      <c r="OR80" s="58"/>
      <c r="OS80" s="58"/>
      <c r="OT80" s="58"/>
      <c r="OU80" s="58"/>
      <c r="OV80" s="58"/>
      <c r="OW80" s="58"/>
      <c r="OX80" s="58"/>
      <c r="OY80" s="58"/>
      <c r="OZ80" s="58"/>
      <c r="PA80" s="58"/>
      <c r="PB80" s="58"/>
      <c r="PC80" s="58"/>
      <c r="PD80" s="58"/>
      <c r="PE80" s="58"/>
      <c r="PF80" s="58"/>
      <c r="PG80" s="58"/>
      <c r="PH80" s="58"/>
      <c r="PI80" s="58"/>
      <c r="PJ80" s="58"/>
      <c r="PK80" s="58"/>
      <c r="PL80" s="58"/>
      <c r="PM80" s="58"/>
      <c r="PN80" s="58"/>
      <c r="PO80" s="58"/>
      <c r="PP80" s="58"/>
      <c r="PQ80" s="58"/>
      <c r="PR80" s="58"/>
      <c r="PS80" s="58"/>
      <c r="PT80" s="58"/>
      <c r="PU80" s="58"/>
      <c r="PV80" s="58"/>
      <c r="PW80" s="58"/>
      <c r="PX80" s="58"/>
      <c r="PY80" s="58"/>
      <c r="PZ80" s="58"/>
      <c r="QA80" s="58"/>
      <c r="QB80" s="58"/>
      <c r="QC80" s="58"/>
      <c r="QD80" s="58"/>
      <c r="QE80" s="58"/>
      <c r="QF80" s="58"/>
      <c r="QG80" s="58"/>
      <c r="QH80" s="58"/>
      <c r="QI80" s="58"/>
      <c r="QJ80" s="58"/>
      <c r="QK80" s="58"/>
      <c r="QL80" s="58"/>
      <c r="QM80" s="58"/>
      <c r="QN80" s="58"/>
      <c r="QO80" s="58"/>
      <c r="QP80" s="58"/>
      <c r="QQ80" s="58"/>
      <c r="QR80" s="58"/>
      <c r="QS80" s="58"/>
      <c r="QT80" s="58"/>
      <c r="QU80" s="58"/>
      <c r="QV80" s="58"/>
      <c r="QW80" s="58"/>
      <c r="QX80" s="58"/>
      <c r="QY80" s="58"/>
      <c r="QZ80" s="58"/>
      <c r="RA80" s="58"/>
      <c r="RB80" s="58"/>
      <c r="RC80" s="58"/>
      <c r="RD80" s="58"/>
      <c r="RE80" s="58"/>
      <c r="RF80" s="58"/>
      <c r="RG80" s="58"/>
      <c r="RH80" s="58"/>
      <c r="RI80" s="58"/>
      <c r="RJ80" s="58"/>
      <c r="RK80" s="58"/>
      <c r="RL80" s="58"/>
      <c r="RM80" s="58"/>
      <c r="RN80" s="58"/>
      <c r="RO80" s="58"/>
      <c r="RP80" s="58"/>
      <c r="RQ80" s="58"/>
      <c r="RR80" s="58"/>
      <c r="RS80" s="58"/>
      <c r="RT80" s="58"/>
      <c r="RU80" s="58"/>
      <c r="RV80" s="58"/>
      <c r="RW80" s="58"/>
      <c r="RX80" s="58"/>
      <c r="RY80" s="58"/>
      <c r="RZ80" s="58"/>
      <c r="SA80" s="58"/>
      <c r="SB80" s="58"/>
      <c r="SC80" s="58"/>
      <c r="SD80" s="58"/>
      <c r="SE80" s="58"/>
      <c r="SF80" s="58"/>
      <c r="SG80" s="58"/>
      <c r="SH80" s="58"/>
      <c r="SI80" s="58"/>
      <c r="SJ80" s="58"/>
      <c r="SK80" s="58"/>
      <c r="SL80" s="58"/>
      <c r="SM80" s="58"/>
      <c r="SN80" s="58"/>
      <c r="SO80" s="58"/>
      <c r="SP80" s="58"/>
      <c r="SQ80" s="58"/>
      <c r="SR80" s="58"/>
      <c r="SS80" s="58"/>
      <c r="ST80" s="58"/>
      <c r="SU80" s="58"/>
      <c r="SV80" s="58"/>
      <c r="SW80" s="58"/>
      <c r="SX80" s="58"/>
      <c r="SY80" s="58"/>
      <c r="SZ80" s="58"/>
      <c r="TA80" s="58"/>
      <c r="TB80" s="58"/>
      <c r="TC80" s="58"/>
      <c r="TD80" s="58"/>
      <c r="TE80" s="58"/>
      <c r="TF80" s="58"/>
      <c r="TG80" s="58"/>
      <c r="TH80" s="58"/>
      <c r="TI80" s="58"/>
      <c r="TJ80" s="58"/>
      <c r="TK80" s="58"/>
      <c r="TL80" s="58"/>
      <c r="TM80" s="58"/>
      <c r="TN80" s="58"/>
      <c r="TO80" s="58"/>
      <c r="TP80" s="58"/>
      <c r="TQ80" s="58"/>
      <c r="TR80" s="58"/>
      <c r="TS80" s="58"/>
      <c r="TT80" s="58"/>
      <c r="TU80" s="58"/>
      <c r="TV80" s="58"/>
      <c r="TW80" s="58"/>
      <c r="TX80" s="58"/>
      <c r="TY80" s="58"/>
      <c r="TZ80" s="58"/>
      <c r="UA80" s="58"/>
      <c r="UB80" s="58"/>
      <c r="UC80" s="58"/>
      <c r="UD80" s="58"/>
      <c r="UE80" s="58"/>
      <c r="UF80" s="58"/>
      <c r="UG80" s="58"/>
      <c r="UH80" s="58"/>
      <c r="UI80" s="58"/>
      <c r="UJ80" s="58"/>
      <c r="UK80" s="58"/>
      <c r="UL80" s="58"/>
      <c r="UM80" s="58"/>
      <c r="UN80" s="58"/>
      <c r="UO80" s="58"/>
      <c r="UP80" s="58"/>
      <c r="UQ80" s="58"/>
      <c r="UR80" s="58"/>
      <c r="US80" s="58"/>
      <c r="UT80" s="58"/>
      <c r="UU80" s="58"/>
      <c r="UV80" s="58"/>
      <c r="UW80" s="58"/>
      <c r="UX80" s="58"/>
      <c r="UY80" s="58"/>
      <c r="UZ80" s="58"/>
      <c r="VA80" s="58"/>
      <c r="VB80" s="58"/>
      <c r="VC80" s="58"/>
      <c r="VD80" s="58"/>
      <c r="VE80" s="58"/>
      <c r="VF80" s="58"/>
      <c r="VG80" s="58"/>
      <c r="VH80" s="58"/>
      <c r="VI80" s="58"/>
      <c r="VJ80" s="58"/>
      <c r="VK80" s="58"/>
      <c r="VL80" s="58"/>
      <c r="VM80" s="58"/>
      <c r="VN80" s="58"/>
      <c r="VO80" s="58"/>
      <c r="VP80" s="58"/>
      <c r="VQ80" s="58"/>
      <c r="VR80" s="58"/>
      <c r="VS80" s="58"/>
      <c r="VT80" s="58"/>
      <c r="VU80" s="58"/>
      <c r="VV80" s="58"/>
      <c r="VW80" s="58"/>
      <c r="VX80" s="58"/>
      <c r="VY80" s="58"/>
      <c r="VZ80" s="58"/>
      <c r="WA80" s="58"/>
      <c r="WB80" s="58"/>
      <c r="WC80" s="58"/>
      <c r="WD80" s="58"/>
      <c r="WE80" s="58"/>
      <c r="WF80" s="58"/>
      <c r="WG80" s="58"/>
      <c r="WH80" s="58"/>
      <c r="WI80" s="58"/>
      <c r="WJ80" s="58"/>
      <c r="WK80" s="58"/>
      <c r="WL80" s="58"/>
      <c r="WM80" s="58"/>
      <c r="WN80" s="58"/>
      <c r="WO80" s="58"/>
      <c r="WP80" s="58"/>
      <c r="WQ80" s="58"/>
      <c r="WR80" s="58"/>
      <c r="WS80" s="58"/>
      <c r="WT80" s="58"/>
      <c r="WU80" s="58"/>
      <c r="WV80" s="58"/>
      <c r="WW80" s="58"/>
      <c r="WX80" s="58"/>
      <c r="WY80" s="58"/>
      <c r="WZ80" s="58"/>
      <c r="XA80" s="58"/>
      <c r="XB80" s="58"/>
      <c r="XC80" s="58"/>
      <c r="XD80" s="58"/>
      <c r="XE80" s="58"/>
      <c r="XF80" s="58"/>
      <c r="XG80" s="58"/>
      <c r="XH80" s="58"/>
      <c r="XI80" s="58"/>
      <c r="XJ80" s="58"/>
      <c r="XK80" s="58"/>
      <c r="XL80" s="58"/>
      <c r="XM80" s="58"/>
      <c r="XN80" s="58"/>
      <c r="XO80" s="58"/>
      <c r="XP80" s="58"/>
      <c r="XQ80" s="58"/>
      <c r="XR80" s="58"/>
      <c r="XS80" s="58"/>
      <c r="XT80" s="58"/>
      <c r="XU80" s="58"/>
      <c r="XV80" s="58"/>
      <c r="XW80" s="58"/>
      <c r="XX80" s="58"/>
      <c r="XY80" s="58"/>
      <c r="XZ80" s="58"/>
      <c r="YA80" s="58"/>
      <c r="YB80" s="58"/>
      <c r="YC80" s="58"/>
      <c r="YD80" s="58"/>
      <c r="YE80" s="58"/>
      <c r="YF80" s="58"/>
      <c r="YG80" s="58"/>
      <c r="YH80" s="58"/>
      <c r="YI80" s="58"/>
      <c r="YJ80" s="58"/>
      <c r="YK80" s="58"/>
      <c r="YL80" s="58"/>
      <c r="YM80" s="58"/>
      <c r="YN80" s="58"/>
      <c r="YO80" s="58"/>
      <c r="YP80" s="58"/>
      <c r="YQ80" s="58"/>
      <c r="YR80" s="58"/>
      <c r="YS80" s="58"/>
      <c r="YT80" s="58"/>
      <c r="YU80" s="58"/>
      <c r="YV80" s="58"/>
      <c r="YW80" s="58"/>
      <c r="YX80" s="58"/>
      <c r="YY80" s="58"/>
      <c r="YZ80" s="58"/>
      <c r="ZA80" s="58"/>
      <c r="ZB80" s="58"/>
      <c r="ZC80" s="58"/>
      <c r="ZD80" s="58"/>
      <c r="ZE80" s="58"/>
      <c r="ZF80" s="58"/>
      <c r="ZG80" s="58"/>
      <c r="ZH80" s="58"/>
      <c r="ZI80" s="58"/>
      <c r="ZJ80" s="58"/>
      <c r="ZK80" s="58"/>
      <c r="ZL80" s="58"/>
      <c r="ZM80" s="58"/>
      <c r="ZN80" s="58"/>
      <c r="ZO80" s="58"/>
      <c r="ZP80" s="58"/>
      <c r="ZQ80" s="58"/>
      <c r="ZR80" s="58"/>
      <c r="ZS80" s="58"/>
      <c r="ZT80" s="58"/>
      <c r="ZU80" s="58"/>
      <c r="ZV80" s="58"/>
      <c r="ZW80" s="58"/>
      <c r="ZX80" s="58"/>
      <c r="ZY80" s="58"/>
      <c r="ZZ80" s="58"/>
      <c r="AAA80" s="58"/>
      <c r="AAB80" s="58"/>
      <c r="AAC80" s="58"/>
      <c r="AAD80" s="58"/>
      <c r="AAE80" s="58"/>
      <c r="AAF80" s="58"/>
      <c r="AAG80" s="58"/>
      <c r="AAH80" s="58"/>
      <c r="AAI80" s="58"/>
      <c r="AAJ80" s="58"/>
      <c r="AAK80" s="58"/>
      <c r="AAL80" s="58"/>
      <c r="AAM80" s="58"/>
      <c r="AAN80" s="58"/>
      <c r="AAO80" s="58"/>
      <c r="AAP80" s="58"/>
      <c r="AAQ80" s="58"/>
      <c r="AAR80" s="58"/>
      <c r="AAS80" s="58"/>
      <c r="AAT80" s="58"/>
      <c r="AAU80" s="58"/>
      <c r="AAV80" s="58"/>
      <c r="AAW80" s="58"/>
      <c r="AAX80" s="58"/>
      <c r="AAY80" s="58"/>
      <c r="AAZ80" s="58"/>
      <c r="ABA80" s="58"/>
      <c r="ABB80" s="58"/>
      <c r="ABC80" s="58"/>
      <c r="ABD80" s="58"/>
      <c r="ABE80" s="58"/>
      <c r="ABF80" s="58"/>
      <c r="ABG80" s="58"/>
      <c r="ABH80" s="58"/>
      <c r="ABI80" s="58"/>
      <c r="ABJ80" s="58"/>
      <c r="ABK80" s="58"/>
      <c r="ABL80" s="58"/>
      <c r="ABM80" s="58"/>
      <c r="ABN80" s="58"/>
      <c r="ABO80" s="58"/>
      <c r="ABP80" s="58"/>
      <c r="ABQ80" s="58"/>
      <c r="ABR80" s="58"/>
      <c r="ABS80" s="58"/>
      <c r="ABT80" s="58"/>
      <c r="ABU80" s="58"/>
      <c r="ABV80" s="58"/>
      <c r="ABW80" s="58"/>
      <c r="ABX80" s="58"/>
      <c r="ABY80" s="58"/>
      <c r="ABZ80" s="58"/>
      <c r="ACA80" s="58"/>
      <c r="ACB80" s="58"/>
      <c r="ACC80" s="58"/>
      <c r="ACD80" s="58"/>
      <c r="ACE80" s="58"/>
      <c r="ACF80" s="58"/>
      <c r="ACG80" s="58"/>
      <c r="ACH80" s="58"/>
      <c r="ACI80" s="58"/>
      <c r="ACJ80" s="58"/>
      <c r="ACK80" s="58"/>
      <c r="ACL80" s="58"/>
      <c r="ACM80" s="58"/>
      <c r="ACN80" s="58"/>
      <c r="ACO80" s="58"/>
      <c r="ACP80" s="58"/>
      <c r="ACQ80" s="58"/>
      <c r="ACR80" s="58"/>
      <c r="ACS80" s="58"/>
      <c r="ACT80" s="58"/>
      <c r="ACU80" s="58"/>
      <c r="ACV80" s="58"/>
      <c r="ACW80" s="58"/>
      <c r="ACX80" s="58"/>
      <c r="ACY80" s="58"/>
      <c r="ACZ80" s="58"/>
      <c r="ADA80" s="58"/>
      <c r="ADB80" s="58"/>
      <c r="ADC80" s="58"/>
      <c r="ADD80" s="58"/>
      <c r="ADE80" s="58"/>
      <c r="ADF80" s="58"/>
      <c r="ADG80" s="58"/>
      <c r="ADH80" s="58"/>
      <c r="ADI80" s="58"/>
      <c r="ADJ80" s="58"/>
      <c r="ADK80" s="58"/>
      <c r="ADL80" s="58"/>
      <c r="ADM80" s="58"/>
      <c r="ADN80" s="58"/>
      <c r="ADO80" s="58"/>
      <c r="ADP80" s="58"/>
      <c r="ADQ80" s="58"/>
      <c r="ADR80" s="58"/>
      <c r="ADS80" s="58"/>
      <c r="ADT80" s="58"/>
      <c r="ADU80" s="58"/>
      <c r="ADV80" s="58"/>
      <c r="ADW80" s="58"/>
      <c r="ADX80" s="58"/>
      <c r="ADY80" s="58"/>
      <c r="ADZ80" s="58"/>
      <c r="AEA80" s="58"/>
      <c r="AEB80" s="58"/>
      <c r="AEC80" s="58"/>
      <c r="AED80" s="58"/>
      <c r="AEE80" s="58"/>
      <c r="AEF80" s="58"/>
      <c r="AEG80" s="58"/>
      <c r="AEH80" s="58"/>
      <c r="AEI80" s="58"/>
      <c r="AEJ80" s="58"/>
      <c r="AEK80" s="58"/>
      <c r="AEL80" s="58"/>
      <c r="AEM80" s="58"/>
      <c r="AEN80" s="58"/>
      <c r="AEO80" s="58"/>
      <c r="AEP80" s="58"/>
      <c r="AEQ80" s="58"/>
      <c r="AER80" s="58"/>
      <c r="AES80" s="58"/>
      <c r="AET80" s="58"/>
      <c r="AEU80" s="58"/>
      <c r="AEV80" s="58"/>
      <c r="AEW80" s="58"/>
      <c r="AEX80" s="58"/>
      <c r="AEY80" s="58"/>
      <c r="AEZ80" s="58"/>
      <c r="AFA80" s="58"/>
      <c r="AFB80" s="58"/>
      <c r="AFC80" s="58"/>
      <c r="AFD80" s="58"/>
      <c r="AFE80" s="58"/>
      <c r="AFF80" s="58"/>
      <c r="AFG80" s="58"/>
      <c r="AFH80" s="58"/>
      <c r="AFI80" s="58"/>
      <c r="AFJ80" s="58"/>
      <c r="AFK80" s="58"/>
      <c r="AFL80" s="58"/>
      <c r="AFM80" s="58"/>
      <c r="AFN80" s="58"/>
      <c r="AFO80" s="58"/>
      <c r="AFP80" s="58"/>
      <c r="AFQ80" s="58"/>
      <c r="AFR80" s="58"/>
      <c r="AFS80" s="58"/>
      <c r="AFT80" s="58"/>
      <c r="AFU80" s="58"/>
      <c r="AFV80" s="58"/>
      <c r="AFW80" s="58"/>
      <c r="AFX80" s="58"/>
      <c r="AFY80" s="58"/>
      <c r="AFZ80" s="58"/>
      <c r="AGA80" s="58"/>
      <c r="AGB80" s="58"/>
      <c r="AGC80" s="58"/>
      <c r="AGD80" s="58"/>
      <c r="AGE80" s="58"/>
      <c r="AGF80" s="58"/>
      <c r="AGG80" s="58"/>
      <c r="AGH80" s="58"/>
      <c r="AGI80" s="58"/>
      <c r="AGJ80" s="58"/>
      <c r="AGK80" s="58"/>
      <c r="AGL80" s="58"/>
      <c r="AGM80" s="58"/>
      <c r="AGN80" s="58"/>
      <c r="AGO80" s="58"/>
      <c r="AGP80" s="58"/>
      <c r="AGQ80" s="58"/>
      <c r="AGR80" s="58"/>
      <c r="AGS80" s="58"/>
      <c r="AGT80" s="58"/>
      <c r="AGU80" s="58"/>
      <c r="AGV80" s="58"/>
      <c r="AGW80" s="58"/>
      <c r="AGX80" s="58"/>
      <c r="AGY80" s="58"/>
      <c r="AGZ80" s="58"/>
      <c r="AHA80" s="58"/>
      <c r="AHB80" s="58"/>
      <c r="AHC80" s="58"/>
      <c r="AHD80" s="58"/>
      <c r="AHE80" s="58"/>
      <c r="AHF80" s="58"/>
      <c r="AHG80" s="58"/>
      <c r="AHH80" s="58"/>
      <c r="AHI80" s="58"/>
      <c r="AHJ80" s="58"/>
      <c r="AHK80" s="58"/>
      <c r="AHL80" s="58"/>
      <c r="AHM80" s="58"/>
      <c r="AHN80" s="58"/>
      <c r="AHO80" s="58"/>
      <c r="AHP80" s="58"/>
      <c r="AHQ80" s="58"/>
      <c r="AHR80" s="58"/>
      <c r="AHS80" s="58"/>
      <c r="AHT80" s="58"/>
      <c r="AHU80" s="58"/>
      <c r="AHV80" s="58"/>
      <c r="AHW80" s="58"/>
      <c r="AHX80" s="58"/>
      <c r="AHY80" s="58"/>
      <c r="AHZ80" s="58"/>
      <c r="AIA80" s="58"/>
      <c r="AIB80" s="58"/>
      <c r="AIC80" s="58"/>
      <c r="AID80" s="58"/>
      <c r="AIE80" s="58"/>
      <c r="AIF80" s="58"/>
      <c r="AIG80" s="58"/>
      <c r="AIH80" s="58"/>
      <c r="AII80" s="58"/>
      <c r="AIJ80" s="58"/>
      <c r="AIK80" s="58"/>
      <c r="AIL80" s="58"/>
      <c r="AIM80" s="58"/>
      <c r="AIN80" s="58"/>
      <c r="AIO80" s="58"/>
      <c r="AIP80" s="58"/>
      <c r="AIQ80" s="58"/>
      <c r="AIR80" s="58"/>
      <c r="AIS80" s="58"/>
      <c r="AIT80" s="58"/>
      <c r="AIU80" s="58"/>
      <c r="AIV80" s="58"/>
      <c r="AIW80" s="58"/>
      <c r="AIX80" s="58"/>
      <c r="AIY80" s="58"/>
      <c r="AIZ80" s="58"/>
      <c r="AJA80" s="58"/>
      <c r="AJB80" s="58"/>
      <c r="AJC80" s="58"/>
      <c r="AJD80" s="58"/>
      <c r="AJE80" s="58"/>
      <c r="AJF80" s="58"/>
      <c r="AJG80" s="58"/>
      <c r="AJH80" s="58"/>
      <c r="AJI80" s="58"/>
      <c r="AJJ80" s="58"/>
      <c r="AJK80" s="58"/>
      <c r="AJL80" s="58"/>
      <c r="AJM80" s="58"/>
      <c r="AJN80" s="58"/>
      <c r="AJO80" s="58"/>
      <c r="AJP80" s="58"/>
      <c r="AJQ80" s="58"/>
      <c r="AJR80" s="58"/>
      <c r="AJS80" s="58"/>
      <c r="AJT80" s="58"/>
      <c r="AJU80" s="58"/>
      <c r="AJV80" s="58"/>
      <c r="AJW80" s="58"/>
      <c r="AJX80" s="58"/>
      <c r="AJY80" s="58"/>
      <c r="AJZ80" s="58"/>
      <c r="AKA80" s="58"/>
      <c r="AKB80" s="58"/>
      <c r="AKC80" s="58"/>
      <c r="AKD80" s="58"/>
      <c r="AKE80" s="58"/>
      <c r="AKF80" s="58"/>
      <c r="AKG80" s="58"/>
      <c r="AKH80" s="58"/>
      <c r="AKI80" s="58"/>
      <c r="AKJ80" s="58"/>
      <c r="AKK80" s="58"/>
      <c r="AKL80" s="58"/>
      <c r="AKM80" s="58"/>
      <c r="AKN80" s="58"/>
      <c r="AKO80" s="58"/>
      <c r="AKP80" s="58"/>
      <c r="AKQ80" s="58"/>
      <c r="AKR80" s="58"/>
      <c r="AKS80" s="58"/>
      <c r="AKT80" s="58"/>
      <c r="AKU80" s="58"/>
      <c r="AKV80" s="58"/>
      <c r="AKW80" s="58"/>
      <c r="AKX80" s="58"/>
      <c r="AKY80" s="58"/>
      <c r="AKZ80" s="58"/>
      <c r="ALA80" s="58"/>
      <c r="ALB80" s="58"/>
      <c r="ALC80" s="58"/>
      <c r="ALD80" s="58"/>
      <c r="ALE80" s="58"/>
      <c r="ALF80" s="58"/>
      <c r="ALG80" s="58"/>
      <c r="ALH80" s="58"/>
      <c r="ALI80" s="58"/>
      <c r="ALJ80" s="58"/>
      <c r="ALK80" s="58"/>
      <c r="ALL80" s="58"/>
      <c r="ALM80" s="58"/>
      <c r="ALN80" s="58"/>
      <c r="ALO80" s="58"/>
      <c r="ALP80" s="58"/>
      <c r="ALQ80" s="58"/>
      <c r="ALR80" s="58"/>
      <c r="ALS80" s="58"/>
      <c r="ALT80" s="58"/>
      <c r="ALU80" s="58"/>
      <c r="ALV80" s="58"/>
      <c r="ALW80" s="58"/>
      <c r="ALX80" s="58"/>
      <c r="ALY80" s="58"/>
      <c r="ALZ80" s="58"/>
      <c r="AMA80" s="58"/>
      <c r="AMB80" s="58"/>
      <c r="AMC80" s="58"/>
      <c r="AMD80" s="58"/>
    </row>
    <row r="81" spans="1:1018" ht="13" customHeight="1" x14ac:dyDescent="0.3">
      <c r="A81" s="19" t="s">
        <v>80</v>
      </c>
      <c r="B81" s="33">
        <v>36510.65</v>
      </c>
      <c r="C81" s="42">
        <v>21743.05</v>
      </c>
      <c r="D81" s="32">
        <v>-40.447376313486615</v>
      </c>
      <c r="E81" s="33">
        <v>33379.4</v>
      </c>
      <c r="F81" s="33">
        <v>19755.55</v>
      </c>
      <c r="G81" s="35">
        <v>-40.815143471722088</v>
      </c>
      <c r="H81" s="31" t="s">
        <v>6</v>
      </c>
      <c r="I81" s="19"/>
      <c r="J81" s="60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  <c r="IQ81" s="58"/>
      <c r="IR81" s="58"/>
      <c r="IS81" s="58"/>
      <c r="IT81" s="58"/>
      <c r="IU81" s="58"/>
      <c r="IV81" s="58"/>
      <c r="IW81" s="58"/>
      <c r="IX81" s="58"/>
      <c r="IY81" s="58"/>
      <c r="IZ81" s="58"/>
      <c r="JA81" s="58"/>
      <c r="JB81" s="58"/>
      <c r="JC81" s="58"/>
      <c r="JD81" s="58"/>
      <c r="JE81" s="58"/>
      <c r="JF81" s="58"/>
      <c r="JG81" s="58"/>
      <c r="JH81" s="58"/>
      <c r="JI81" s="58"/>
      <c r="JJ81" s="58"/>
      <c r="JK81" s="58"/>
      <c r="JL81" s="58"/>
      <c r="JM81" s="58"/>
      <c r="JN81" s="58"/>
      <c r="JO81" s="58"/>
      <c r="JP81" s="58"/>
      <c r="JQ81" s="58"/>
      <c r="JR81" s="58"/>
      <c r="JS81" s="58"/>
      <c r="JT81" s="58"/>
      <c r="JU81" s="58"/>
      <c r="JV81" s="58"/>
      <c r="JW81" s="58"/>
      <c r="JX81" s="58"/>
      <c r="JY81" s="58"/>
      <c r="JZ81" s="58"/>
      <c r="KA81" s="58"/>
      <c r="KB81" s="58"/>
      <c r="KC81" s="58"/>
      <c r="KD81" s="58"/>
      <c r="KE81" s="58"/>
      <c r="KF81" s="58"/>
      <c r="KG81" s="58"/>
      <c r="KH81" s="58"/>
      <c r="KI81" s="58"/>
      <c r="KJ81" s="58"/>
      <c r="KK81" s="58"/>
      <c r="KL81" s="58"/>
      <c r="KM81" s="58"/>
      <c r="KN81" s="58"/>
      <c r="KO81" s="58"/>
      <c r="KP81" s="58"/>
      <c r="KQ81" s="58"/>
      <c r="KR81" s="58"/>
      <c r="KS81" s="58"/>
      <c r="KT81" s="58"/>
      <c r="KU81" s="58"/>
      <c r="KV81" s="58"/>
      <c r="KW81" s="58"/>
      <c r="KX81" s="58"/>
      <c r="KY81" s="58"/>
      <c r="KZ81" s="58"/>
      <c r="LA81" s="58"/>
      <c r="LB81" s="58"/>
      <c r="LC81" s="58"/>
      <c r="LD81" s="58"/>
      <c r="LE81" s="58"/>
      <c r="LF81" s="58"/>
      <c r="LG81" s="58"/>
      <c r="LH81" s="58"/>
      <c r="LI81" s="58"/>
      <c r="LJ81" s="58"/>
      <c r="LK81" s="58"/>
      <c r="LL81" s="58"/>
      <c r="LM81" s="58"/>
      <c r="LN81" s="58"/>
      <c r="LO81" s="58"/>
      <c r="LP81" s="58"/>
      <c r="LQ81" s="58"/>
      <c r="LR81" s="58"/>
      <c r="LS81" s="58"/>
      <c r="LT81" s="58"/>
      <c r="LU81" s="58"/>
      <c r="LV81" s="58"/>
      <c r="LW81" s="58"/>
      <c r="LX81" s="58"/>
      <c r="LY81" s="58"/>
      <c r="LZ81" s="58"/>
      <c r="MA81" s="58"/>
      <c r="MB81" s="58"/>
      <c r="MC81" s="58"/>
      <c r="MD81" s="58"/>
      <c r="ME81" s="58"/>
      <c r="MF81" s="58"/>
      <c r="MG81" s="58"/>
      <c r="MH81" s="58"/>
      <c r="MI81" s="58"/>
      <c r="MJ81" s="58"/>
      <c r="MK81" s="58"/>
      <c r="ML81" s="58"/>
      <c r="MM81" s="58"/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D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  <c r="RV81" s="58"/>
      <c r="RW81" s="58"/>
      <c r="RX81" s="58"/>
      <c r="RY81" s="58"/>
      <c r="RZ81" s="58"/>
      <c r="SA81" s="58"/>
      <c r="SB81" s="58"/>
      <c r="SC81" s="58"/>
      <c r="SD81" s="58"/>
      <c r="SE81" s="58"/>
      <c r="SF81" s="58"/>
      <c r="SG81" s="58"/>
      <c r="SH81" s="58"/>
      <c r="SI81" s="58"/>
      <c r="SJ81" s="58"/>
      <c r="SK81" s="58"/>
      <c r="SL81" s="58"/>
      <c r="SM81" s="58"/>
      <c r="SN81" s="58"/>
      <c r="SO81" s="58"/>
      <c r="SP81" s="58"/>
      <c r="SQ81" s="58"/>
      <c r="SR81" s="58"/>
      <c r="SS81" s="58"/>
      <c r="ST81" s="58"/>
      <c r="SU81" s="58"/>
      <c r="SV81" s="58"/>
      <c r="SW81" s="58"/>
      <c r="SX81" s="58"/>
      <c r="SY81" s="58"/>
      <c r="SZ81" s="58"/>
      <c r="TA81" s="58"/>
      <c r="TB81" s="58"/>
      <c r="TC81" s="58"/>
      <c r="TD81" s="58"/>
      <c r="TE81" s="58"/>
      <c r="TF81" s="58"/>
      <c r="TG81" s="58"/>
      <c r="TH81" s="58"/>
      <c r="TI81" s="58"/>
      <c r="TJ81" s="58"/>
      <c r="TK81" s="58"/>
      <c r="TL81" s="58"/>
      <c r="TM81" s="58"/>
      <c r="TN81" s="58"/>
      <c r="TO81" s="58"/>
      <c r="TP81" s="58"/>
      <c r="TQ81" s="58"/>
      <c r="TR81" s="58"/>
      <c r="TS81" s="58"/>
      <c r="TT81" s="58"/>
      <c r="TU81" s="58"/>
      <c r="TV81" s="58"/>
      <c r="TW81" s="58"/>
      <c r="TX81" s="58"/>
      <c r="TY81" s="58"/>
      <c r="TZ81" s="58"/>
      <c r="UA81" s="58"/>
      <c r="UB81" s="58"/>
      <c r="UC81" s="58"/>
      <c r="UD81" s="58"/>
      <c r="UE81" s="58"/>
      <c r="UF81" s="58"/>
      <c r="UG81" s="58"/>
      <c r="UH81" s="58"/>
      <c r="UI81" s="58"/>
      <c r="UJ81" s="58"/>
      <c r="UK81" s="58"/>
      <c r="UL81" s="58"/>
      <c r="UM81" s="58"/>
      <c r="UN81" s="58"/>
      <c r="UO81" s="58"/>
      <c r="UP81" s="58"/>
      <c r="UQ81" s="58"/>
      <c r="UR81" s="58"/>
      <c r="US81" s="58"/>
      <c r="UT81" s="58"/>
      <c r="UU81" s="58"/>
      <c r="UV81" s="58"/>
      <c r="UW81" s="58"/>
      <c r="UX81" s="58"/>
      <c r="UY81" s="58"/>
      <c r="UZ81" s="58"/>
      <c r="VA81" s="58"/>
      <c r="VB81" s="58"/>
      <c r="VC81" s="58"/>
      <c r="VD81" s="58"/>
      <c r="VE81" s="58"/>
      <c r="VF81" s="58"/>
      <c r="VG81" s="58"/>
      <c r="VH81" s="58"/>
      <c r="VI81" s="58"/>
      <c r="VJ81" s="58"/>
      <c r="VK81" s="58"/>
      <c r="VL81" s="58"/>
      <c r="VM81" s="58"/>
      <c r="VN81" s="58"/>
      <c r="VO81" s="58"/>
      <c r="VP81" s="58"/>
      <c r="VQ81" s="58"/>
      <c r="VR81" s="58"/>
      <c r="VS81" s="58"/>
      <c r="VT81" s="58"/>
      <c r="VU81" s="58"/>
      <c r="VV81" s="58"/>
      <c r="VW81" s="58"/>
      <c r="VX81" s="58"/>
      <c r="VY81" s="58"/>
      <c r="VZ81" s="58"/>
      <c r="WA81" s="58"/>
      <c r="WB81" s="58"/>
      <c r="WC81" s="58"/>
      <c r="WD81" s="58"/>
      <c r="WE81" s="58"/>
      <c r="WF81" s="58"/>
      <c r="WG81" s="58"/>
      <c r="WH81" s="58"/>
      <c r="WI81" s="58"/>
      <c r="WJ81" s="58"/>
      <c r="WK81" s="58"/>
      <c r="WL81" s="58"/>
      <c r="WM81" s="58"/>
      <c r="WN81" s="58"/>
      <c r="WO81" s="58"/>
      <c r="WP81" s="58"/>
      <c r="WQ81" s="58"/>
      <c r="WR81" s="58"/>
      <c r="WS81" s="58"/>
      <c r="WT81" s="58"/>
      <c r="WU81" s="58"/>
      <c r="WV81" s="58"/>
      <c r="WW81" s="58"/>
      <c r="WX81" s="58"/>
      <c r="WY81" s="58"/>
      <c r="WZ81" s="58"/>
      <c r="XA81" s="58"/>
      <c r="XB81" s="58"/>
      <c r="XC81" s="58"/>
      <c r="XD81" s="58"/>
      <c r="XE81" s="58"/>
      <c r="XF81" s="58"/>
      <c r="XG81" s="58"/>
      <c r="XH81" s="58"/>
      <c r="XI81" s="58"/>
      <c r="XJ81" s="58"/>
      <c r="XK81" s="58"/>
      <c r="XL81" s="58"/>
      <c r="XM81" s="58"/>
      <c r="XN81" s="58"/>
      <c r="XO81" s="58"/>
      <c r="XP81" s="58"/>
      <c r="XQ81" s="58"/>
      <c r="XR81" s="58"/>
      <c r="XS81" s="58"/>
      <c r="XT81" s="58"/>
      <c r="XU81" s="58"/>
      <c r="XV81" s="58"/>
      <c r="XW81" s="58"/>
      <c r="XX81" s="58"/>
      <c r="XY81" s="58"/>
      <c r="XZ81" s="58"/>
      <c r="YA81" s="58"/>
      <c r="YB81" s="58"/>
      <c r="YC81" s="58"/>
      <c r="YD81" s="58"/>
      <c r="YE81" s="58"/>
      <c r="YF81" s="58"/>
      <c r="YG81" s="58"/>
      <c r="YH81" s="58"/>
      <c r="YI81" s="58"/>
      <c r="YJ81" s="58"/>
      <c r="YK81" s="58"/>
      <c r="YL81" s="58"/>
      <c r="YM81" s="58"/>
      <c r="YN81" s="58"/>
      <c r="YO81" s="58"/>
      <c r="YP81" s="58"/>
      <c r="YQ81" s="58"/>
      <c r="YR81" s="58"/>
      <c r="YS81" s="58"/>
      <c r="YT81" s="58"/>
      <c r="YU81" s="58"/>
      <c r="YV81" s="58"/>
      <c r="YW81" s="58"/>
      <c r="YX81" s="58"/>
      <c r="YY81" s="58"/>
      <c r="YZ81" s="58"/>
      <c r="ZA81" s="58"/>
      <c r="ZB81" s="58"/>
      <c r="ZC81" s="58"/>
      <c r="ZD81" s="58"/>
      <c r="ZE81" s="58"/>
      <c r="ZF81" s="58"/>
      <c r="ZG81" s="58"/>
      <c r="ZH81" s="58"/>
      <c r="ZI81" s="58"/>
      <c r="ZJ81" s="58"/>
      <c r="ZK81" s="58"/>
      <c r="ZL81" s="58"/>
      <c r="ZM81" s="58"/>
      <c r="ZN81" s="58"/>
      <c r="ZO81" s="58"/>
      <c r="ZP81" s="58"/>
      <c r="ZQ81" s="58"/>
      <c r="ZR81" s="58"/>
      <c r="ZS81" s="58"/>
      <c r="ZT81" s="58"/>
      <c r="ZU81" s="58"/>
      <c r="ZV81" s="58"/>
      <c r="ZW81" s="58"/>
      <c r="ZX81" s="58"/>
      <c r="ZY81" s="58"/>
      <c r="ZZ81" s="58"/>
      <c r="AAA81" s="58"/>
      <c r="AAB81" s="58"/>
      <c r="AAC81" s="58"/>
      <c r="AAD81" s="58"/>
      <c r="AAE81" s="58"/>
      <c r="AAF81" s="58"/>
      <c r="AAG81" s="58"/>
      <c r="AAH81" s="58"/>
      <c r="AAI81" s="58"/>
      <c r="AAJ81" s="58"/>
      <c r="AAK81" s="58"/>
      <c r="AAL81" s="58"/>
      <c r="AAM81" s="58"/>
      <c r="AAN81" s="58"/>
      <c r="AAO81" s="58"/>
      <c r="AAP81" s="58"/>
      <c r="AAQ81" s="58"/>
      <c r="AAR81" s="58"/>
      <c r="AAS81" s="58"/>
      <c r="AAT81" s="58"/>
      <c r="AAU81" s="58"/>
      <c r="AAV81" s="58"/>
      <c r="AAW81" s="58"/>
      <c r="AAX81" s="58"/>
      <c r="AAY81" s="58"/>
      <c r="AAZ81" s="58"/>
      <c r="ABA81" s="58"/>
      <c r="ABB81" s="58"/>
      <c r="ABC81" s="58"/>
      <c r="ABD81" s="58"/>
      <c r="ABE81" s="58"/>
      <c r="ABF81" s="58"/>
      <c r="ABG81" s="58"/>
      <c r="ABH81" s="58"/>
      <c r="ABI81" s="58"/>
      <c r="ABJ81" s="58"/>
      <c r="ABK81" s="58"/>
      <c r="ABL81" s="58"/>
      <c r="ABM81" s="58"/>
      <c r="ABN81" s="58"/>
      <c r="ABO81" s="58"/>
      <c r="ABP81" s="58"/>
      <c r="ABQ81" s="58"/>
      <c r="ABR81" s="58"/>
      <c r="ABS81" s="58"/>
      <c r="ABT81" s="58"/>
      <c r="ABU81" s="58"/>
      <c r="ABV81" s="58"/>
      <c r="ABW81" s="58"/>
      <c r="ABX81" s="58"/>
      <c r="ABY81" s="58"/>
      <c r="ABZ81" s="58"/>
      <c r="ACA81" s="58"/>
      <c r="ACB81" s="58"/>
      <c r="ACC81" s="58"/>
      <c r="ACD81" s="58"/>
      <c r="ACE81" s="58"/>
      <c r="ACF81" s="58"/>
      <c r="ACG81" s="58"/>
      <c r="ACH81" s="58"/>
      <c r="ACI81" s="58"/>
      <c r="ACJ81" s="58"/>
      <c r="ACK81" s="58"/>
      <c r="ACL81" s="58"/>
      <c r="ACM81" s="58"/>
      <c r="ACN81" s="58"/>
      <c r="ACO81" s="58"/>
      <c r="ACP81" s="58"/>
      <c r="ACQ81" s="58"/>
      <c r="ACR81" s="58"/>
      <c r="ACS81" s="58"/>
      <c r="ACT81" s="58"/>
      <c r="ACU81" s="58"/>
      <c r="ACV81" s="58"/>
      <c r="ACW81" s="58"/>
      <c r="ACX81" s="58"/>
      <c r="ACY81" s="58"/>
      <c r="ACZ81" s="58"/>
      <c r="ADA81" s="58"/>
      <c r="ADB81" s="58"/>
      <c r="ADC81" s="58"/>
      <c r="ADD81" s="58"/>
      <c r="ADE81" s="58"/>
      <c r="ADF81" s="58"/>
      <c r="ADG81" s="58"/>
      <c r="ADH81" s="58"/>
      <c r="ADI81" s="58"/>
      <c r="ADJ81" s="58"/>
      <c r="ADK81" s="58"/>
      <c r="ADL81" s="58"/>
      <c r="ADM81" s="58"/>
      <c r="ADN81" s="58"/>
      <c r="ADO81" s="58"/>
      <c r="ADP81" s="58"/>
      <c r="ADQ81" s="58"/>
      <c r="ADR81" s="58"/>
      <c r="ADS81" s="58"/>
      <c r="ADT81" s="58"/>
      <c r="ADU81" s="58"/>
      <c r="ADV81" s="58"/>
      <c r="ADW81" s="58"/>
      <c r="ADX81" s="58"/>
      <c r="ADY81" s="58"/>
      <c r="ADZ81" s="58"/>
      <c r="AEA81" s="58"/>
      <c r="AEB81" s="58"/>
      <c r="AEC81" s="58"/>
      <c r="AED81" s="58"/>
      <c r="AEE81" s="58"/>
      <c r="AEF81" s="58"/>
      <c r="AEG81" s="58"/>
      <c r="AEH81" s="58"/>
      <c r="AEI81" s="58"/>
      <c r="AEJ81" s="58"/>
      <c r="AEK81" s="58"/>
      <c r="AEL81" s="58"/>
      <c r="AEM81" s="58"/>
      <c r="AEN81" s="58"/>
      <c r="AEO81" s="58"/>
      <c r="AEP81" s="58"/>
      <c r="AEQ81" s="58"/>
      <c r="AER81" s="58"/>
      <c r="AES81" s="58"/>
      <c r="AET81" s="58"/>
      <c r="AEU81" s="58"/>
      <c r="AEV81" s="58"/>
      <c r="AEW81" s="58"/>
      <c r="AEX81" s="58"/>
      <c r="AEY81" s="58"/>
      <c r="AEZ81" s="58"/>
      <c r="AFA81" s="58"/>
      <c r="AFB81" s="58"/>
      <c r="AFC81" s="58"/>
      <c r="AFD81" s="58"/>
      <c r="AFE81" s="58"/>
      <c r="AFF81" s="58"/>
      <c r="AFG81" s="58"/>
      <c r="AFH81" s="58"/>
      <c r="AFI81" s="58"/>
      <c r="AFJ81" s="58"/>
      <c r="AFK81" s="58"/>
      <c r="AFL81" s="58"/>
      <c r="AFM81" s="58"/>
      <c r="AFN81" s="58"/>
      <c r="AFO81" s="58"/>
      <c r="AFP81" s="58"/>
      <c r="AFQ81" s="58"/>
      <c r="AFR81" s="58"/>
      <c r="AFS81" s="58"/>
      <c r="AFT81" s="58"/>
      <c r="AFU81" s="58"/>
      <c r="AFV81" s="58"/>
      <c r="AFW81" s="58"/>
      <c r="AFX81" s="58"/>
      <c r="AFY81" s="58"/>
      <c r="AFZ81" s="58"/>
      <c r="AGA81" s="58"/>
      <c r="AGB81" s="58"/>
      <c r="AGC81" s="58"/>
      <c r="AGD81" s="58"/>
      <c r="AGE81" s="58"/>
      <c r="AGF81" s="58"/>
      <c r="AGG81" s="58"/>
      <c r="AGH81" s="58"/>
      <c r="AGI81" s="58"/>
      <c r="AGJ81" s="58"/>
      <c r="AGK81" s="58"/>
      <c r="AGL81" s="58"/>
      <c r="AGM81" s="58"/>
      <c r="AGN81" s="58"/>
      <c r="AGO81" s="58"/>
      <c r="AGP81" s="58"/>
      <c r="AGQ81" s="58"/>
      <c r="AGR81" s="58"/>
      <c r="AGS81" s="58"/>
      <c r="AGT81" s="58"/>
      <c r="AGU81" s="58"/>
      <c r="AGV81" s="58"/>
      <c r="AGW81" s="58"/>
      <c r="AGX81" s="58"/>
      <c r="AGY81" s="58"/>
      <c r="AGZ81" s="58"/>
      <c r="AHA81" s="58"/>
      <c r="AHB81" s="58"/>
      <c r="AHC81" s="58"/>
      <c r="AHD81" s="58"/>
      <c r="AHE81" s="58"/>
      <c r="AHF81" s="58"/>
      <c r="AHG81" s="58"/>
      <c r="AHH81" s="58"/>
      <c r="AHI81" s="58"/>
      <c r="AHJ81" s="58"/>
      <c r="AHK81" s="58"/>
      <c r="AHL81" s="58"/>
      <c r="AHM81" s="58"/>
      <c r="AHN81" s="58"/>
      <c r="AHO81" s="58"/>
      <c r="AHP81" s="58"/>
      <c r="AHQ81" s="58"/>
      <c r="AHR81" s="58"/>
      <c r="AHS81" s="58"/>
      <c r="AHT81" s="58"/>
      <c r="AHU81" s="58"/>
      <c r="AHV81" s="58"/>
      <c r="AHW81" s="58"/>
      <c r="AHX81" s="58"/>
      <c r="AHY81" s="58"/>
      <c r="AHZ81" s="58"/>
      <c r="AIA81" s="58"/>
      <c r="AIB81" s="58"/>
      <c r="AIC81" s="58"/>
      <c r="AID81" s="58"/>
      <c r="AIE81" s="58"/>
      <c r="AIF81" s="58"/>
      <c r="AIG81" s="58"/>
      <c r="AIH81" s="58"/>
      <c r="AII81" s="58"/>
      <c r="AIJ81" s="58"/>
      <c r="AIK81" s="58"/>
      <c r="AIL81" s="58"/>
      <c r="AIM81" s="58"/>
      <c r="AIN81" s="58"/>
      <c r="AIO81" s="58"/>
      <c r="AIP81" s="58"/>
      <c r="AIQ81" s="58"/>
      <c r="AIR81" s="58"/>
      <c r="AIS81" s="58"/>
      <c r="AIT81" s="58"/>
      <c r="AIU81" s="58"/>
      <c r="AIV81" s="58"/>
      <c r="AIW81" s="58"/>
      <c r="AIX81" s="58"/>
      <c r="AIY81" s="58"/>
      <c r="AIZ81" s="58"/>
      <c r="AJA81" s="58"/>
      <c r="AJB81" s="58"/>
      <c r="AJC81" s="58"/>
      <c r="AJD81" s="58"/>
      <c r="AJE81" s="58"/>
      <c r="AJF81" s="58"/>
      <c r="AJG81" s="58"/>
      <c r="AJH81" s="58"/>
      <c r="AJI81" s="58"/>
      <c r="AJJ81" s="58"/>
      <c r="AJK81" s="58"/>
      <c r="AJL81" s="58"/>
      <c r="AJM81" s="58"/>
      <c r="AJN81" s="58"/>
      <c r="AJO81" s="58"/>
      <c r="AJP81" s="58"/>
      <c r="AJQ81" s="58"/>
      <c r="AJR81" s="58"/>
      <c r="AJS81" s="58"/>
      <c r="AJT81" s="58"/>
      <c r="AJU81" s="58"/>
      <c r="AJV81" s="58"/>
      <c r="AJW81" s="58"/>
      <c r="AJX81" s="58"/>
      <c r="AJY81" s="58"/>
      <c r="AJZ81" s="58"/>
      <c r="AKA81" s="58"/>
      <c r="AKB81" s="58"/>
      <c r="AKC81" s="58"/>
      <c r="AKD81" s="58"/>
      <c r="AKE81" s="58"/>
      <c r="AKF81" s="58"/>
      <c r="AKG81" s="58"/>
      <c r="AKH81" s="58"/>
      <c r="AKI81" s="58"/>
      <c r="AKJ81" s="58"/>
      <c r="AKK81" s="58"/>
      <c r="AKL81" s="58"/>
      <c r="AKM81" s="58"/>
      <c r="AKN81" s="58"/>
      <c r="AKO81" s="58"/>
      <c r="AKP81" s="58"/>
      <c r="AKQ81" s="58"/>
      <c r="AKR81" s="58"/>
      <c r="AKS81" s="58"/>
      <c r="AKT81" s="58"/>
      <c r="AKU81" s="58"/>
      <c r="AKV81" s="58"/>
      <c r="AKW81" s="58"/>
      <c r="AKX81" s="58"/>
      <c r="AKY81" s="58"/>
      <c r="AKZ81" s="58"/>
      <c r="ALA81" s="58"/>
      <c r="ALB81" s="58"/>
      <c r="ALC81" s="58"/>
      <c r="ALD81" s="58"/>
      <c r="ALE81" s="58"/>
      <c r="ALF81" s="58"/>
      <c r="ALG81" s="58"/>
      <c r="ALH81" s="58"/>
      <c r="ALI81" s="58"/>
      <c r="ALJ81" s="58"/>
      <c r="ALK81" s="58"/>
      <c r="ALL81" s="58"/>
      <c r="ALM81" s="58"/>
      <c r="ALN81" s="58"/>
      <c r="ALO81" s="58"/>
      <c r="ALP81" s="58"/>
      <c r="ALQ81" s="58"/>
      <c r="ALR81" s="58"/>
      <c r="ALS81" s="58"/>
      <c r="ALT81" s="58"/>
      <c r="ALU81" s="58"/>
      <c r="ALV81" s="58"/>
      <c r="ALW81" s="58"/>
      <c r="ALX81" s="58"/>
      <c r="ALY81" s="58"/>
      <c r="ALZ81" s="58"/>
      <c r="AMA81" s="58"/>
      <c r="AMB81" s="58"/>
      <c r="AMC81" s="58"/>
      <c r="AMD81" s="58"/>
    </row>
    <row r="82" spans="1:1018" ht="13" customHeight="1" x14ac:dyDescent="0.3">
      <c r="A82" s="19" t="s">
        <v>81</v>
      </c>
      <c r="B82" s="37">
        <v>29645.95</v>
      </c>
      <c r="C82" s="42">
        <v>28079.1</v>
      </c>
      <c r="D82" s="30">
        <v>-5.2852075915934629</v>
      </c>
      <c r="E82" s="37">
        <v>12909.4</v>
      </c>
      <c r="F82" s="37">
        <v>17529.099999999999</v>
      </c>
      <c r="G82" s="32">
        <v>35.785551613552904</v>
      </c>
      <c r="H82" s="31" t="s">
        <v>3</v>
      </c>
      <c r="I82" s="19"/>
      <c r="J82" s="60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  <c r="IW82" s="58"/>
      <c r="IX82" s="58"/>
      <c r="IY82" s="58"/>
      <c r="IZ82" s="58"/>
      <c r="JA82" s="58"/>
      <c r="JB82" s="58"/>
      <c r="JC82" s="58"/>
      <c r="JD82" s="58"/>
      <c r="JE82" s="58"/>
      <c r="JF82" s="58"/>
      <c r="JG82" s="58"/>
      <c r="JH82" s="58"/>
      <c r="JI82" s="58"/>
      <c r="JJ82" s="58"/>
      <c r="JK82" s="58"/>
      <c r="JL82" s="58"/>
      <c r="JM82" s="58"/>
      <c r="JN82" s="58"/>
      <c r="JO82" s="58"/>
      <c r="JP82" s="58"/>
      <c r="JQ82" s="58"/>
      <c r="JR82" s="58"/>
      <c r="JS82" s="58"/>
      <c r="JT82" s="58"/>
      <c r="JU82" s="58"/>
      <c r="JV82" s="58"/>
      <c r="JW82" s="58"/>
      <c r="JX82" s="58"/>
      <c r="JY82" s="58"/>
      <c r="JZ82" s="58"/>
      <c r="KA82" s="58"/>
      <c r="KB82" s="58"/>
      <c r="KC82" s="58"/>
      <c r="KD82" s="58"/>
      <c r="KE82" s="58"/>
      <c r="KF82" s="58"/>
      <c r="KG82" s="58"/>
      <c r="KH82" s="58"/>
      <c r="KI82" s="58"/>
      <c r="KJ82" s="58"/>
      <c r="KK82" s="58"/>
      <c r="KL82" s="58"/>
      <c r="KM82" s="58"/>
      <c r="KN82" s="58"/>
      <c r="KO82" s="58"/>
      <c r="KP82" s="58"/>
      <c r="KQ82" s="58"/>
      <c r="KR82" s="58"/>
      <c r="KS82" s="58"/>
      <c r="KT82" s="58"/>
      <c r="KU82" s="58"/>
      <c r="KV82" s="58"/>
      <c r="KW82" s="58"/>
      <c r="KX82" s="58"/>
      <c r="KY82" s="58"/>
      <c r="KZ82" s="58"/>
      <c r="LA82" s="58"/>
      <c r="LB82" s="58"/>
      <c r="LC82" s="58"/>
      <c r="LD82" s="58"/>
      <c r="LE82" s="58"/>
      <c r="LF82" s="58"/>
      <c r="LG82" s="58"/>
      <c r="LH82" s="58"/>
      <c r="LI82" s="58"/>
      <c r="LJ82" s="58"/>
      <c r="LK82" s="58"/>
      <c r="LL82" s="58"/>
      <c r="LM82" s="58"/>
      <c r="LN82" s="58"/>
      <c r="LO82" s="58"/>
      <c r="LP82" s="58"/>
      <c r="LQ82" s="58"/>
      <c r="LR82" s="58"/>
      <c r="LS82" s="58"/>
      <c r="LT82" s="58"/>
      <c r="LU82" s="58"/>
      <c r="LV82" s="58"/>
      <c r="LW82" s="58"/>
      <c r="LX82" s="58"/>
      <c r="LY82" s="58"/>
      <c r="LZ82" s="58"/>
      <c r="MA82" s="58"/>
      <c r="MB82" s="58"/>
      <c r="MC82" s="58"/>
      <c r="MD82" s="58"/>
      <c r="ME82" s="58"/>
      <c r="MF82" s="58"/>
      <c r="MG82" s="58"/>
      <c r="MH82" s="58"/>
      <c r="MI82" s="58"/>
      <c r="MJ82" s="58"/>
      <c r="MK82" s="58"/>
      <c r="ML82" s="58"/>
      <c r="MM82" s="58"/>
      <c r="MN82" s="58"/>
      <c r="MO82" s="58"/>
      <c r="MP82" s="58"/>
      <c r="MQ82" s="58"/>
      <c r="MR82" s="58"/>
      <c r="MS82" s="58"/>
      <c r="MT82" s="58"/>
      <c r="MU82" s="58"/>
      <c r="MV82" s="58"/>
      <c r="MW82" s="58"/>
      <c r="MX82" s="58"/>
      <c r="MY82" s="58"/>
      <c r="MZ82" s="58"/>
      <c r="NA82" s="58"/>
      <c r="NB82" s="58"/>
      <c r="NC82" s="58"/>
      <c r="ND82" s="58"/>
      <c r="NE82" s="58"/>
      <c r="NF82" s="58"/>
      <c r="NG82" s="58"/>
      <c r="NH82" s="58"/>
      <c r="NI82" s="58"/>
      <c r="NJ82" s="58"/>
      <c r="NK82" s="58"/>
      <c r="NL82" s="58"/>
      <c r="NM82" s="58"/>
      <c r="NN82" s="58"/>
      <c r="NO82" s="58"/>
      <c r="NP82" s="58"/>
      <c r="NQ82" s="58"/>
      <c r="NR82" s="58"/>
      <c r="NS82" s="58"/>
      <c r="NT82" s="58"/>
      <c r="NU82" s="58"/>
      <c r="NV82" s="58"/>
      <c r="NW82" s="58"/>
      <c r="NX82" s="58"/>
      <c r="NY82" s="58"/>
      <c r="NZ82" s="58"/>
      <c r="OA82" s="58"/>
      <c r="OB82" s="58"/>
      <c r="OC82" s="58"/>
      <c r="OD82" s="58"/>
      <c r="OE82" s="58"/>
      <c r="OF82" s="58"/>
      <c r="OG82" s="58"/>
      <c r="OH82" s="58"/>
      <c r="OI82" s="58"/>
      <c r="OJ82" s="58"/>
      <c r="OK82" s="58"/>
      <c r="OL82" s="58"/>
      <c r="OM82" s="58"/>
      <c r="ON82" s="58"/>
      <c r="OO82" s="58"/>
      <c r="OP82" s="58"/>
      <c r="OQ82" s="58"/>
      <c r="OR82" s="58"/>
      <c r="OS82" s="58"/>
      <c r="OT82" s="58"/>
      <c r="OU82" s="58"/>
      <c r="OV82" s="58"/>
      <c r="OW82" s="58"/>
      <c r="OX82" s="58"/>
      <c r="OY82" s="58"/>
      <c r="OZ82" s="58"/>
      <c r="PA82" s="58"/>
      <c r="PB82" s="58"/>
      <c r="PC82" s="58"/>
      <c r="PD82" s="58"/>
      <c r="PE82" s="58"/>
      <c r="PF82" s="58"/>
      <c r="PG82" s="58"/>
      <c r="PH82" s="58"/>
      <c r="PI82" s="58"/>
      <c r="PJ82" s="58"/>
      <c r="PK82" s="58"/>
      <c r="PL82" s="58"/>
      <c r="PM82" s="58"/>
      <c r="PN82" s="58"/>
      <c r="PO82" s="58"/>
      <c r="PP82" s="58"/>
      <c r="PQ82" s="58"/>
      <c r="PR82" s="58"/>
      <c r="PS82" s="58"/>
      <c r="PT82" s="58"/>
      <c r="PU82" s="58"/>
      <c r="PV82" s="58"/>
      <c r="PW82" s="58"/>
      <c r="PX82" s="58"/>
      <c r="PY82" s="58"/>
      <c r="PZ82" s="58"/>
      <c r="QA82" s="58"/>
      <c r="QB82" s="58"/>
      <c r="QC82" s="58"/>
      <c r="QD82" s="58"/>
      <c r="QE82" s="58"/>
      <c r="QF82" s="58"/>
      <c r="QG82" s="58"/>
      <c r="QH82" s="58"/>
      <c r="QI82" s="58"/>
      <c r="QJ82" s="58"/>
      <c r="QK82" s="58"/>
      <c r="QL82" s="58"/>
      <c r="QM82" s="58"/>
      <c r="QN82" s="58"/>
      <c r="QO82" s="58"/>
      <c r="QP82" s="58"/>
      <c r="QQ82" s="58"/>
      <c r="QR82" s="58"/>
      <c r="QS82" s="58"/>
      <c r="QT82" s="58"/>
      <c r="QU82" s="58"/>
      <c r="QV82" s="58"/>
      <c r="QW82" s="58"/>
      <c r="QX82" s="58"/>
      <c r="QY82" s="58"/>
      <c r="QZ82" s="58"/>
      <c r="RA82" s="58"/>
      <c r="RB82" s="58"/>
      <c r="RC82" s="58"/>
      <c r="RD82" s="58"/>
      <c r="RE82" s="58"/>
      <c r="RF82" s="58"/>
      <c r="RG82" s="58"/>
      <c r="RH82" s="58"/>
      <c r="RI82" s="58"/>
      <c r="RJ82" s="58"/>
      <c r="RK82" s="58"/>
      <c r="RL82" s="58"/>
      <c r="RM82" s="58"/>
      <c r="RN82" s="58"/>
      <c r="RO82" s="58"/>
      <c r="RP82" s="58"/>
      <c r="RQ82" s="58"/>
      <c r="RR82" s="58"/>
      <c r="RS82" s="58"/>
      <c r="RT82" s="58"/>
      <c r="RU82" s="58"/>
      <c r="RV82" s="58"/>
      <c r="RW82" s="58"/>
      <c r="RX82" s="58"/>
      <c r="RY82" s="58"/>
      <c r="RZ82" s="58"/>
      <c r="SA82" s="58"/>
      <c r="SB82" s="58"/>
      <c r="SC82" s="58"/>
      <c r="SD82" s="58"/>
      <c r="SE82" s="58"/>
      <c r="SF82" s="58"/>
      <c r="SG82" s="58"/>
      <c r="SH82" s="58"/>
      <c r="SI82" s="58"/>
      <c r="SJ82" s="58"/>
      <c r="SK82" s="58"/>
      <c r="SL82" s="58"/>
      <c r="SM82" s="58"/>
      <c r="SN82" s="58"/>
      <c r="SO82" s="58"/>
      <c r="SP82" s="58"/>
      <c r="SQ82" s="58"/>
      <c r="SR82" s="58"/>
      <c r="SS82" s="58"/>
      <c r="ST82" s="58"/>
      <c r="SU82" s="58"/>
      <c r="SV82" s="58"/>
      <c r="SW82" s="58"/>
      <c r="SX82" s="58"/>
      <c r="SY82" s="58"/>
      <c r="SZ82" s="58"/>
      <c r="TA82" s="58"/>
      <c r="TB82" s="58"/>
      <c r="TC82" s="58"/>
      <c r="TD82" s="58"/>
      <c r="TE82" s="58"/>
      <c r="TF82" s="58"/>
      <c r="TG82" s="58"/>
      <c r="TH82" s="58"/>
      <c r="TI82" s="58"/>
      <c r="TJ82" s="58"/>
      <c r="TK82" s="58"/>
      <c r="TL82" s="58"/>
      <c r="TM82" s="58"/>
      <c r="TN82" s="58"/>
      <c r="TO82" s="58"/>
      <c r="TP82" s="58"/>
      <c r="TQ82" s="58"/>
      <c r="TR82" s="58"/>
      <c r="TS82" s="58"/>
      <c r="TT82" s="58"/>
      <c r="TU82" s="58"/>
      <c r="TV82" s="58"/>
      <c r="TW82" s="58"/>
      <c r="TX82" s="58"/>
      <c r="TY82" s="58"/>
      <c r="TZ82" s="58"/>
      <c r="UA82" s="58"/>
      <c r="UB82" s="58"/>
      <c r="UC82" s="58"/>
      <c r="UD82" s="58"/>
      <c r="UE82" s="58"/>
      <c r="UF82" s="58"/>
      <c r="UG82" s="58"/>
      <c r="UH82" s="58"/>
      <c r="UI82" s="58"/>
      <c r="UJ82" s="58"/>
      <c r="UK82" s="58"/>
      <c r="UL82" s="58"/>
      <c r="UM82" s="58"/>
      <c r="UN82" s="58"/>
      <c r="UO82" s="58"/>
      <c r="UP82" s="58"/>
      <c r="UQ82" s="58"/>
      <c r="UR82" s="58"/>
      <c r="US82" s="58"/>
      <c r="UT82" s="58"/>
      <c r="UU82" s="58"/>
      <c r="UV82" s="58"/>
      <c r="UW82" s="58"/>
      <c r="UX82" s="58"/>
      <c r="UY82" s="58"/>
      <c r="UZ82" s="58"/>
      <c r="VA82" s="58"/>
      <c r="VB82" s="58"/>
      <c r="VC82" s="58"/>
      <c r="VD82" s="58"/>
      <c r="VE82" s="58"/>
      <c r="VF82" s="58"/>
      <c r="VG82" s="58"/>
      <c r="VH82" s="58"/>
      <c r="VI82" s="58"/>
      <c r="VJ82" s="58"/>
      <c r="VK82" s="58"/>
      <c r="VL82" s="58"/>
      <c r="VM82" s="58"/>
      <c r="VN82" s="58"/>
      <c r="VO82" s="58"/>
      <c r="VP82" s="58"/>
      <c r="VQ82" s="58"/>
      <c r="VR82" s="58"/>
      <c r="VS82" s="58"/>
      <c r="VT82" s="58"/>
      <c r="VU82" s="58"/>
      <c r="VV82" s="58"/>
      <c r="VW82" s="58"/>
      <c r="VX82" s="58"/>
      <c r="VY82" s="58"/>
      <c r="VZ82" s="58"/>
      <c r="WA82" s="58"/>
      <c r="WB82" s="58"/>
      <c r="WC82" s="58"/>
      <c r="WD82" s="58"/>
      <c r="WE82" s="58"/>
      <c r="WF82" s="58"/>
      <c r="WG82" s="58"/>
      <c r="WH82" s="58"/>
      <c r="WI82" s="58"/>
      <c r="WJ82" s="58"/>
      <c r="WK82" s="58"/>
      <c r="WL82" s="58"/>
      <c r="WM82" s="58"/>
      <c r="WN82" s="58"/>
      <c r="WO82" s="58"/>
      <c r="WP82" s="58"/>
      <c r="WQ82" s="58"/>
      <c r="WR82" s="58"/>
      <c r="WS82" s="58"/>
      <c r="WT82" s="58"/>
      <c r="WU82" s="58"/>
      <c r="WV82" s="58"/>
      <c r="WW82" s="58"/>
      <c r="WX82" s="58"/>
      <c r="WY82" s="58"/>
      <c r="WZ82" s="58"/>
      <c r="XA82" s="58"/>
      <c r="XB82" s="58"/>
      <c r="XC82" s="58"/>
      <c r="XD82" s="58"/>
      <c r="XE82" s="58"/>
      <c r="XF82" s="58"/>
      <c r="XG82" s="58"/>
      <c r="XH82" s="58"/>
      <c r="XI82" s="58"/>
      <c r="XJ82" s="58"/>
      <c r="XK82" s="58"/>
      <c r="XL82" s="58"/>
      <c r="XM82" s="58"/>
      <c r="XN82" s="58"/>
      <c r="XO82" s="58"/>
      <c r="XP82" s="58"/>
      <c r="XQ82" s="58"/>
      <c r="XR82" s="58"/>
      <c r="XS82" s="58"/>
      <c r="XT82" s="58"/>
      <c r="XU82" s="58"/>
      <c r="XV82" s="58"/>
      <c r="XW82" s="58"/>
      <c r="XX82" s="58"/>
      <c r="XY82" s="58"/>
      <c r="XZ82" s="58"/>
      <c r="YA82" s="58"/>
      <c r="YB82" s="58"/>
      <c r="YC82" s="58"/>
      <c r="YD82" s="58"/>
      <c r="YE82" s="58"/>
      <c r="YF82" s="58"/>
      <c r="YG82" s="58"/>
      <c r="YH82" s="58"/>
      <c r="YI82" s="58"/>
      <c r="YJ82" s="58"/>
      <c r="YK82" s="58"/>
      <c r="YL82" s="58"/>
      <c r="YM82" s="58"/>
      <c r="YN82" s="58"/>
      <c r="YO82" s="58"/>
      <c r="YP82" s="58"/>
      <c r="YQ82" s="58"/>
      <c r="YR82" s="58"/>
      <c r="YS82" s="58"/>
      <c r="YT82" s="58"/>
      <c r="YU82" s="58"/>
      <c r="YV82" s="58"/>
      <c r="YW82" s="58"/>
      <c r="YX82" s="58"/>
      <c r="YY82" s="58"/>
      <c r="YZ82" s="58"/>
      <c r="ZA82" s="58"/>
      <c r="ZB82" s="58"/>
      <c r="ZC82" s="58"/>
      <c r="ZD82" s="58"/>
      <c r="ZE82" s="58"/>
      <c r="ZF82" s="58"/>
      <c r="ZG82" s="58"/>
      <c r="ZH82" s="58"/>
      <c r="ZI82" s="58"/>
      <c r="ZJ82" s="58"/>
      <c r="ZK82" s="58"/>
      <c r="ZL82" s="58"/>
      <c r="ZM82" s="58"/>
      <c r="ZN82" s="58"/>
      <c r="ZO82" s="58"/>
      <c r="ZP82" s="58"/>
      <c r="ZQ82" s="58"/>
      <c r="ZR82" s="58"/>
      <c r="ZS82" s="58"/>
      <c r="ZT82" s="58"/>
      <c r="ZU82" s="58"/>
      <c r="ZV82" s="58"/>
      <c r="ZW82" s="58"/>
      <c r="ZX82" s="58"/>
      <c r="ZY82" s="58"/>
      <c r="ZZ82" s="58"/>
      <c r="AAA82" s="58"/>
      <c r="AAB82" s="58"/>
      <c r="AAC82" s="58"/>
      <c r="AAD82" s="58"/>
      <c r="AAE82" s="58"/>
      <c r="AAF82" s="58"/>
      <c r="AAG82" s="58"/>
      <c r="AAH82" s="58"/>
      <c r="AAI82" s="58"/>
      <c r="AAJ82" s="58"/>
      <c r="AAK82" s="58"/>
      <c r="AAL82" s="58"/>
      <c r="AAM82" s="58"/>
      <c r="AAN82" s="58"/>
      <c r="AAO82" s="58"/>
      <c r="AAP82" s="58"/>
      <c r="AAQ82" s="58"/>
      <c r="AAR82" s="58"/>
      <c r="AAS82" s="58"/>
      <c r="AAT82" s="58"/>
      <c r="AAU82" s="58"/>
      <c r="AAV82" s="58"/>
      <c r="AAW82" s="58"/>
      <c r="AAX82" s="58"/>
      <c r="AAY82" s="58"/>
      <c r="AAZ82" s="58"/>
      <c r="ABA82" s="58"/>
      <c r="ABB82" s="58"/>
      <c r="ABC82" s="58"/>
      <c r="ABD82" s="58"/>
      <c r="ABE82" s="58"/>
      <c r="ABF82" s="58"/>
      <c r="ABG82" s="58"/>
      <c r="ABH82" s="58"/>
      <c r="ABI82" s="58"/>
      <c r="ABJ82" s="58"/>
      <c r="ABK82" s="58"/>
      <c r="ABL82" s="58"/>
      <c r="ABM82" s="58"/>
      <c r="ABN82" s="58"/>
      <c r="ABO82" s="58"/>
      <c r="ABP82" s="58"/>
      <c r="ABQ82" s="58"/>
      <c r="ABR82" s="58"/>
      <c r="ABS82" s="58"/>
      <c r="ABT82" s="58"/>
      <c r="ABU82" s="58"/>
      <c r="ABV82" s="58"/>
      <c r="ABW82" s="58"/>
      <c r="ABX82" s="58"/>
      <c r="ABY82" s="58"/>
      <c r="ABZ82" s="58"/>
      <c r="ACA82" s="58"/>
      <c r="ACB82" s="58"/>
      <c r="ACC82" s="58"/>
      <c r="ACD82" s="58"/>
      <c r="ACE82" s="58"/>
      <c r="ACF82" s="58"/>
      <c r="ACG82" s="58"/>
      <c r="ACH82" s="58"/>
      <c r="ACI82" s="58"/>
      <c r="ACJ82" s="58"/>
      <c r="ACK82" s="58"/>
      <c r="ACL82" s="58"/>
      <c r="ACM82" s="58"/>
      <c r="ACN82" s="58"/>
      <c r="ACO82" s="58"/>
      <c r="ACP82" s="58"/>
      <c r="ACQ82" s="58"/>
      <c r="ACR82" s="58"/>
      <c r="ACS82" s="58"/>
      <c r="ACT82" s="58"/>
      <c r="ACU82" s="58"/>
      <c r="ACV82" s="58"/>
      <c r="ACW82" s="58"/>
      <c r="ACX82" s="58"/>
      <c r="ACY82" s="58"/>
      <c r="ACZ82" s="58"/>
      <c r="ADA82" s="58"/>
      <c r="ADB82" s="58"/>
      <c r="ADC82" s="58"/>
      <c r="ADD82" s="58"/>
      <c r="ADE82" s="58"/>
      <c r="ADF82" s="58"/>
      <c r="ADG82" s="58"/>
      <c r="ADH82" s="58"/>
      <c r="ADI82" s="58"/>
      <c r="ADJ82" s="58"/>
      <c r="ADK82" s="58"/>
      <c r="ADL82" s="58"/>
      <c r="ADM82" s="58"/>
      <c r="ADN82" s="58"/>
      <c r="ADO82" s="58"/>
      <c r="ADP82" s="58"/>
      <c r="ADQ82" s="58"/>
      <c r="ADR82" s="58"/>
      <c r="ADS82" s="58"/>
      <c r="ADT82" s="58"/>
      <c r="ADU82" s="58"/>
      <c r="ADV82" s="58"/>
      <c r="ADW82" s="58"/>
      <c r="ADX82" s="58"/>
      <c r="ADY82" s="58"/>
      <c r="ADZ82" s="58"/>
      <c r="AEA82" s="58"/>
      <c r="AEB82" s="58"/>
      <c r="AEC82" s="58"/>
      <c r="AED82" s="58"/>
      <c r="AEE82" s="58"/>
      <c r="AEF82" s="58"/>
      <c r="AEG82" s="58"/>
      <c r="AEH82" s="58"/>
      <c r="AEI82" s="58"/>
      <c r="AEJ82" s="58"/>
      <c r="AEK82" s="58"/>
      <c r="AEL82" s="58"/>
      <c r="AEM82" s="58"/>
      <c r="AEN82" s="58"/>
      <c r="AEO82" s="58"/>
      <c r="AEP82" s="58"/>
      <c r="AEQ82" s="58"/>
      <c r="AER82" s="58"/>
      <c r="AES82" s="58"/>
      <c r="AET82" s="58"/>
      <c r="AEU82" s="58"/>
      <c r="AEV82" s="58"/>
      <c r="AEW82" s="58"/>
      <c r="AEX82" s="58"/>
      <c r="AEY82" s="58"/>
      <c r="AEZ82" s="58"/>
      <c r="AFA82" s="58"/>
      <c r="AFB82" s="58"/>
      <c r="AFC82" s="58"/>
      <c r="AFD82" s="58"/>
      <c r="AFE82" s="58"/>
      <c r="AFF82" s="58"/>
      <c r="AFG82" s="58"/>
      <c r="AFH82" s="58"/>
      <c r="AFI82" s="58"/>
      <c r="AFJ82" s="58"/>
      <c r="AFK82" s="58"/>
      <c r="AFL82" s="58"/>
      <c r="AFM82" s="58"/>
      <c r="AFN82" s="58"/>
      <c r="AFO82" s="58"/>
      <c r="AFP82" s="58"/>
      <c r="AFQ82" s="58"/>
      <c r="AFR82" s="58"/>
      <c r="AFS82" s="58"/>
      <c r="AFT82" s="58"/>
      <c r="AFU82" s="58"/>
      <c r="AFV82" s="58"/>
      <c r="AFW82" s="58"/>
      <c r="AFX82" s="58"/>
      <c r="AFY82" s="58"/>
      <c r="AFZ82" s="58"/>
      <c r="AGA82" s="58"/>
      <c r="AGB82" s="58"/>
      <c r="AGC82" s="58"/>
      <c r="AGD82" s="58"/>
      <c r="AGE82" s="58"/>
      <c r="AGF82" s="58"/>
      <c r="AGG82" s="58"/>
      <c r="AGH82" s="58"/>
      <c r="AGI82" s="58"/>
      <c r="AGJ82" s="58"/>
      <c r="AGK82" s="58"/>
      <c r="AGL82" s="58"/>
      <c r="AGM82" s="58"/>
      <c r="AGN82" s="58"/>
      <c r="AGO82" s="58"/>
      <c r="AGP82" s="58"/>
      <c r="AGQ82" s="58"/>
      <c r="AGR82" s="58"/>
      <c r="AGS82" s="58"/>
      <c r="AGT82" s="58"/>
      <c r="AGU82" s="58"/>
      <c r="AGV82" s="58"/>
      <c r="AGW82" s="58"/>
      <c r="AGX82" s="58"/>
      <c r="AGY82" s="58"/>
      <c r="AGZ82" s="58"/>
      <c r="AHA82" s="58"/>
      <c r="AHB82" s="58"/>
      <c r="AHC82" s="58"/>
      <c r="AHD82" s="58"/>
      <c r="AHE82" s="58"/>
      <c r="AHF82" s="58"/>
      <c r="AHG82" s="58"/>
      <c r="AHH82" s="58"/>
      <c r="AHI82" s="58"/>
      <c r="AHJ82" s="58"/>
      <c r="AHK82" s="58"/>
      <c r="AHL82" s="58"/>
      <c r="AHM82" s="58"/>
      <c r="AHN82" s="58"/>
      <c r="AHO82" s="58"/>
      <c r="AHP82" s="58"/>
      <c r="AHQ82" s="58"/>
      <c r="AHR82" s="58"/>
      <c r="AHS82" s="58"/>
      <c r="AHT82" s="58"/>
      <c r="AHU82" s="58"/>
      <c r="AHV82" s="58"/>
      <c r="AHW82" s="58"/>
      <c r="AHX82" s="58"/>
      <c r="AHY82" s="58"/>
      <c r="AHZ82" s="58"/>
      <c r="AIA82" s="58"/>
      <c r="AIB82" s="58"/>
      <c r="AIC82" s="58"/>
      <c r="AID82" s="58"/>
      <c r="AIE82" s="58"/>
      <c r="AIF82" s="58"/>
      <c r="AIG82" s="58"/>
      <c r="AIH82" s="58"/>
      <c r="AII82" s="58"/>
      <c r="AIJ82" s="58"/>
      <c r="AIK82" s="58"/>
      <c r="AIL82" s="58"/>
      <c r="AIM82" s="58"/>
      <c r="AIN82" s="58"/>
      <c r="AIO82" s="58"/>
      <c r="AIP82" s="58"/>
      <c r="AIQ82" s="58"/>
      <c r="AIR82" s="58"/>
      <c r="AIS82" s="58"/>
      <c r="AIT82" s="58"/>
      <c r="AIU82" s="58"/>
      <c r="AIV82" s="58"/>
      <c r="AIW82" s="58"/>
      <c r="AIX82" s="58"/>
      <c r="AIY82" s="58"/>
      <c r="AIZ82" s="58"/>
      <c r="AJA82" s="58"/>
      <c r="AJB82" s="58"/>
      <c r="AJC82" s="58"/>
      <c r="AJD82" s="58"/>
      <c r="AJE82" s="58"/>
      <c r="AJF82" s="58"/>
      <c r="AJG82" s="58"/>
      <c r="AJH82" s="58"/>
      <c r="AJI82" s="58"/>
      <c r="AJJ82" s="58"/>
      <c r="AJK82" s="58"/>
      <c r="AJL82" s="58"/>
      <c r="AJM82" s="58"/>
      <c r="AJN82" s="58"/>
      <c r="AJO82" s="58"/>
      <c r="AJP82" s="58"/>
      <c r="AJQ82" s="58"/>
      <c r="AJR82" s="58"/>
      <c r="AJS82" s="58"/>
      <c r="AJT82" s="58"/>
      <c r="AJU82" s="58"/>
      <c r="AJV82" s="58"/>
      <c r="AJW82" s="58"/>
      <c r="AJX82" s="58"/>
      <c r="AJY82" s="58"/>
      <c r="AJZ82" s="58"/>
      <c r="AKA82" s="58"/>
      <c r="AKB82" s="58"/>
      <c r="AKC82" s="58"/>
      <c r="AKD82" s="58"/>
      <c r="AKE82" s="58"/>
      <c r="AKF82" s="58"/>
      <c r="AKG82" s="58"/>
      <c r="AKH82" s="58"/>
      <c r="AKI82" s="58"/>
      <c r="AKJ82" s="58"/>
      <c r="AKK82" s="58"/>
      <c r="AKL82" s="58"/>
      <c r="AKM82" s="58"/>
      <c r="AKN82" s="58"/>
      <c r="AKO82" s="58"/>
      <c r="AKP82" s="58"/>
      <c r="AKQ82" s="58"/>
      <c r="AKR82" s="58"/>
      <c r="AKS82" s="58"/>
      <c r="AKT82" s="58"/>
      <c r="AKU82" s="58"/>
      <c r="AKV82" s="58"/>
      <c r="AKW82" s="58"/>
      <c r="AKX82" s="58"/>
      <c r="AKY82" s="58"/>
      <c r="AKZ82" s="58"/>
      <c r="ALA82" s="58"/>
      <c r="ALB82" s="58"/>
      <c r="ALC82" s="58"/>
      <c r="ALD82" s="58"/>
      <c r="ALE82" s="58"/>
      <c r="ALF82" s="58"/>
      <c r="ALG82" s="58"/>
      <c r="ALH82" s="58"/>
      <c r="ALI82" s="58"/>
      <c r="ALJ82" s="58"/>
      <c r="ALK82" s="58"/>
      <c r="ALL82" s="58"/>
      <c r="ALM82" s="58"/>
      <c r="ALN82" s="58"/>
      <c r="ALO82" s="58"/>
      <c r="ALP82" s="58"/>
      <c r="ALQ82" s="58"/>
      <c r="ALR82" s="58"/>
      <c r="ALS82" s="58"/>
      <c r="ALT82" s="58"/>
      <c r="ALU82" s="58"/>
      <c r="ALV82" s="58"/>
      <c r="ALW82" s="58"/>
      <c r="ALX82" s="58"/>
      <c r="ALY82" s="58"/>
      <c r="ALZ82" s="58"/>
      <c r="AMA82" s="58"/>
      <c r="AMB82" s="58"/>
      <c r="AMC82" s="58"/>
      <c r="AMD82" s="58"/>
    </row>
    <row r="83" spans="1:1018" ht="13" customHeight="1" x14ac:dyDescent="0.3">
      <c r="A83" s="19" t="s">
        <v>82</v>
      </c>
      <c r="B83" s="37">
        <v>0</v>
      </c>
      <c r="C83" s="42">
        <v>0</v>
      </c>
      <c r="D83" s="32">
        <v>0</v>
      </c>
      <c r="E83" s="37">
        <v>0</v>
      </c>
      <c r="F83" s="37">
        <v>0</v>
      </c>
      <c r="G83" s="30">
        <v>0</v>
      </c>
      <c r="H83" s="31" t="s">
        <v>21</v>
      </c>
      <c r="I83" s="19"/>
      <c r="J83" s="60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  <c r="IQ83" s="58"/>
      <c r="IR83" s="58"/>
      <c r="IS83" s="58"/>
      <c r="IT83" s="58"/>
      <c r="IU83" s="58"/>
      <c r="IV83" s="58"/>
      <c r="IW83" s="58"/>
      <c r="IX83" s="58"/>
      <c r="IY83" s="58"/>
      <c r="IZ83" s="58"/>
      <c r="JA83" s="58"/>
      <c r="JB83" s="58"/>
      <c r="JC83" s="58"/>
      <c r="JD83" s="58"/>
      <c r="JE83" s="58"/>
      <c r="JF83" s="58"/>
      <c r="JG83" s="58"/>
      <c r="JH83" s="58"/>
      <c r="JI83" s="58"/>
      <c r="JJ83" s="58"/>
      <c r="JK83" s="58"/>
      <c r="JL83" s="58"/>
      <c r="JM83" s="58"/>
      <c r="JN83" s="58"/>
      <c r="JO83" s="58"/>
      <c r="JP83" s="58"/>
      <c r="JQ83" s="58"/>
      <c r="JR83" s="58"/>
      <c r="JS83" s="58"/>
      <c r="JT83" s="58"/>
      <c r="JU83" s="58"/>
      <c r="JV83" s="58"/>
      <c r="JW83" s="58"/>
      <c r="JX83" s="58"/>
      <c r="JY83" s="58"/>
      <c r="JZ83" s="58"/>
      <c r="KA83" s="58"/>
      <c r="KB83" s="58"/>
      <c r="KC83" s="58"/>
      <c r="KD83" s="58"/>
      <c r="KE83" s="58"/>
      <c r="KF83" s="58"/>
      <c r="KG83" s="58"/>
      <c r="KH83" s="58"/>
      <c r="KI83" s="58"/>
      <c r="KJ83" s="58"/>
      <c r="KK83" s="58"/>
      <c r="KL83" s="58"/>
      <c r="KM83" s="58"/>
      <c r="KN83" s="58"/>
      <c r="KO83" s="58"/>
      <c r="KP83" s="58"/>
      <c r="KQ83" s="58"/>
      <c r="KR83" s="58"/>
      <c r="KS83" s="58"/>
      <c r="KT83" s="58"/>
      <c r="KU83" s="58"/>
      <c r="KV83" s="58"/>
      <c r="KW83" s="58"/>
      <c r="KX83" s="58"/>
      <c r="KY83" s="58"/>
      <c r="KZ83" s="58"/>
      <c r="LA83" s="58"/>
      <c r="LB83" s="58"/>
      <c r="LC83" s="58"/>
      <c r="LD83" s="58"/>
      <c r="LE83" s="58"/>
      <c r="LF83" s="58"/>
      <c r="LG83" s="58"/>
      <c r="LH83" s="58"/>
      <c r="LI83" s="58"/>
      <c r="LJ83" s="58"/>
      <c r="LK83" s="58"/>
      <c r="LL83" s="58"/>
      <c r="LM83" s="58"/>
      <c r="LN83" s="58"/>
      <c r="LO83" s="58"/>
      <c r="LP83" s="58"/>
      <c r="LQ83" s="58"/>
      <c r="LR83" s="58"/>
      <c r="LS83" s="58"/>
      <c r="LT83" s="58"/>
      <c r="LU83" s="58"/>
      <c r="LV83" s="58"/>
      <c r="LW83" s="58"/>
      <c r="LX83" s="58"/>
      <c r="LY83" s="58"/>
      <c r="LZ83" s="58"/>
      <c r="MA83" s="58"/>
      <c r="MB83" s="58"/>
      <c r="MC83" s="58"/>
      <c r="MD83" s="58"/>
      <c r="ME83" s="58"/>
      <c r="MF83" s="58"/>
      <c r="MG83" s="58"/>
      <c r="MH83" s="58"/>
      <c r="MI83" s="58"/>
      <c r="MJ83" s="58"/>
      <c r="MK83" s="58"/>
      <c r="ML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D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  <c r="RV83" s="58"/>
      <c r="RW83" s="58"/>
      <c r="RX83" s="58"/>
      <c r="RY83" s="58"/>
      <c r="RZ83" s="58"/>
      <c r="SA83" s="58"/>
      <c r="SB83" s="58"/>
      <c r="SC83" s="58"/>
      <c r="SD83" s="58"/>
      <c r="SE83" s="58"/>
      <c r="SF83" s="58"/>
      <c r="SG83" s="58"/>
      <c r="SH83" s="58"/>
      <c r="SI83" s="58"/>
      <c r="SJ83" s="58"/>
      <c r="SK83" s="58"/>
      <c r="SL83" s="58"/>
      <c r="SM83" s="58"/>
      <c r="SN83" s="58"/>
      <c r="SO83" s="58"/>
      <c r="SP83" s="58"/>
      <c r="SQ83" s="58"/>
      <c r="SR83" s="58"/>
      <c r="SS83" s="58"/>
      <c r="ST83" s="58"/>
      <c r="SU83" s="58"/>
      <c r="SV83" s="58"/>
      <c r="SW83" s="58"/>
      <c r="SX83" s="58"/>
      <c r="SY83" s="58"/>
      <c r="SZ83" s="58"/>
      <c r="TA83" s="58"/>
      <c r="TB83" s="58"/>
      <c r="TC83" s="58"/>
      <c r="TD83" s="58"/>
      <c r="TE83" s="58"/>
      <c r="TF83" s="58"/>
      <c r="TG83" s="58"/>
      <c r="TH83" s="58"/>
      <c r="TI83" s="58"/>
      <c r="TJ83" s="58"/>
      <c r="TK83" s="58"/>
      <c r="TL83" s="58"/>
      <c r="TM83" s="58"/>
      <c r="TN83" s="58"/>
      <c r="TO83" s="58"/>
      <c r="TP83" s="58"/>
      <c r="TQ83" s="58"/>
      <c r="TR83" s="58"/>
      <c r="TS83" s="58"/>
      <c r="TT83" s="58"/>
      <c r="TU83" s="58"/>
      <c r="TV83" s="58"/>
      <c r="TW83" s="58"/>
      <c r="TX83" s="58"/>
      <c r="TY83" s="58"/>
      <c r="TZ83" s="58"/>
      <c r="UA83" s="58"/>
      <c r="UB83" s="58"/>
      <c r="UC83" s="58"/>
      <c r="UD83" s="58"/>
      <c r="UE83" s="58"/>
      <c r="UF83" s="58"/>
      <c r="UG83" s="58"/>
      <c r="UH83" s="58"/>
      <c r="UI83" s="58"/>
      <c r="UJ83" s="58"/>
      <c r="UK83" s="58"/>
      <c r="UL83" s="58"/>
      <c r="UM83" s="58"/>
      <c r="UN83" s="58"/>
      <c r="UO83" s="58"/>
      <c r="UP83" s="58"/>
      <c r="UQ83" s="58"/>
      <c r="UR83" s="58"/>
      <c r="US83" s="58"/>
      <c r="UT83" s="58"/>
      <c r="UU83" s="58"/>
      <c r="UV83" s="58"/>
      <c r="UW83" s="58"/>
      <c r="UX83" s="58"/>
      <c r="UY83" s="58"/>
      <c r="UZ83" s="58"/>
      <c r="VA83" s="58"/>
      <c r="VB83" s="58"/>
      <c r="VC83" s="58"/>
      <c r="VD83" s="58"/>
      <c r="VE83" s="58"/>
      <c r="VF83" s="58"/>
      <c r="VG83" s="58"/>
      <c r="VH83" s="58"/>
      <c r="VI83" s="58"/>
      <c r="VJ83" s="58"/>
      <c r="VK83" s="58"/>
      <c r="VL83" s="58"/>
      <c r="VM83" s="58"/>
      <c r="VN83" s="58"/>
      <c r="VO83" s="58"/>
      <c r="VP83" s="58"/>
      <c r="VQ83" s="58"/>
      <c r="VR83" s="58"/>
      <c r="VS83" s="58"/>
      <c r="VT83" s="58"/>
      <c r="VU83" s="58"/>
      <c r="VV83" s="58"/>
      <c r="VW83" s="58"/>
      <c r="VX83" s="58"/>
      <c r="VY83" s="58"/>
      <c r="VZ83" s="58"/>
      <c r="WA83" s="58"/>
      <c r="WB83" s="58"/>
      <c r="WC83" s="58"/>
      <c r="WD83" s="58"/>
      <c r="WE83" s="58"/>
      <c r="WF83" s="58"/>
      <c r="WG83" s="58"/>
      <c r="WH83" s="58"/>
      <c r="WI83" s="58"/>
      <c r="WJ83" s="58"/>
      <c r="WK83" s="58"/>
      <c r="WL83" s="58"/>
      <c r="WM83" s="58"/>
      <c r="WN83" s="58"/>
      <c r="WO83" s="58"/>
      <c r="WP83" s="58"/>
      <c r="WQ83" s="58"/>
      <c r="WR83" s="58"/>
      <c r="WS83" s="58"/>
      <c r="WT83" s="58"/>
      <c r="WU83" s="58"/>
      <c r="WV83" s="58"/>
      <c r="WW83" s="58"/>
      <c r="WX83" s="58"/>
      <c r="WY83" s="58"/>
      <c r="WZ83" s="58"/>
      <c r="XA83" s="58"/>
      <c r="XB83" s="58"/>
      <c r="XC83" s="58"/>
      <c r="XD83" s="58"/>
      <c r="XE83" s="58"/>
      <c r="XF83" s="58"/>
      <c r="XG83" s="58"/>
      <c r="XH83" s="58"/>
      <c r="XI83" s="58"/>
      <c r="XJ83" s="58"/>
      <c r="XK83" s="58"/>
      <c r="XL83" s="58"/>
      <c r="XM83" s="58"/>
      <c r="XN83" s="58"/>
      <c r="XO83" s="58"/>
      <c r="XP83" s="58"/>
      <c r="XQ83" s="58"/>
      <c r="XR83" s="58"/>
      <c r="XS83" s="58"/>
      <c r="XT83" s="58"/>
      <c r="XU83" s="58"/>
      <c r="XV83" s="58"/>
      <c r="XW83" s="58"/>
      <c r="XX83" s="58"/>
      <c r="XY83" s="58"/>
      <c r="XZ83" s="58"/>
      <c r="YA83" s="58"/>
      <c r="YB83" s="58"/>
      <c r="YC83" s="58"/>
      <c r="YD83" s="58"/>
      <c r="YE83" s="58"/>
      <c r="YF83" s="58"/>
      <c r="YG83" s="58"/>
      <c r="YH83" s="58"/>
      <c r="YI83" s="58"/>
      <c r="YJ83" s="58"/>
      <c r="YK83" s="58"/>
      <c r="YL83" s="58"/>
      <c r="YM83" s="58"/>
      <c r="YN83" s="58"/>
      <c r="YO83" s="58"/>
      <c r="YP83" s="58"/>
      <c r="YQ83" s="58"/>
      <c r="YR83" s="58"/>
      <c r="YS83" s="58"/>
      <c r="YT83" s="58"/>
      <c r="YU83" s="58"/>
      <c r="YV83" s="58"/>
      <c r="YW83" s="58"/>
      <c r="YX83" s="58"/>
      <c r="YY83" s="58"/>
      <c r="YZ83" s="58"/>
      <c r="ZA83" s="58"/>
      <c r="ZB83" s="58"/>
      <c r="ZC83" s="58"/>
      <c r="ZD83" s="58"/>
      <c r="ZE83" s="58"/>
      <c r="ZF83" s="58"/>
      <c r="ZG83" s="58"/>
      <c r="ZH83" s="58"/>
      <c r="ZI83" s="58"/>
      <c r="ZJ83" s="58"/>
      <c r="ZK83" s="58"/>
      <c r="ZL83" s="58"/>
      <c r="ZM83" s="58"/>
      <c r="ZN83" s="58"/>
      <c r="ZO83" s="58"/>
      <c r="ZP83" s="58"/>
      <c r="ZQ83" s="58"/>
      <c r="ZR83" s="58"/>
      <c r="ZS83" s="58"/>
      <c r="ZT83" s="58"/>
      <c r="ZU83" s="58"/>
      <c r="ZV83" s="58"/>
      <c r="ZW83" s="58"/>
      <c r="ZX83" s="58"/>
      <c r="ZY83" s="58"/>
      <c r="ZZ83" s="58"/>
      <c r="AAA83" s="58"/>
      <c r="AAB83" s="58"/>
      <c r="AAC83" s="58"/>
      <c r="AAD83" s="58"/>
      <c r="AAE83" s="58"/>
      <c r="AAF83" s="58"/>
      <c r="AAG83" s="58"/>
      <c r="AAH83" s="58"/>
      <c r="AAI83" s="58"/>
      <c r="AAJ83" s="58"/>
      <c r="AAK83" s="58"/>
      <c r="AAL83" s="58"/>
      <c r="AAM83" s="58"/>
      <c r="AAN83" s="58"/>
      <c r="AAO83" s="58"/>
      <c r="AAP83" s="58"/>
      <c r="AAQ83" s="58"/>
      <c r="AAR83" s="58"/>
      <c r="AAS83" s="58"/>
      <c r="AAT83" s="58"/>
      <c r="AAU83" s="58"/>
      <c r="AAV83" s="58"/>
      <c r="AAW83" s="58"/>
      <c r="AAX83" s="58"/>
      <c r="AAY83" s="58"/>
      <c r="AAZ83" s="58"/>
      <c r="ABA83" s="58"/>
      <c r="ABB83" s="58"/>
      <c r="ABC83" s="58"/>
      <c r="ABD83" s="58"/>
      <c r="ABE83" s="58"/>
      <c r="ABF83" s="58"/>
      <c r="ABG83" s="58"/>
      <c r="ABH83" s="58"/>
      <c r="ABI83" s="58"/>
      <c r="ABJ83" s="58"/>
      <c r="ABK83" s="58"/>
      <c r="ABL83" s="58"/>
      <c r="ABM83" s="58"/>
      <c r="ABN83" s="58"/>
      <c r="ABO83" s="58"/>
      <c r="ABP83" s="58"/>
      <c r="ABQ83" s="58"/>
      <c r="ABR83" s="58"/>
      <c r="ABS83" s="58"/>
      <c r="ABT83" s="58"/>
      <c r="ABU83" s="58"/>
      <c r="ABV83" s="58"/>
      <c r="ABW83" s="58"/>
      <c r="ABX83" s="58"/>
      <c r="ABY83" s="58"/>
      <c r="ABZ83" s="58"/>
      <c r="ACA83" s="58"/>
      <c r="ACB83" s="58"/>
      <c r="ACC83" s="58"/>
      <c r="ACD83" s="58"/>
      <c r="ACE83" s="58"/>
      <c r="ACF83" s="58"/>
      <c r="ACG83" s="58"/>
      <c r="ACH83" s="58"/>
      <c r="ACI83" s="58"/>
      <c r="ACJ83" s="58"/>
      <c r="ACK83" s="58"/>
      <c r="ACL83" s="58"/>
      <c r="ACM83" s="58"/>
      <c r="ACN83" s="58"/>
      <c r="ACO83" s="58"/>
      <c r="ACP83" s="58"/>
      <c r="ACQ83" s="58"/>
      <c r="ACR83" s="58"/>
      <c r="ACS83" s="58"/>
      <c r="ACT83" s="58"/>
      <c r="ACU83" s="58"/>
      <c r="ACV83" s="58"/>
      <c r="ACW83" s="58"/>
      <c r="ACX83" s="58"/>
      <c r="ACY83" s="58"/>
      <c r="ACZ83" s="58"/>
      <c r="ADA83" s="58"/>
      <c r="ADB83" s="58"/>
      <c r="ADC83" s="58"/>
      <c r="ADD83" s="58"/>
      <c r="ADE83" s="58"/>
      <c r="ADF83" s="58"/>
      <c r="ADG83" s="58"/>
      <c r="ADH83" s="58"/>
      <c r="ADI83" s="58"/>
      <c r="ADJ83" s="58"/>
      <c r="ADK83" s="58"/>
      <c r="ADL83" s="58"/>
      <c r="ADM83" s="58"/>
      <c r="ADN83" s="58"/>
      <c r="ADO83" s="58"/>
      <c r="ADP83" s="58"/>
      <c r="ADQ83" s="58"/>
      <c r="ADR83" s="58"/>
      <c r="ADS83" s="58"/>
      <c r="ADT83" s="58"/>
      <c r="ADU83" s="58"/>
      <c r="ADV83" s="58"/>
      <c r="ADW83" s="58"/>
      <c r="ADX83" s="58"/>
      <c r="ADY83" s="58"/>
      <c r="ADZ83" s="58"/>
      <c r="AEA83" s="58"/>
      <c r="AEB83" s="58"/>
      <c r="AEC83" s="58"/>
      <c r="AED83" s="58"/>
      <c r="AEE83" s="58"/>
      <c r="AEF83" s="58"/>
      <c r="AEG83" s="58"/>
      <c r="AEH83" s="58"/>
      <c r="AEI83" s="58"/>
      <c r="AEJ83" s="58"/>
      <c r="AEK83" s="58"/>
      <c r="AEL83" s="58"/>
      <c r="AEM83" s="58"/>
      <c r="AEN83" s="58"/>
      <c r="AEO83" s="58"/>
      <c r="AEP83" s="58"/>
      <c r="AEQ83" s="58"/>
      <c r="AER83" s="58"/>
      <c r="AES83" s="58"/>
      <c r="AET83" s="58"/>
      <c r="AEU83" s="58"/>
      <c r="AEV83" s="58"/>
      <c r="AEW83" s="58"/>
      <c r="AEX83" s="58"/>
      <c r="AEY83" s="58"/>
      <c r="AEZ83" s="58"/>
      <c r="AFA83" s="58"/>
      <c r="AFB83" s="58"/>
      <c r="AFC83" s="58"/>
      <c r="AFD83" s="58"/>
      <c r="AFE83" s="58"/>
      <c r="AFF83" s="58"/>
      <c r="AFG83" s="58"/>
      <c r="AFH83" s="58"/>
      <c r="AFI83" s="58"/>
      <c r="AFJ83" s="58"/>
      <c r="AFK83" s="58"/>
      <c r="AFL83" s="58"/>
      <c r="AFM83" s="58"/>
      <c r="AFN83" s="58"/>
      <c r="AFO83" s="58"/>
      <c r="AFP83" s="58"/>
      <c r="AFQ83" s="58"/>
      <c r="AFR83" s="58"/>
      <c r="AFS83" s="58"/>
      <c r="AFT83" s="58"/>
      <c r="AFU83" s="58"/>
      <c r="AFV83" s="58"/>
      <c r="AFW83" s="58"/>
      <c r="AFX83" s="58"/>
      <c r="AFY83" s="58"/>
      <c r="AFZ83" s="58"/>
      <c r="AGA83" s="58"/>
      <c r="AGB83" s="58"/>
      <c r="AGC83" s="58"/>
      <c r="AGD83" s="58"/>
      <c r="AGE83" s="58"/>
      <c r="AGF83" s="58"/>
      <c r="AGG83" s="58"/>
      <c r="AGH83" s="58"/>
      <c r="AGI83" s="58"/>
      <c r="AGJ83" s="58"/>
      <c r="AGK83" s="58"/>
      <c r="AGL83" s="58"/>
      <c r="AGM83" s="58"/>
      <c r="AGN83" s="58"/>
      <c r="AGO83" s="58"/>
      <c r="AGP83" s="58"/>
      <c r="AGQ83" s="58"/>
      <c r="AGR83" s="58"/>
      <c r="AGS83" s="58"/>
      <c r="AGT83" s="58"/>
      <c r="AGU83" s="58"/>
      <c r="AGV83" s="58"/>
      <c r="AGW83" s="58"/>
      <c r="AGX83" s="58"/>
      <c r="AGY83" s="58"/>
      <c r="AGZ83" s="58"/>
      <c r="AHA83" s="58"/>
      <c r="AHB83" s="58"/>
      <c r="AHC83" s="58"/>
      <c r="AHD83" s="58"/>
      <c r="AHE83" s="58"/>
      <c r="AHF83" s="58"/>
      <c r="AHG83" s="58"/>
      <c r="AHH83" s="58"/>
      <c r="AHI83" s="58"/>
      <c r="AHJ83" s="58"/>
      <c r="AHK83" s="58"/>
      <c r="AHL83" s="58"/>
      <c r="AHM83" s="58"/>
      <c r="AHN83" s="58"/>
      <c r="AHO83" s="58"/>
      <c r="AHP83" s="58"/>
      <c r="AHQ83" s="58"/>
      <c r="AHR83" s="58"/>
      <c r="AHS83" s="58"/>
      <c r="AHT83" s="58"/>
      <c r="AHU83" s="58"/>
      <c r="AHV83" s="58"/>
      <c r="AHW83" s="58"/>
      <c r="AHX83" s="58"/>
      <c r="AHY83" s="58"/>
      <c r="AHZ83" s="58"/>
      <c r="AIA83" s="58"/>
      <c r="AIB83" s="58"/>
      <c r="AIC83" s="58"/>
      <c r="AID83" s="58"/>
      <c r="AIE83" s="58"/>
      <c r="AIF83" s="58"/>
      <c r="AIG83" s="58"/>
      <c r="AIH83" s="58"/>
      <c r="AII83" s="58"/>
      <c r="AIJ83" s="58"/>
      <c r="AIK83" s="58"/>
      <c r="AIL83" s="58"/>
      <c r="AIM83" s="58"/>
      <c r="AIN83" s="58"/>
      <c r="AIO83" s="58"/>
      <c r="AIP83" s="58"/>
      <c r="AIQ83" s="58"/>
      <c r="AIR83" s="58"/>
      <c r="AIS83" s="58"/>
      <c r="AIT83" s="58"/>
      <c r="AIU83" s="58"/>
      <c r="AIV83" s="58"/>
      <c r="AIW83" s="58"/>
      <c r="AIX83" s="58"/>
      <c r="AIY83" s="58"/>
      <c r="AIZ83" s="58"/>
      <c r="AJA83" s="58"/>
      <c r="AJB83" s="58"/>
      <c r="AJC83" s="58"/>
      <c r="AJD83" s="58"/>
      <c r="AJE83" s="58"/>
      <c r="AJF83" s="58"/>
      <c r="AJG83" s="58"/>
      <c r="AJH83" s="58"/>
      <c r="AJI83" s="58"/>
      <c r="AJJ83" s="58"/>
      <c r="AJK83" s="58"/>
      <c r="AJL83" s="58"/>
      <c r="AJM83" s="58"/>
      <c r="AJN83" s="58"/>
      <c r="AJO83" s="58"/>
      <c r="AJP83" s="58"/>
      <c r="AJQ83" s="58"/>
      <c r="AJR83" s="58"/>
      <c r="AJS83" s="58"/>
      <c r="AJT83" s="58"/>
      <c r="AJU83" s="58"/>
      <c r="AJV83" s="58"/>
      <c r="AJW83" s="58"/>
      <c r="AJX83" s="58"/>
      <c r="AJY83" s="58"/>
      <c r="AJZ83" s="58"/>
      <c r="AKA83" s="58"/>
      <c r="AKB83" s="58"/>
      <c r="AKC83" s="58"/>
      <c r="AKD83" s="58"/>
      <c r="AKE83" s="58"/>
      <c r="AKF83" s="58"/>
      <c r="AKG83" s="58"/>
      <c r="AKH83" s="58"/>
      <c r="AKI83" s="58"/>
      <c r="AKJ83" s="58"/>
      <c r="AKK83" s="58"/>
      <c r="AKL83" s="58"/>
      <c r="AKM83" s="58"/>
      <c r="AKN83" s="58"/>
      <c r="AKO83" s="58"/>
      <c r="AKP83" s="58"/>
      <c r="AKQ83" s="58"/>
      <c r="AKR83" s="58"/>
      <c r="AKS83" s="58"/>
      <c r="AKT83" s="58"/>
      <c r="AKU83" s="58"/>
      <c r="AKV83" s="58"/>
      <c r="AKW83" s="58"/>
      <c r="AKX83" s="58"/>
      <c r="AKY83" s="58"/>
      <c r="AKZ83" s="58"/>
      <c r="ALA83" s="58"/>
      <c r="ALB83" s="58"/>
      <c r="ALC83" s="58"/>
      <c r="ALD83" s="58"/>
      <c r="ALE83" s="58"/>
      <c r="ALF83" s="58"/>
      <c r="ALG83" s="58"/>
      <c r="ALH83" s="58"/>
      <c r="ALI83" s="58"/>
      <c r="ALJ83" s="58"/>
      <c r="ALK83" s="58"/>
      <c r="ALL83" s="58"/>
      <c r="ALM83" s="58"/>
      <c r="ALN83" s="58"/>
      <c r="ALO83" s="58"/>
      <c r="ALP83" s="58"/>
      <c r="ALQ83" s="58"/>
      <c r="ALR83" s="58"/>
      <c r="ALS83" s="58"/>
      <c r="ALT83" s="58"/>
      <c r="ALU83" s="58"/>
      <c r="ALV83" s="58"/>
      <c r="ALW83" s="58"/>
      <c r="ALX83" s="58"/>
      <c r="ALY83" s="58"/>
      <c r="ALZ83" s="58"/>
      <c r="AMA83" s="58"/>
      <c r="AMB83" s="58"/>
      <c r="AMC83" s="58"/>
      <c r="AMD83" s="58"/>
    </row>
    <row r="84" spans="1:1018" ht="13" customHeight="1" x14ac:dyDescent="0.3">
      <c r="A84" s="19" t="s">
        <v>83</v>
      </c>
      <c r="B84" s="33">
        <v>124536.3</v>
      </c>
      <c r="C84" s="42">
        <v>88723.75</v>
      </c>
      <c r="D84" s="32">
        <v>-28.756715913352171</v>
      </c>
      <c r="E84" s="33">
        <v>79806.3</v>
      </c>
      <c r="F84" s="33">
        <v>42899.199999999997</v>
      </c>
      <c r="G84" s="35">
        <v>-46.245847758886214</v>
      </c>
      <c r="H84" s="31" t="s">
        <v>6</v>
      </c>
      <c r="I84" s="19"/>
      <c r="J84" s="60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  <c r="AJV84" s="58"/>
      <c r="AJW84" s="58"/>
      <c r="AJX84" s="58"/>
      <c r="AJY84" s="58"/>
      <c r="AJZ84" s="58"/>
      <c r="AKA84" s="58"/>
      <c r="AKB84" s="58"/>
      <c r="AKC84" s="58"/>
      <c r="AKD84" s="58"/>
      <c r="AKE84" s="58"/>
      <c r="AKF84" s="58"/>
      <c r="AKG84" s="58"/>
      <c r="AKH84" s="58"/>
      <c r="AKI84" s="58"/>
      <c r="AKJ84" s="58"/>
      <c r="AKK84" s="58"/>
      <c r="AKL84" s="58"/>
      <c r="AKM84" s="58"/>
      <c r="AKN84" s="58"/>
      <c r="AKO84" s="58"/>
      <c r="AKP84" s="58"/>
      <c r="AKQ84" s="58"/>
      <c r="AKR84" s="58"/>
      <c r="AKS84" s="58"/>
      <c r="AKT84" s="58"/>
      <c r="AKU84" s="58"/>
      <c r="AKV84" s="58"/>
      <c r="AKW84" s="58"/>
      <c r="AKX84" s="58"/>
      <c r="AKY84" s="58"/>
      <c r="AKZ84" s="58"/>
      <c r="ALA84" s="58"/>
      <c r="ALB84" s="58"/>
      <c r="ALC84" s="58"/>
      <c r="ALD84" s="58"/>
      <c r="ALE84" s="58"/>
      <c r="ALF84" s="58"/>
      <c r="ALG84" s="58"/>
      <c r="ALH84" s="58"/>
      <c r="ALI84" s="58"/>
      <c r="ALJ84" s="58"/>
      <c r="ALK84" s="58"/>
      <c r="ALL84" s="58"/>
      <c r="ALM84" s="58"/>
      <c r="ALN84" s="58"/>
      <c r="ALO84" s="58"/>
      <c r="ALP84" s="58"/>
      <c r="ALQ84" s="58"/>
      <c r="ALR84" s="58"/>
      <c r="ALS84" s="58"/>
      <c r="ALT84" s="58"/>
      <c r="ALU84" s="58"/>
      <c r="ALV84" s="58"/>
      <c r="ALW84" s="58"/>
      <c r="ALX84" s="58"/>
      <c r="ALY84" s="58"/>
      <c r="ALZ84" s="58"/>
      <c r="AMA84" s="58"/>
      <c r="AMB84" s="58"/>
      <c r="AMC84" s="58"/>
      <c r="AMD84" s="58"/>
    </row>
    <row r="85" spans="1:1018" ht="13" customHeight="1" x14ac:dyDescent="0.3">
      <c r="A85" s="19" t="s">
        <v>84</v>
      </c>
      <c r="B85" s="33">
        <v>64986.6</v>
      </c>
      <c r="C85" s="42">
        <v>17456.900000000001</v>
      </c>
      <c r="D85" s="30">
        <v>-73.137693001326426</v>
      </c>
      <c r="E85" s="33">
        <v>18123.599999999999</v>
      </c>
      <c r="F85" s="33">
        <v>18556.900000000001</v>
      </c>
      <c r="G85" s="32">
        <v>2.3908053587587617</v>
      </c>
      <c r="H85" s="31" t="s">
        <v>3</v>
      </c>
      <c r="I85" s="19"/>
      <c r="J85" s="60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  <c r="AJV85" s="58"/>
      <c r="AJW85" s="58"/>
      <c r="AJX85" s="58"/>
      <c r="AJY85" s="58"/>
      <c r="AJZ85" s="58"/>
      <c r="AKA85" s="58"/>
      <c r="AKB85" s="58"/>
      <c r="AKC85" s="58"/>
      <c r="AKD85" s="58"/>
      <c r="AKE85" s="58"/>
      <c r="AKF85" s="58"/>
      <c r="AKG85" s="58"/>
      <c r="AKH85" s="58"/>
      <c r="AKI85" s="58"/>
      <c r="AKJ85" s="58"/>
      <c r="AKK85" s="58"/>
      <c r="AKL85" s="58"/>
      <c r="AKM85" s="58"/>
      <c r="AKN85" s="58"/>
      <c r="AKO85" s="58"/>
      <c r="AKP85" s="58"/>
      <c r="AKQ85" s="58"/>
      <c r="AKR85" s="58"/>
      <c r="AKS85" s="58"/>
      <c r="AKT85" s="58"/>
      <c r="AKU85" s="58"/>
      <c r="AKV85" s="58"/>
      <c r="AKW85" s="58"/>
      <c r="AKX85" s="58"/>
      <c r="AKY85" s="58"/>
      <c r="AKZ85" s="58"/>
      <c r="ALA85" s="58"/>
      <c r="ALB85" s="58"/>
      <c r="ALC85" s="58"/>
      <c r="ALD85" s="58"/>
      <c r="ALE85" s="58"/>
      <c r="ALF85" s="58"/>
      <c r="ALG85" s="58"/>
      <c r="ALH85" s="58"/>
      <c r="ALI85" s="58"/>
      <c r="ALJ85" s="58"/>
      <c r="ALK85" s="58"/>
      <c r="ALL85" s="58"/>
      <c r="ALM85" s="58"/>
      <c r="ALN85" s="58"/>
      <c r="ALO85" s="58"/>
      <c r="ALP85" s="58"/>
      <c r="ALQ85" s="58"/>
      <c r="ALR85" s="58"/>
      <c r="ALS85" s="58"/>
      <c r="ALT85" s="58"/>
      <c r="ALU85" s="58"/>
      <c r="ALV85" s="58"/>
      <c r="ALW85" s="58"/>
      <c r="ALX85" s="58"/>
      <c r="ALY85" s="58"/>
      <c r="ALZ85" s="58"/>
      <c r="AMA85" s="58"/>
      <c r="AMB85" s="58"/>
      <c r="AMC85" s="58"/>
      <c r="AMD85" s="58"/>
    </row>
    <row r="86" spans="1:1018" ht="13" customHeight="1" x14ac:dyDescent="0.3">
      <c r="A86" s="19" t="s">
        <v>85</v>
      </c>
      <c r="B86" s="33">
        <v>24210</v>
      </c>
      <c r="C86" s="42">
        <v>30448.799999999999</v>
      </c>
      <c r="D86" s="32">
        <v>25.769516728624531</v>
      </c>
      <c r="E86" s="33">
        <v>2322</v>
      </c>
      <c r="F86" s="33">
        <v>925</v>
      </c>
      <c r="G86" s="32">
        <v>-60.163652024117141</v>
      </c>
      <c r="H86" s="31" t="s">
        <v>6</v>
      </c>
      <c r="I86" s="19"/>
      <c r="J86" s="60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  <c r="AJV86" s="58"/>
      <c r="AJW86" s="58"/>
      <c r="AJX86" s="58"/>
      <c r="AJY86" s="58"/>
      <c r="AJZ86" s="58"/>
      <c r="AKA86" s="58"/>
      <c r="AKB86" s="58"/>
      <c r="AKC86" s="58"/>
      <c r="AKD86" s="58"/>
      <c r="AKE86" s="58"/>
      <c r="AKF86" s="58"/>
      <c r="AKG86" s="58"/>
      <c r="AKH86" s="58"/>
      <c r="AKI86" s="58"/>
      <c r="AKJ86" s="58"/>
      <c r="AKK86" s="58"/>
      <c r="AKL86" s="58"/>
      <c r="AKM86" s="58"/>
      <c r="AKN86" s="58"/>
      <c r="AKO86" s="58"/>
      <c r="AKP86" s="58"/>
      <c r="AKQ86" s="58"/>
      <c r="AKR86" s="58"/>
      <c r="AKS86" s="58"/>
      <c r="AKT86" s="58"/>
      <c r="AKU86" s="58"/>
      <c r="AKV86" s="58"/>
      <c r="AKW86" s="58"/>
      <c r="AKX86" s="58"/>
      <c r="AKY86" s="58"/>
      <c r="AKZ86" s="58"/>
      <c r="ALA86" s="58"/>
      <c r="ALB86" s="58"/>
      <c r="ALC86" s="58"/>
      <c r="ALD86" s="58"/>
      <c r="ALE86" s="58"/>
      <c r="ALF86" s="58"/>
      <c r="ALG86" s="58"/>
      <c r="ALH86" s="58"/>
      <c r="ALI86" s="58"/>
      <c r="ALJ86" s="58"/>
      <c r="ALK86" s="58"/>
      <c r="ALL86" s="58"/>
      <c r="ALM86" s="58"/>
      <c r="ALN86" s="58"/>
      <c r="ALO86" s="58"/>
      <c r="ALP86" s="58"/>
      <c r="ALQ86" s="58"/>
      <c r="ALR86" s="58"/>
      <c r="ALS86" s="58"/>
      <c r="ALT86" s="58"/>
      <c r="ALU86" s="58"/>
      <c r="ALV86" s="58"/>
      <c r="ALW86" s="58"/>
      <c r="ALX86" s="58"/>
      <c r="ALY86" s="58"/>
      <c r="ALZ86" s="58"/>
      <c r="AMA86" s="58"/>
      <c r="AMB86" s="58"/>
      <c r="AMC86" s="58"/>
      <c r="AMD86" s="58"/>
    </row>
    <row r="87" spans="1:1018" ht="13" customHeight="1" x14ac:dyDescent="0.3">
      <c r="A87" s="19" t="s">
        <v>86</v>
      </c>
      <c r="B87" s="33">
        <v>67852.399999999994</v>
      </c>
      <c r="C87" s="42">
        <v>117803.3</v>
      </c>
      <c r="D87" s="32">
        <v>73.616998072286336</v>
      </c>
      <c r="E87" s="33">
        <v>43184.05</v>
      </c>
      <c r="F87" s="33">
        <v>37475.300000000003</v>
      </c>
      <c r="G87" s="35">
        <v>-13.219579914343374</v>
      </c>
      <c r="H87" s="31" t="s">
        <v>6</v>
      </c>
      <c r="I87" s="19"/>
      <c r="J87" s="60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  <c r="IQ87" s="58"/>
      <c r="IR87" s="58"/>
      <c r="IS87" s="58"/>
      <c r="IT87" s="58"/>
      <c r="IU87" s="58"/>
      <c r="IV87" s="58"/>
      <c r="IW87" s="58"/>
      <c r="IX87" s="58"/>
      <c r="IY87" s="58"/>
      <c r="IZ87" s="58"/>
      <c r="JA87" s="58"/>
      <c r="JB87" s="58"/>
      <c r="JC87" s="58"/>
      <c r="JD87" s="58"/>
      <c r="JE87" s="58"/>
      <c r="JF87" s="58"/>
      <c r="JG87" s="58"/>
      <c r="JH87" s="58"/>
      <c r="JI87" s="58"/>
      <c r="JJ87" s="58"/>
      <c r="JK87" s="58"/>
      <c r="JL87" s="58"/>
      <c r="JM87" s="58"/>
      <c r="JN87" s="58"/>
      <c r="JO87" s="58"/>
      <c r="JP87" s="58"/>
      <c r="JQ87" s="58"/>
      <c r="JR87" s="58"/>
      <c r="JS87" s="58"/>
      <c r="JT87" s="58"/>
      <c r="JU87" s="58"/>
      <c r="JV87" s="58"/>
      <c r="JW87" s="58"/>
      <c r="JX87" s="58"/>
      <c r="JY87" s="58"/>
      <c r="JZ87" s="58"/>
      <c r="KA87" s="58"/>
      <c r="KB87" s="58"/>
      <c r="KC87" s="58"/>
      <c r="KD87" s="58"/>
      <c r="KE87" s="58"/>
      <c r="KF87" s="58"/>
      <c r="KG87" s="58"/>
      <c r="KH87" s="58"/>
      <c r="KI87" s="58"/>
      <c r="KJ87" s="58"/>
      <c r="KK87" s="58"/>
      <c r="KL87" s="58"/>
      <c r="KM87" s="58"/>
      <c r="KN87" s="58"/>
      <c r="KO87" s="58"/>
      <c r="KP87" s="58"/>
      <c r="KQ87" s="58"/>
      <c r="KR87" s="58"/>
      <c r="KS87" s="58"/>
      <c r="KT87" s="58"/>
      <c r="KU87" s="58"/>
      <c r="KV87" s="58"/>
      <c r="KW87" s="58"/>
      <c r="KX87" s="58"/>
      <c r="KY87" s="58"/>
      <c r="KZ87" s="58"/>
      <c r="LA87" s="58"/>
      <c r="LB87" s="58"/>
      <c r="LC87" s="58"/>
      <c r="LD87" s="58"/>
      <c r="LE87" s="58"/>
      <c r="LF87" s="58"/>
      <c r="LG87" s="58"/>
      <c r="LH87" s="58"/>
      <c r="LI87" s="58"/>
      <c r="LJ87" s="58"/>
      <c r="LK87" s="58"/>
      <c r="LL87" s="58"/>
      <c r="LM87" s="58"/>
      <c r="LN87" s="58"/>
      <c r="LO87" s="58"/>
      <c r="LP87" s="58"/>
      <c r="LQ87" s="58"/>
      <c r="LR87" s="58"/>
      <c r="LS87" s="58"/>
      <c r="LT87" s="58"/>
      <c r="LU87" s="58"/>
      <c r="LV87" s="58"/>
      <c r="LW87" s="58"/>
      <c r="LX87" s="58"/>
      <c r="LY87" s="58"/>
      <c r="LZ87" s="58"/>
      <c r="MA87" s="58"/>
      <c r="MB87" s="58"/>
      <c r="MC87" s="58"/>
      <c r="MD87" s="58"/>
      <c r="ME87" s="58"/>
      <c r="MF87" s="58"/>
      <c r="MG87" s="58"/>
      <c r="MH87" s="58"/>
      <c r="MI87" s="58"/>
      <c r="MJ87" s="58"/>
      <c r="MK87" s="58"/>
      <c r="ML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D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  <c r="RV87" s="58"/>
      <c r="RW87" s="58"/>
      <c r="RX87" s="58"/>
      <c r="RY87" s="58"/>
      <c r="RZ87" s="58"/>
      <c r="SA87" s="58"/>
      <c r="SB87" s="58"/>
      <c r="SC87" s="58"/>
      <c r="SD87" s="58"/>
      <c r="SE87" s="58"/>
      <c r="SF87" s="58"/>
      <c r="SG87" s="58"/>
      <c r="SH87" s="58"/>
      <c r="SI87" s="58"/>
      <c r="SJ87" s="58"/>
      <c r="SK87" s="58"/>
      <c r="SL87" s="58"/>
      <c r="SM87" s="58"/>
      <c r="SN87" s="58"/>
      <c r="SO87" s="58"/>
      <c r="SP87" s="58"/>
      <c r="SQ87" s="58"/>
      <c r="SR87" s="58"/>
      <c r="SS87" s="58"/>
      <c r="ST87" s="58"/>
      <c r="SU87" s="58"/>
      <c r="SV87" s="58"/>
      <c r="SW87" s="58"/>
      <c r="SX87" s="58"/>
      <c r="SY87" s="58"/>
      <c r="SZ87" s="58"/>
      <c r="TA87" s="58"/>
      <c r="TB87" s="58"/>
      <c r="TC87" s="58"/>
      <c r="TD87" s="58"/>
      <c r="TE87" s="58"/>
      <c r="TF87" s="58"/>
      <c r="TG87" s="58"/>
      <c r="TH87" s="58"/>
      <c r="TI87" s="58"/>
      <c r="TJ87" s="58"/>
      <c r="TK87" s="58"/>
      <c r="TL87" s="58"/>
      <c r="TM87" s="58"/>
      <c r="TN87" s="58"/>
      <c r="TO87" s="58"/>
      <c r="TP87" s="58"/>
      <c r="TQ87" s="58"/>
      <c r="TR87" s="58"/>
      <c r="TS87" s="58"/>
      <c r="TT87" s="58"/>
      <c r="TU87" s="58"/>
      <c r="TV87" s="58"/>
      <c r="TW87" s="58"/>
      <c r="TX87" s="58"/>
      <c r="TY87" s="58"/>
      <c r="TZ87" s="58"/>
      <c r="UA87" s="58"/>
      <c r="UB87" s="58"/>
      <c r="UC87" s="58"/>
      <c r="UD87" s="58"/>
      <c r="UE87" s="58"/>
      <c r="UF87" s="58"/>
      <c r="UG87" s="58"/>
      <c r="UH87" s="58"/>
      <c r="UI87" s="58"/>
      <c r="UJ87" s="58"/>
      <c r="UK87" s="58"/>
      <c r="UL87" s="58"/>
      <c r="UM87" s="58"/>
      <c r="UN87" s="58"/>
      <c r="UO87" s="58"/>
      <c r="UP87" s="58"/>
      <c r="UQ87" s="58"/>
      <c r="UR87" s="58"/>
      <c r="US87" s="58"/>
      <c r="UT87" s="58"/>
      <c r="UU87" s="58"/>
      <c r="UV87" s="58"/>
      <c r="UW87" s="58"/>
      <c r="UX87" s="58"/>
      <c r="UY87" s="58"/>
      <c r="UZ87" s="58"/>
      <c r="VA87" s="58"/>
      <c r="VB87" s="58"/>
      <c r="VC87" s="58"/>
      <c r="VD87" s="58"/>
      <c r="VE87" s="58"/>
      <c r="VF87" s="58"/>
      <c r="VG87" s="58"/>
      <c r="VH87" s="58"/>
      <c r="VI87" s="58"/>
      <c r="VJ87" s="58"/>
      <c r="VK87" s="58"/>
      <c r="VL87" s="58"/>
      <c r="VM87" s="58"/>
      <c r="VN87" s="58"/>
      <c r="VO87" s="58"/>
      <c r="VP87" s="58"/>
      <c r="VQ87" s="58"/>
      <c r="VR87" s="58"/>
      <c r="VS87" s="58"/>
      <c r="VT87" s="58"/>
      <c r="VU87" s="58"/>
      <c r="VV87" s="58"/>
      <c r="VW87" s="58"/>
      <c r="VX87" s="58"/>
      <c r="VY87" s="58"/>
      <c r="VZ87" s="58"/>
      <c r="WA87" s="58"/>
      <c r="WB87" s="58"/>
      <c r="WC87" s="58"/>
      <c r="WD87" s="58"/>
      <c r="WE87" s="58"/>
      <c r="WF87" s="58"/>
      <c r="WG87" s="58"/>
      <c r="WH87" s="58"/>
      <c r="WI87" s="58"/>
      <c r="WJ87" s="58"/>
      <c r="WK87" s="58"/>
      <c r="WL87" s="58"/>
      <c r="WM87" s="58"/>
      <c r="WN87" s="58"/>
      <c r="WO87" s="58"/>
      <c r="WP87" s="58"/>
      <c r="WQ87" s="58"/>
      <c r="WR87" s="58"/>
      <c r="WS87" s="58"/>
      <c r="WT87" s="58"/>
      <c r="WU87" s="58"/>
      <c r="WV87" s="58"/>
      <c r="WW87" s="58"/>
      <c r="WX87" s="58"/>
      <c r="WY87" s="58"/>
      <c r="WZ87" s="58"/>
      <c r="XA87" s="58"/>
      <c r="XB87" s="58"/>
      <c r="XC87" s="58"/>
      <c r="XD87" s="58"/>
      <c r="XE87" s="58"/>
      <c r="XF87" s="58"/>
      <c r="XG87" s="58"/>
      <c r="XH87" s="58"/>
      <c r="XI87" s="58"/>
      <c r="XJ87" s="58"/>
      <c r="XK87" s="58"/>
      <c r="XL87" s="58"/>
      <c r="XM87" s="58"/>
      <c r="XN87" s="58"/>
      <c r="XO87" s="58"/>
      <c r="XP87" s="58"/>
      <c r="XQ87" s="58"/>
      <c r="XR87" s="58"/>
      <c r="XS87" s="58"/>
      <c r="XT87" s="58"/>
      <c r="XU87" s="58"/>
      <c r="XV87" s="58"/>
      <c r="XW87" s="58"/>
      <c r="XX87" s="58"/>
      <c r="XY87" s="58"/>
      <c r="XZ87" s="58"/>
      <c r="YA87" s="58"/>
      <c r="YB87" s="58"/>
      <c r="YC87" s="58"/>
      <c r="YD87" s="58"/>
      <c r="YE87" s="58"/>
      <c r="YF87" s="58"/>
      <c r="YG87" s="58"/>
      <c r="YH87" s="58"/>
      <c r="YI87" s="58"/>
      <c r="YJ87" s="58"/>
      <c r="YK87" s="58"/>
      <c r="YL87" s="58"/>
      <c r="YM87" s="58"/>
      <c r="YN87" s="58"/>
      <c r="YO87" s="58"/>
      <c r="YP87" s="58"/>
      <c r="YQ87" s="58"/>
      <c r="YR87" s="58"/>
      <c r="YS87" s="58"/>
      <c r="YT87" s="58"/>
      <c r="YU87" s="58"/>
      <c r="YV87" s="58"/>
      <c r="YW87" s="58"/>
      <c r="YX87" s="58"/>
      <c r="YY87" s="58"/>
      <c r="YZ87" s="58"/>
      <c r="ZA87" s="58"/>
      <c r="ZB87" s="58"/>
      <c r="ZC87" s="58"/>
      <c r="ZD87" s="58"/>
      <c r="ZE87" s="58"/>
      <c r="ZF87" s="58"/>
      <c r="ZG87" s="58"/>
      <c r="ZH87" s="58"/>
      <c r="ZI87" s="58"/>
      <c r="ZJ87" s="58"/>
      <c r="ZK87" s="58"/>
      <c r="ZL87" s="58"/>
      <c r="ZM87" s="58"/>
      <c r="ZN87" s="58"/>
      <c r="ZO87" s="58"/>
      <c r="ZP87" s="58"/>
      <c r="ZQ87" s="58"/>
      <c r="ZR87" s="58"/>
      <c r="ZS87" s="58"/>
      <c r="ZT87" s="58"/>
      <c r="ZU87" s="58"/>
      <c r="ZV87" s="58"/>
      <c r="ZW87" s="58"/>
      <c r="ZX87" s="58"/>
      <c r="ZY87" s="58"/>
      <c r="ZZ87" s="58"/>
      <c r="AAA87" s="58"/>
      <c r="AAB87" s="58"/>
      <c r="AAC87" s="58"/>
      <c r="AAD87" s="58"/>
      <c r="AAE87" s="58"/>
      <c r="AAF87" s="58"/>
      <c r="AAG87" s="58"/>
      <c r="AAH87" s="58"/>
      <c r="AAI87" s="58"/>
      <c r="AAJ87" s="58"/>
      <c r="AAK87" s="58"/>
      <c r="AAL87" s="58"/>
      <c r="AAM87" s="58"/>
      <c r="AAN87" s="58"/>
      <c r="AAO87" s="58"/>
      <c r="AAP87" s="58"/>
      <c r="AAQ87" s="58"/>
      <c r="AAR87" s="58"/>
      <c r="AAS87" s="58"/>
      <c r="AAT87" s="58"/>
      <c r="AAU87" s="58"/>
      <c r="AAV87" s="58"/>
      <c r="AAW87" s="58"/>
      <c r="AAX87" s="58"/>
      <c r="AAY87" s="58"/>
      <c r="AAZ87" s="58"/>
      <c r="ABA87" s="58"/>
      <c r="ABB87" s="58"/>
      <c r="ABC87" s="58"/>
      <c r="ABD87" s="58"/>
      <c r="ABE87" s="58"/>
      <c r="ABF87" s="58"/>
      <c r="ABG87" s="58"/>
      <c r="ABH87" s="58"/>
      <c r="ABI87" s="58"/>
      <c r="ABJ87" s="58"/>
      <c r="ABK87" s="58"/>
      <c r="ABL87" s="58"/>
      <c r="ABM87" s="58"/>
      <c r="ABN87" s="58"/>
      <c r="ABO87" s="58"/>
      <c r="ABP87" s="58"/>
      <c r="ABQ87" s="58"/>
      <c r="ABR87" s="58"/>
      <c r="ABS87" s="58"/>
      <c r="ABT87" s="58"/>
      <c r="ABU87" s="58"/>
      <c r="ABV87" s="58"/>
      <c r="ABW87" s="58"/>
      <c r="ABX87" s="58"/>
      <c r="ABY87" s="58"/>
      <c r="ABZ87" s="58"/>
      <c r="ACA87" s="58"/>
      <c r="ACB87" s="58"/>
      <c r="ACC87" s="58"/>
      <c r="ACD87" s="58"/>
      <c r="ACE87" s="58"/>
      <c r="ACF87" s="58"/>
      <c r="ACG87" s="58"/>
      <c r="ACH87" s="58"/>
      <c r="ACI87" s="58"/>
      <c r="ACJ87" s="58"/>
      <c r="ACK87" s="58"/>
      <c r="ACL87" s="58"/>
      <c r="ACM87" s="58"/>
      <c r="ACN87" s="58"/>
      <c r="ACO87" s="58"/>
      <c r="ACP87" s="58"/>
      <c r="ACQ87" s="58"/>
      <c r="ACR87" s="58"/>
      <c r="ACS87" s="58"/>
      <c r="ACT87" s="58"/>
      <c r="ACU87" s="58"/>
      <c r="ACV87" s="58"/>
      <c r="ACW87" s="58"/>
      <c r="ACX87" s="58"/>
      <c r="ACY87" s="58"/>
      <c r="ACZ87" s="58"/>
      <c r="ADA87" s="58"/>
      <c r="ADB87" s="58"/>
      <c r="ADC87" s="58"/>
      <c r="ADD87" s="58"/>
      <c r="ADE87" s="58"/>
      <c r="ADF87" s="58"/>
      <c r="ADG87" s="58"/>
      <c r="ADH87" s="58"/>
      <c r="ADI87" s="58"/>
      <c r="ADJ87" s="58"/>
      <c r="ADK87" s="58"/>
      <c r="ADL87" s="58"/>
      <c r="ADM87" s="58"/>
      <c r="ADN87" s="58"/>
      <c r="ADO87" s="58"/>
      <c r="ADP87" s="58"/>
      <c r="ADQ87" s="58"/>
      <c r="ADR87" s="58"/>
      <c r="ADS87" s="58"/>
      <c r="ADT87" s="58"/>
      <c r="ADU87" s="58"/>
      <c r="ADV87" s="58"/>
      <c r="ADW87" s="58"/>
      <c r="ADX87" s="58"/>
      <c r="ADY87" s="58"/>
      <c r="ADZ87" s="58"/>
      <c r="AEA87" s="58"/>
      <c r="AEB87" s="58"/>
      <c r="AEC87" s="58"/>
      <c r="AED87" s="58"/>
      <c r="AEE87" s="58"/>
      <c r="AEF87" s="58"/>
      <c r="AEG87" s="58"/>
      <c r="AEH87" s="58"/>
      <c r="AEI87" s="58"/>
      <c r="AEJ87" s="58"/>
      <c r="AEK87" s="58"/>
      <c r="AEL87" s="58"/>
      <c r="AEM87" s="58"/>
      <c r="AEN87" s="58"/>
      <c r="AEO87" s="58"/>
      <c r="AEP87" s="58"/>
      <c r="AEQ87" s="58"/>
      <c r="AER87" s="58"/>
      <c r="AES87" s="58"/>
      <c r="AET87" s="58"/>
      <c r="AEU87" s="58"/>
      <c r="AEV87" s="58"/>
      <c r="AEW87" s="58"/>
      <c r="AEX87" s="58"/>
      <c r="AEY87" s="58"/>
      <c r="AEZ87" s="58"/>
      <c r="AFA87" s="58"/>
      <c r="AFB87" s="58"/>
      <c r="AFC87" s="58"/>
      <c r="AFD87" s="58"/>
      <c r="AFE87" s="58"/>
      <c r="AFF87" s="58"/>
      <c r="AFG87" s="58"/>
      <c r="AFH87" s="58"/>
      <c r="AFI87" s="58"/>
      <c r="AFJ87" s="58"/>
      <c r="AFK87" s="58"/>
      <c r="AFL87" s="58"/>
      <c r="AFM87" s="58"/>
      <c r="AFN87" s="58"/>
      <c r="AFO87" s="58"/>
      <c r="AFP87" s="58"/>
      <c r="AFQ87" s="58"/>
      <c r="AFR87" s="58"/>
      <c r="AFS87" s="58"/>
      <c r="AFT87" s="58"/>
      <c r="AFU87" s="58"/>
      <c r="AFV87" s="58"/>
      <c r="AFW87" s="58"/>
      <c r="AFX87" s="58"/>
      <c r="AFY87" s="58"/>
      <c r="AFZ87" s="58"/>
      <c r="AGA87" s="58"/>
      <c r="AGB87" s="58"/>
      <c r="AGC87" s="58"/>
      <c r="AGD87" s="58"/>
      <c r="AGE87" s="58"/>
      <c r="AGF87" s="58"/>
      <c r="AGG87" s="58"/>
      <c r="AGH87" s="58"/>
      <c r="AGI87" s="58"/>
      <c r="AGJ87" s="58"/>
      <c r="AGK87" s="58"/>
      <c r="AGL87" s="58"/>
      <c r="AGM87" s="58"/>
      <c r="AGN87" s="58"/>
      <c r="AGO87" s="58"/>
      <c r="AGP87" s="58"/>
      <c r="AGQ87" s="58"/>
      <c r="AGR87" s="58"/>
      <c r="AGS87" s="58"/>
      <c r="AGT87" s="58"/>
      <c r="AGU87" s="58"/>
      <c r="AGV87" s="58"/>
      <c r="AGW87" s="58"/>
      <c r="AGX87" s="58"/>
      <c r="AGY87" s="58"/>
      <c r="AGZ87" s="58"/>
      <c r="AHA87" s="58"/>
      <c r="AHB87" s="58"/>
      <c r="AHC87" s="58"/>
      <c r="AHD87" s="58"/>
      <c r="AHE87" s="58"/>
      <c r="AHF87" s="58"/>
      <c r="AHG87" s="58"/>
      <c r="AHH87" s="58"/>
      <c r="AHI87" s="58"/>
      <c r="AHJ87" s="58"/>
      <c r="AHK87" s="58"/>
      <c r="AHL87" s="58"/>
      <c r="AHM87" s="58"/>
      <c r="AHN87" s="58"/>
      <c r="AHO87" s="58"/>
      <c r="AHP87" s="58"/>
      <c r="AHQ87" s="58"/>
      <c r="AHR87" s="58"/>
      <c r="AHS87" s="58"/>
      <c r="AHT87" s="58"/>
      <c r="AHU87" s="58"/>
      <c r="AHV87" s="58"/>
      <c r="AHW87" s="58"/>
      <c r="AHX87" s="58"/>
      <c r="AHY87" s="58"/>
      <c r="AHZ87" s="58"/>
      <c r="AIA87" s="58"/>
      <c r="AIB87" s="58"/>
      <c r="AIC87" s="58"/>
      <c r="AID87" s="58"/>
      <c r="AIE87" s="58"/>
      <c r="AIF87" s="58"/>
      <c r="AIG87" s="58"/>
      <c r="AIH87" s="58"/>
      <c r="AII87" s="58"/>
      <c r="AIJ87" s="58"/>
      <c r="AIK87" s="58"/>
      <c r="AIL87" s="58"/>
      <c r="AIM87" s="58"/>
      <c r="AIN87" s="58"/>
      <c r="AIO87" s="58"/>
      <c r="AIP87" s="58"/>
      <c r="AIQ87" s="58"/>
      <c r="AIR87" s="58"/>
      <c r="AIS87" s="58"/>
      <c r="AIT87" s="58"/>
      <c r="AIU87" s="58"/>
      <c r="AIV87" s="58"/>
      <c r="AIW87" s="58"/>
      <c r="AIX87" s="58"/>
      <c r="AIY87" s="58"/>
      <c r="AIZ87" s="58"/>
      <c r="AJA87" s="58"/>
      <c r="AJB87" s="58"/>
      <c r="AJC87" s="58"/>
      <c r="AJD87" s="58"/>
      <c r="AJE87" s="58"/>
      <c r="AJF87" s="58"/>
      <c r="AJG87" s="58"/>
      <c r="AJH87" s="58"/>
      <c r="AJI87" s="58"/>
      <c r="AJJ87" s="58"/>
      <c r="AJK87" s="58"/>
      <c r="AJL87" s="58"/>
      <c r="AJM87" s="58"/>
      <c r="AJN87" s="58"/>
      <c r="AJO87" s="58"/>
      <c r="AJP87" s="58"/>
      <c r="AJQ87" s="58"/>
      <c r="AJR87" s="58"/>
      <c r="AJS87" s="58"/>
      <c r="AJT87" s="58"/>
      <c r="AJU87" s="58"/>
      <c r="AJV87" s="58"/>
      <c r="AJW87" s="58"/>
      <c r="AJX87" s="58"/>
      <c r="AJY87" s="58"/>
      <c r="AJZ87" s="58"/>
      <c r="AKA87" s="58"/>
      <c r="AKB87" s="58"/>
      <c r="AKC87" s="58"/>
      <c r="AKD87" s="58"/>
      <c r="AKE87" s="58"/>
      <c r="AKF87" s="58"/>
      <c r="AKG87" s="58"/>
      <c r="AKH87" s="58"/>
      <c r="AKI87" s="58"/>
      <c r="AKJ87" s="58"/>
      <c r="AKK87" s="58"/>
      <c r="AKL87" s="58"/>
      <c r="AKM87" s="58"/>
      <c r="AKN87" s="58"/>
      <c r="AKO87" s="58"/>
      <c r="AKP87" s="58"/>
      <c r="AKQ87" s="58"/>
      <c r="AKR87" s="58"/>
      <c r="AKS87" s="58"/>
      <c r="AKT87" s="58"/>
      <c r="AKU87" s="58"/>
      <c r="AKV87" s="58"/>
      <c r="AKW87" s="58"/>
      <c r="AKX87" s="58"/>
      <c r="AKY87" s="58"/>
      <c r="AKZ87" s="58"/>
      <c r="ALA87" s="58"/>
      <c r="ALB87" s="58"/>
      <c r="ALC87" s="58"/>
      <c r="ALD87" s="58"/>
      <c r="ALE87" s="58"/>
      <c r="ALF87" s="58"/>
      <c r="ALG87" s="58"/>
      <c r="ALH87" s="58"/>
      <c r="ALI87" s="58"/>
      <c r="ALJ87" s="58"/>
      <c r="ALK87" s="58"/>
      <c r="ALL87" s="58"/>
      <c r="ALM87" s="58"/>
      <c r="ALN87" s="58"/>
      <c r="ALO87" s="58"/>
      <c r="ALP87" s="58"/>
      <c r="ALQ87" s="58"/>
      <c r="ALR87" s="58"/>
      <c r="ALS87" s="58"/>
      <c r="ALT87" s="58"/>
      <c r="ALU87" s="58"/>
      <c r="ALV87" s="58"/>
      <c r="ALW87" s="58"/>
      <c r="ALX87" s="58"/>
      <c r="ALY87" s="58"/>
      <c r="ALZ87" s="58"/>
      <c r="AMA87" s="58"/>
      <c r="AMB87" s="58"/>
      <c r="AMC87" s="58"/>
      <c r="AMD87" s="58"/>
    </row>
    <row r="88" spans="1:1018" ht="13" customHeight="1" x14ac:dyDescent="0.3">
      <c r="A88" s="19" t="s">
        <v>87</v>
      </c>
      <c r="B88" s="33">
        <v>148271</v>
      </c>
      <c r="C88" s="42">
        <v>144114.20000000001</v>
      </c>
      <c r="D88" s="32">
        <v>-2.8035151850328037</v>
      </c>
      <c r="E88" s="33">
        <v>82212.740000000005</v>
      </c>
      <c r="F88" s="33">
        <v>40060.25</v>
      </c>
      <c r="G88" s="35">
        <v>-51.272454853104279</v>
      </c>
      <c r="H88" s="31" t="s">
        <v>6</v>
      </c>
      <c r="I88" s="19"/>
      <c r="J88" s="60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  <c r="IW88" s="58"/>
      <c r="IX88" s="58"/>
      <c r="IY88" s="58"/>
      <c r="IZ88" s="58"/>
      <c r="JA88" s="58"/>
      <c r="JB88" s="58"/>
      <c r="JC88" s="58"/>
      <c r="JD88" s="58"/>
      <c r="JE88" s="58"/>
      <c r="JF88" s="58"/>
      <c r="JG88" s="58"/>
      <c r="JH88" s="58"/>
      <c r="JI88" s="58"/>
      <c r="JJ88" s="58"/>
      <c r="JK88" s="58"/>
      <c r="JL88" s="58"/>
      <c r="JM88" s="58"/>
      <c r="JN88" s="58"/>
      <c r="JO88" s="58"/>
      <c r="JP88" s="58"/>
      <c r="JQ88" s="58"/>
      <c r="JR88" s="58"/>
      <c r="JS88" s="58"/>
      <c r="JT88" s="58"/>
      <c r="JU88" s="58"/>
      <c r="JV88" s="58"/>
      <c r="JW88" s="58"/>
      <c r="JX88" s="58"/>
      <c r="JY88" s="58"/>
      <c r="JZ88" s="58"/>
      <c r="KA88" s="58"/>
      <c r="KB88" s="58"/>
      <c r="KC88" s="58"/>
      <c r="KD88" s="58"/>
      <c r="KE88" s="58"/>
      <c r="KF88" s="58"/>
      <c r="KG88" s="58"/>
      <c r="KH88" s="58"/>
      <c r="KI88" s="58"/>
      <c r="KJ88" s="58"/>
      <c r="KK88" s="58"/>
      <c r="KL88" s="58"/>
      <c r="KM88" s="58"/>
      <c r="KN88" s="58"/>
      <c r="KO88" s="58"/>
      <c r="KP88" s="58"/>
      <c r="KQ88" s="58"/>
      <c r="KR88" s="58"/>
      <c r="KS88" s="58"/>
      <c r="KT88" s="58"/>
      <c r="KU88" s="58"/>
      <c r="KV88" s="58"/>
      <c r="KW88" s="58"/>
      <c r="KX88" s="58"/>
      <c r="KY88" s="58"/>
      <c r="KZ88" s="58"/>
      <c r="LA88" s="58"/>
      <c r="LB88" s="58"/>
      <c r="LC88" s="58"/>
      <c r="LD88" s="58"/>
      <c r="LE88" s="58"/>
      <c r="LF88" s="58"/>
      <c r="LG88" s="58"/>
      <c r="LH88" s="58"/>
      <c r="LI88" s="58"/>
      <c r="LJ88" s="58"/>
      <c r="LK88" s="58"/>
      <c r="LL88" s="58"/>
      <c r="LM88" s="58"/>
      <c r="LN88" s="58"/>
      <c r="LO88" s="58"/>
      <c r="LP88" s="58"/>
      <c r="LQ88" s="58"/>
      <c r="LR88" s="58"/>
      <c r="LS88" s="58"/>
      <c r="LT88" s="58"/>
      <c r="LU88" s="58"/>
      <c r="LV88" s="58"/>
      <c r="LW88" s="58"/>
      <c r="LX88" s="58"/>
      <c r="LY88" s="58"/>
      <c r="LZ88" s="58"/>
      <c r="MA88" s="58"/>
      <c r="MB88" s="58"/>
      <c r="MC88" s="58"/>
      <c r="MD88" s="58"/>
      <c r="ME88" s="58"/>
      <c r="MF88" s="58"/>
      <c r="MG88" s="58"/>
      <c r="MH88" s="58"/>
      <c r="MI88" s="58"/>
      <c r="MJ88" s="58"/>
      <c r="MK88" s="58"/>
      <c r="ML88" s="58"/>
      <c r="MM88" s="58"/>
      <c r="MN88" s="58"/>
      <c r="MO88" s="58"/>
      <c r="MP88" s="58"/>
      <c r="MQ88" s="58"/>
      <c r="MR88" s="58"/>
      <c r="MS88" s="58"/>
      <c r="MT88" s="58"/>
      <c r="MU88" s="58"/>
      <c r="MV88" s="58"/>
      <c r="MW88" s="58"/>
      <c r="MX88" s="58"/>
      <c r="MY88" s="58"/>
      <c r="MZ88" s="58"/>
      <c r="NA88" s="58"/>
      <c r="NB88" s="58"/>
      <c r="NC88" s="58"/>
      <c r="ND88" s="58"/>
      <c r="NE88" s="58"/>
      <c r="NF88" s="58"/>
      <c r="NG88" s="58"/>
      <c r="NH88" s="58"/>
      <c r="NI88" s="58"/>
      <c r="NJ88" s="58"/>
      <c r="NK88" s="58"/>
      <c r="NL88" s="58"/>
      <c r="NM88" s="58"/>
      <c r="NN88" s="58"/>
      <c r="NO88" s="58"/>
      <c r="NP88" s="58"/>
      <c r="NQ88" s="58"/>
      <c r="NR88" s="58"/>
      <c r="NS88" s="58"/>
      <c r="NT88" s="58"/>
      <c r="NU88" s="58"/>
      <c r="NV88" s="58"/>
      <c r="NW88" s="58"/>
      <c r="NX88" s="58"/>
      <c r="NY88" s="58"/>
      <c r="NZ88" s="58"/>
      <c r="OA88" s="58"/>
      <c r="OB88" s="58"/>
      <c r="OC88" s="58"/>
      <c r="OD88" s="58"/>
      <c r="OE88" s="58"/>
      <c r="OF88" s="58"/>
      <c r="OG88" s="58"/>
      <c r="OH88" s="58"/>
      <c r="OI88" s="58"/>
      <c r="OJ88" s="58"/>
      <c r="OK88" s="58"/>
      <c r="OL88" s="58"/>
      <c r="OM88" s="58"/>
      <c r="ON88" s="58"/>
      <c r="OO88" s="58"/>
      <c r="OP88" s="58"/>
      <c r="OQ88" s="58"/>
      <c r="OR88" s="58"/>
      <c r="OS88" s="58"/>
      <c r="OT88" s="58"/>
      <c r="OU88" s="58"/>
      <c r="OV88" s="58"/>
      <c r="OW88" s="58"/>
      <c r="OX88" s="58"/>
      <c r="OY88" s="58"/>
      <c r="OZ88" s="58"/>
      <c r="PA88" s="58"/>
      <c r="PB88" s="58"/>
      <c r="PC88" s="58"/>
      <c r="PD88" s="58"/>
      <c r="PE88" s="58"/>
      <c r="PF88" s="58"/>
      <c r="PG88" s="58"/>
      <c r="PH88" s="58"/>
      <c r="PI88" s="58"/>
      <c r="PJ88" s="58"/>
      <c r="PK88" s="58"/>
      <c r="PL88" s="58"/>
      <c r="PM88" s="58"/>
      <c r="PN88" s="58"/>
      <c r="PO88" s="58"/>
      <c r="PP88" s="58"/>
      <c r="PQ88" s="58"/>
      <c r="PR88" s="58"/>
      <c r="PS88" s="58"/>
      <c r="PT88" s="58"/>
      <c r="PU88" s="58"/>
      <c r="PV88" s="58"/>
      <c r="PW88" s="58"/>
      <c r="PX88" s="58"/>
      <c r="PY88" s="58"/>
      <c r="PZ88" s="58"/>
      <c r="QA88" s="58"/>
      <c r="QB88" s="58"/>
      <c r="QC88" s="58"/>
      <c r="QD88" s="58"/>
      <c r="QE88" s="58"/>
      <c r="QF88" s="58"/>
      <c r="QG88" s="58"/>
      <c r="QH88" s="58"/>
      <c r="QI88" s="58"/>
      <c r="QJ88" s="58"/>
      <c r="QK88" s="58"/>
      <c r="QL88" s="58"/>
      <c r="QM88" s="58"/>
      <c r="QN88" s="58"/>
      <c r="QO88" s="58"/>
      <c r="QP88" s="58"/>
      <c r="QQ88" s="58"/>
      <c r="QR88" s="58"/>
      <c r="QS88" s="58"/>
      <c r="QT88" s="58"/>
      <c r="QU88" s="58"/>
      <c r="QV88" s="58"/>
      <c r="QW88" s="58"/>
      <c r="QX88" s="58"/>
      <c r="QY88" s="58"/>
      <c r="QZ88" s="58"/>
      <c r="RA88" s="58"/>
      <c r="RB88" s="58"/>
      <c r="RC88" s="58"/>
      <c r="RD88" s="58"/>
      <c r="RE88" s="58"/>
      <c r="RF88" s="58"/>
      <c r="RG88" s="58"/>
      <c r="RH88" s="58"/>
      <c r="RI88" s="58"/>
      <c r="RJ88" s="58"/>
      <c r="RK88" s="58"/>
      <c r="RL88" s="58"/>
      <c r="RM88" s="58"/>
      <c r="RN88" s="58"/>
      <c r="RO88" s="58"/>
      <c r="RP88" s="58"/>
      <c r="RQ88" s="58"/>
      <c r="RR88" s="58"/>
      <c r="RS88" s="58"/>
      <c r="RT88" s="58"/>
      <c r="RU88" s="58"/>
      <c r="RV88" s="58"/>
      <c r="RW88" s="58"/>
      <c r="RX88" s="58"/>
      <c r="RY88" s="58"/>
      <c r="RZ88" s="58"/>
      <c r="SA88" s="58"/>
      <c r="SB88" s="58"/>
      <c r="SC88" s="58"/>
      <c r="SD88" s="58"/>
      <c r="SE88" s="58"/>
      <c r="SF88" s="58"/>
      <c r="SG88" s="58"/>
      <c r="SH88" s="58"/>
      <c r="SI88" s="58"/>
      <c r="SJ88" s="58"/>
      <c r="SK88" s="58"/>
      <c r="SL88" s="58"/>
      <c r="SM88" s="58"/>
      <c r="SN88" s="58"/>
      <c r="SO88" s="58"/>
      <c r="SP88" s="58"/>
      <c r="SQ88" s="58"/>
      <c r="SR88" s="58"/>
      <c r="SS88" s="58"/>
      <c r="ST88" s="58"/>
      <c r="SU88" s="58"/>
      <c r="SV88" s="58"/>
      <c r="SW88" s="58"/>
      <c r="SX88" s="58"/>
      <c r="SY88" s="58"/>
      <c r="SZ88" s="58"/>
      <c r="TA88" s="58"/>
      <c r="TB88" s="58"/>
      <c r="TC88" s="58"/>
      <c r="TD88" s="58"/>
      <c r="TE88" s="58"/>
      <c r="TF88" s="58"/>
      <c r="TG88" s="58"/>
      <c r="TH88" s="58"/>
      <c r="TI88" s="58"/>
      <c r="TJ88" s="58"/>
      <c r="TK88" s="58"/>
      <c r="TL88" s="58"/>
      <c r="TM88" s="58"/>
      <c r="TN88" s="58"/>
      <c r="TO88" s="58"/>
      <c r="TP88" s="58"/>
      <c r="TQ88" s="58"/>
      <c r="TR88" s="58"/>
      <c r="TS88" s="58"/>
      <c r="TT88" s="58"/>
      <c r="TU88" s="58"/>
      <c r="TV88" s="58"/>
      <c r="TW88" s="58"/>
      <c r="TX88" s="58"/>
      <c r="TY88" s="58"/>
      <c r="TZ88" s="58"/>
      <c r="UA88" s="58"/>
      <c r="UB88" s="58"/>
      <c r="UC88" s="58"/>
      <c r="UD88" s="58"/>
      <c r="UE88" s="58"/>
      <c r="UF88" s="58"/>
      <c r="UG88" s="58"/>
      <c r="UH88" s="58"/>
      <c r="UI88" s="58"/>
      <c r="UJ88" s="58"/>
      <c r="UK88" s="58"/>
      <c r="UL88" s="58"/>
      <c r="UM88" s="58"/>
      <c r="UN88" s="58"/>
      <c r="UO88" s="58"/>
      <c r="UP88" s="58"/>
      <c r="UQ88" s="58"/>
      <c r="UR88" s="58"/>
      <c r="US88" s="58"/>
      <c r="UT88" s="58"/>
      <c r="UU88" s="58"/>
      <c r="UV88" s="58"/>
      <c r="UW88" s="58"/>
      <c r="UX88" s="58"/>
      <c r="UY88" s="58"/>
      <c r="UZ88" s="58"/>
      <c r="VA88" s="58"/>
      <c r="VB88" s="58"/>
      <c r="VC88" s="58"/>
      <c r="VD88" s="58"/>
      <c r="VE88" s="58"/>
      <c r="VF88" s="58"/>
      <c r="VG88" s="58"/>
      <c r="VH88" s="58"/>
      <c r="VI88" s="58"/>
      <c r="VJ88" s="58"/>
      <c r="VK88" s="58"/>
      <c r="VL88" s="58"/>
      <c r="VM88" s="58"/>
      <c r="VN88" s="58"/>
      <c r="VO88" s="58"/>
      <c r="VP88" s="58"/>
      <c r="VQ88" s="58"/>
      <c r="VR88" s="58"/>
      <c r="VS88" s="58"/>
      <c r="VT88" s="58"/>
      <c r="VU88" s="58"/>
      <c r="VV88" s="58"/>
      <c r="VW88" s="58"/>
      <c r="VX88" s="58"/>
      <c r="VY88" s="58"/>
      <c r="VZ88" s="58"/>
      <c r="WA88" s="58"/>
      <c r="WB88" s="58"/>
      <c r="WC88" s="58"/>
      <c r="WD88" s="58"/>
      <c r="WE88" s="58"/>
      <c r="WF88" s="58"/>
      <c r="WG88" s="58"/>
      <c r="WH88" s="58"/>
      <c r="WI88" s="58"/>
      <c r="WJ88" s="58"/>
      <c r="WK88" s="58"/>
      <c r="WL88" s="58"/>
      <c r="WM88" s="58"/>
      <c r="WN88" s="58"/>
      <c r="WO88" s="58"/>
      <c r="WP88" s="58"/>
      <c r="WQ88" s="58"/>
      <c r="WR88" s="58"/>
      <c r="WS88" s="58"/>
      <c r="WT88" s="58"/>
      <c r="WU88" s="58"/>
      <c r="WV88" s="58"/>
      <c r="WW88" s="58"/>
      <c r="WX88" s="58"/>
      <c r="WY88" s="58"/>
      <c r="WZ88" s="58"/>
      <c r="XA88" s="58"/>
      <c r="XB88" s="58"/>
      <c r="XC88" s="58"/>
      <c r="XD88" s="58"/>
      <c r="XE88" s="58"/>
      <c r="XF88" s="58"/>
      <c r="XG88" s="58"/>
      <c r="XH88" s="58"/>
      <c r="XI88" s="58"/>
      <c r="XJ88" s="58"/>
      <c r="XK88" s="58"/>
      <c r="XL88" s="58"/>
      <c r="XM88" s="58"/>
      <c r="XN88" s="58"/>
      <c r="XO88" s="58"/>
      <c r="XP88" s="58"/>
      <c r="XQ88" s="58"/>
      <c r="XR88" s="58"/>
      <c r="XS88" s="58"/>
      <c r="XT88" s="58"/>
      <c r="XU88" s="58"/>
      <c r="XV88" s="58"/>
      <c r="XW88" s="58"/>
      <c r="XX88" s="58"/>
      <c r="XY88" s="58"/>
      <c r="XZ88" s="58"/>
      <c r="YA88" s="58"/>
      <c r="YB88" s="58"/>
      <c r="YC88" s="58"/>
      <c r="YD88" s="58"/>
      <c r="YE88" s="58"/>
      <c r="YF88" s="58"/>
      <c r="YG88" s="58"/>
      <c r="YH88" s="58"/>
      <c r="YI88" s="58"/>
      <c r="YJ88" s="58"/>
      <c r="YK88" s="58"/>
      <c r="YL88" s="58"/>
      <c r="YM88" s="58"/>
      <c r="YN88" s="58"/>
      <c r="YO88" s="58"/>
      <c r="YP88" s="58"/>
      <c r="YQ88" s="58"/>
      <c r="YR88" s="58"/>
      <c r="YS88" s="58"/>
      <c r="YT88" s="58"/>
      <c r="YU88" s="58"/>
      <c r="YV88" s="58"/>
      <c r="YW88" s="58"/>
      <c r="YX88" s="58"/>
      <c r="YY88" s="58"/>
      <c r="YZ88" s="58"/>
      <c r="ZA88" s="58"/>
      <c r="ZB88" s="58"/>
      <c r="ZC88" s="58"/>
      <c r="ZD88" s="58"/>
      <c r="ZE88" s="58"/>
      <c r="ZF88" s="58"/>
      <c r="ZG88" s="58"/>
      <c r="ZH88" s="58"/>
      <c r="ZI88" s="58"/>
      <c r="ZJ88" s="58"/>
      <c r="ZK88" s="58"/>
      <c r="ZL88" s="58"/>
      <c r="ZM88" s="58"/>
      <c r="ZN88" s="58"/>
      <c r="ZO88" s="58"/>
      <c r="ZP88" s="58"/>
      <c r="ZQ88" s="58"/>
      <c r="ZR88" s="58"/>
      <c r="ZS88" s="58"/>
      <c r="ZT88" s="58"/>
      <c r="ZU88" s="58"/>
      <c r="ZV88" s="58"/>
      <c r="ZW88" s="58"/>
      <c r="ZX88" s="58"/>
      <c r="ZY88" s="58"/>
      <c r="ZZ88" s="58"/>
      <c r="AAA88" s="58"/>
      <c r="AAB88" s="58"/>
      <c r="AAC88" s="58"/>
      <c r="AAD88" s="58"/>
      <c r="AAE88" s="58"/>
      <c r="AAF88" s="58"/>
      <c r="AAG88" s="58"/>
      <c r="AAH88" s="58"/>
      <c r="AAI88" s="58"/>
      <c r="AAJ88" s="58"/>
      <c r="AAK88" s="58"/>
      <c r="AAL88" s="58"/>
      <c r="AAM88" s="58"/>
      <c r="AAN88" s="58"/>
      <c r="AAO88" s="58"/>
      <c r="AAP88" s="58"/>
      <c r="AAQ88" s="58"/>
      <c r="AAR88" s="58"/>
      <c r="AAS88" s="58"/>
      <c r="AAT88" s="58"/>
      <c r="AAU88" s="58"/>
      <c r="AAV88" s="58"/>
      <c r="AAW88" s="58"/>
      <c r="AAX88" s="58"/>
      <c r="AAY88" s="58"/>
      <c r="AAZ88" s="58"/>
      <c r="ABA88" s="58"/>
      <c r="ABB88" s="58"/>
      <c r="ABC88" s="58"/>
      <c r="ABD88" s="58"/>
      <c r="ABE88" s="58"/>
      <c r="ABF88" s="58"/>
      <c r="ABG88" s="58"/>
      <c r="ABH88" s="58"/>
      <c r="ABI88" s="58"/>
      <c r="ABJ88" s="58"/>
      <c r="ABK88" s="58"/>
      <c r="ABL88" s="58"/>
      <c r="ABM88" s="58"/>
      <c r="ABN88" s="58"/>
      <c r="ABO88" s="58"/>
      <c r="ABP88" s="58"/>
      <c r="ABQ88" s="58"/>
      <c r="ABR88" s="58"/>
      <c r="ABS88" s="58"/>
      <c r="ABT88" s="58"/>
      <c r="ABU88" s="58"/>
      <c r="ABV88" s="58"/>
      <c r="ABW88" s="58"/>
      <c r="ABX88" s="58"/>
      <c r="ABY88" s="58"/>
      <c r="ABZ88" s="58"/>
      <c r="ACA88" s="58"/>
      <c r="ACB88" s="58"/>
      <c r="ACC88" s="58"/>
      <c r="ACD88" s="58"/>
      <c r="ACE88" s="58"/>
      <c r="ACF88" s="58"/>
      <c r="ACG88" s="58"/>
      <c r="ACH88" s="58"/>
      <c r="ACI88" s="58"/>
      <c r="ACJ88" s="58"/>
      <c r="ACK88" s="58"/>
      <c r="ACL88" s="58"/>
      <c r="ACM88" s="58"/>
      <c r="ACN88" s="58"/>
      <c r="ACO88" s="58"/>
      <c r="ACP88" s="58"/>
      <c r="ACQ88" s="58"/>
      <c r="ACR88" s="58"/>
      <c r="ACS88" s="58"/>
      <c r="ACT88" s="58"/>
      <c r="ACU88" s="58"/>
      <c r="ACV88" s="58"/>
      <c r="ACW88" s="58"/>
      <c r="ACX88" s="58"/>
      <c r="ACY88" s="58"/>
      <c r="ACZ88" s="58"/>
      <c r="ADA88" s="58"/>
      <c r="ADB88" s="58"/>
      <c r="ADC88" s="58"/>
      <c r="ADD88" s="58"/>
      <c r="ADE88" s="58"/>
      <c r="ADF88" s="58"/>
      <c r="ADG88" s="58"/>
      <c r="ADH88" s="58"/>
      <c r="ADI88" s="58"/>
      <c r="ADJ88" s="58"/>
      <c r="ADK88" s="58"/>
      <c r="ADL88" s="58"/>
      <c r="ADM88" s="58"/>
      <c r="ADN88" s="58"/>
      <c r="ADO88" s="58"/>
      <c r="ADP88" s="58"/>
      <c r="ADQ88" s="58"/>
      <c r="ADR88" s="58"/>
      <c r="ADS88" s="58"/>
      <c r="ADT88" s="58"/>
      <c r="ADU88" s="58"/>
      <c r="ADV88" s="58"/>
      <c r="ADW88" s="58"/>
      <c r="ADX88" s="58"/>
      <c r="ADY88" s="58"/>
      <c r="ADZ88" s="58"/>
      <c r="AEA88" s="58"/>
      <c r="AEB88" s="58"/>
      <c r="AEC88" s="58"/>
      <c r="AED88" s="58"/>
      <c r="AEE88" s="58"/>
      <c r="AEF88" s="58"/>
      <c r="AEG88" s="58"/>
      <c r="AEH88" s="58"/>
      <c r="AEI88" s="58"/>
      <c r="AEJ88" s="58"/>
      <c r="AEK88" s="58"/>
      <c r="AEL88" s="58"/>
      <c r="AEM88" s="58"/>
      <c r="AEN88" s="58"/>
      <c r="AEO88" s="58"/>
      <c r="AEP88" s="58"/>
      <c r="AEQ88" s="58"/>
      <c r="AER88" s="58"/>
      <c r="AES88" s="58"/>
      <c r="AET88" s="58"/>
      <c r="AEU88" s="58"/>
      <c r="AEV88" s="58"/>
      <c r="AEW88" s="58"/>
      <c r="AEX88" s="58"/>
      <c r="AEY88" s="58"/>
      <c r="AEZ88" s="58"/>
      <c r="AFA88" s="58"/>
      <c r="AFB88" s="58"/>
      <c r="AFC88" s="58"/>
      <c r="AFD88" s="58"/>
      <c r="AFE88" s="58"/>
      <c r="AFF88" s="58"/>
      <c r="AFG88" s="58"/>
      <c r="AFH88" s="58"/>
      <c r="AFI88" s="58"/>
      <c r="AFJ88" s="58"/>
      <c r="AFK88" s="58"/>
      <c r="AFL88" s="58"/>
      <c r="AFM88" s="58"/>
      <c r="AFN88" s="58"/>
      <c r="AFO88" s="58"/>
      <c r="AFP88" s="58"/>
      <c r="AFQ88" s="58"/>
      <c r="AFR88" s="58"/>
      <c r="AFS88" s="58"/>
      <c r="AFT88" s="58"/>
      <c r="AFU88" s="58"/>
      <c r="AFV88" s="58"/>
      <c r="AFW88" s="58"/>
      <c r="AFX88" s="58"/>
      <c r="AFY88" s="58"/>
      <c r="AFZ88" s="58"/>
      <c r="AGA88" s="58"/>
      <c r="AGB88" s="58"/>
      <c r="AGC88" s="58"/>
      <c r="AGD88" s="58"/>
      <c r="AGE88" s="58"/>
      <c r="AGF88" s="58"/>
      <c r="AGG88" s="58"/>
      <c r="AGH88" s="58"/>
      <c r="AGI88" s="58"/>
      <c r="AGJ88" s="58"/>
      <c r="AGK88" s="58"/>
      <c r="AGL88" s="58"/>
      <c r="AGM88" s="58"/>
      <c r="AGN88" s="58"/>
      <c r="AGO88" s="58"/>
      <c r="AGP88" s="58"/>
      <c r="AGQ88" s="58"/>
      <c r="AGR88" s="58"/>
      <c r="AGS88" s="58"/>
      <c r="AGT88" s="58"/>
      <c r="AGU88" s="58"/>
      <c r="AGV88" s="58"/>
      <c r="AGW88" s="58"/>
      <c r="AGX88" s="58"/>
      <c r="AGY88" s="58"/>
      <c r="AGZ88" s="58"/>
      <c r="AHA88" s="58"/>
      <c r="AHB88" s="58"/>
      <c r="AHC88" s="58"/>
      <c r="AHD88" s="58"/>
      <c r="AHE88" s="58"/>
      <c r="AHF88" s="58"/>
      <c r="AHG88" s="58"/>
      <c r="AHH88" s="58"/>
      <c r="AHI88" s="58"/>
      <c r="AHJ88" s="58"/>
      <c r="AHK88" s="58"/>
      <c r="AHL88" s="58"/>
      <c r="AHM88" s="58"/>
      <c r="AHN88" s="58"/>
      <c r="AHO88" s="58"/>
      <c r="AHP88" s="58"/>
      <c r="AHQ88" s="58"/>
      <c r="AHR88" s="58"/>
      <c r="AHS88" s="58"/>
      <c r="AHT88" s="58"/>
      <c r="AHU88" s="58"/>
      <c r="AHV88" s="58"/>
      <c r="AHW88" s="58"/>
      <c r="AHX88" s="58"/>
      <c r="AHY88" s="58"/>
      <c r="AHZ88" s="58"/>
      <c r="AIA88" s="58"/>
      <c r="AIB88" s="58"/>
      <c r="AIC88" s="58"/>
      <c r="AID88" s="58"/>
      <c r="AIE88" s="58"/>
      <c r="AIF88" s="58"/>
      <c r="AIG88" s="58"/>
      <c r="AIH88" s="58"/>
      <c r="AII88" s="58"/>
      <c r="AIJ88" s="58"/>
      <c r="AIK88" s="58"/>
      <c r="AIL88" s="58"/>
      <c r="AIM88" s="58"/>
      <c r="AIN88" s="58"/>
      <c r="AIO88" s="58"/>
      <c r="AIP88" s="58"/>
      <c r="AIQ88" s="58"/>
      <c r="AIR88" s="58"/>
      <c r="AIS88" s="58"/>
      <c r="AIT88" s="58"/>
      <c r="AIU88" s="58"/>
      <c r="AIV88" s="58"/>
      <c r="AIW88" s="58"/>
      <c r="AIX88" s="58"/>
      <c r="AIY88" s="58"/>
      <c r="AIZ88" s="58"/>
      <c r="AJA88" s="58"/>
      <c r="AJB88" s="58"/>
      <c r="AJC88" s="58"/>
      <c r="AJD88" s="58"/>
      <c r="AJE88" s="58"/>
      <c r="AJF88" s="58"/>
      <c r="AJG88" s="58"/>
      <c r="AJH88" s="58"/>
      <c r="AJI88" s="58"/>
      <c r="AJJ88" s="58"/>
      <c r="AJK88" s="58"/>
      <c r="AJL88" s="58"/>
      <c r="AJM88" s="58"/>
      <c r="AJN88" s="58"/>
      <c r="AJO88" s="58"/>
      <c r="AJP88" s="58"/>
      <c r="AJQ88" s="58"/>
      <c r="AJR88" s="58"/>
      <c r="AJS88" s="58"/>
      <c r="AJT88" s="58"/>
      <c r="AJU88" s="58"/>
      <c r="AJV88" s="58"/>
      <c r="AJW88" s="58"/>
      <c r="AJX88" s="58"/>
      <c r="AJY88" s="58"/>
      <c r="AJZ88" s="58"/>
      <c r="AKA88" s="58"/>
      <c r="AKB88" s="58"/>
      <c r="AKC88" s="58"/>
      <c r="AKD88" s="58"/>
      <c r="AKE88" s="58"/>
      <c r="AKF88" s="58"/>
      <c r="AKG88" s="58"/>
      <c r="AKH88" s="58"/>
      <c r="AKI88" s="58"/>
      <c r="AKJ88" s="58"/>
      <c r="AKK88" s="58"/>
      <c r="AKL88" s="58"/>
      <c r="AKM88" s="58"/>
      <c r="AKN88" s="58"/>
      <c r="AKO88" s="58"/>
      <c r="AKP88" s="58"/>
      <c r="AKQ88" s="58"/>
      <c r="AKR88" s="58"/>
      <c r="AKS88" s="58"/>
      <c r="AKT88" s="58"/>
      <c r="AKU88" s="58"/>
      <c r="AKV88" s="58"/>
      <c r="AKW88" s="58"/>
      <c r="AKX88" s="58"/>
      <c r="AKY88" s="58"/>
      <c r="AKZ88" s="58"/>
      <c r="ALA88" s="58"/>
      <c r="ALB88" s="58"/>
      <c r="ALC88" s="58"/>
      <c r="ALD88" s="58"/>
      <c r="ALE88" s="58"/>
      <c r="ALF88" s="58"/>
      <c r="ALG88" s="58"/>
      <c r="ALH88" s="58"/>
      <c r="ALI88" s="58"/>
      <c r="ALJ88" s="58"/>
      <c r="ALK88" s="58"/>
      <c r="ALL88" s="58"/>
      <c r="ALM88" s="58"/>
      <c r="ALN88" s="58"/>
      <c r="ALO88" s="58"/>
      <c r="ALP88" s="58"/>
      <c r="ALQ88" s="58"/>
      <c r="ALR88" s="58"/>
      <c r="ALS88" s="58"/>
      <c r="ALT88" s="58"/>
      <c r="ALU88" s="58"/>
      <c r="ALV88" s="58"/>
      <c r="ALW88" s="58"/>
      <c r="ALX88" s="58"/>
      <c r="ALY88" s="58"/>
      <c r="ALZ88" s="58"/>
      <c r="AMA88" s="58"/>
      <c r="AMB88" s="58"/>
      <c r="AMC88" s="58"/>
      <c r="AMD88" s="58"/>
    </row>
    <row r="89" spans="1:1018" ht="13" customHeight="1" x14ac:dyDescent="0.3">
      <c r="A89" s="19" t="s">
        <v>88</v>
      </c>
      <c r="B89" s="33">
        <v>55178.9</v>
      </c>
      <c r="C89" s="42">
        <v>33022</v>
      </c>
      <c r="D89" s="36">
        <v>-40.154660567717009</v>
      </c>
      <c r="E89" s="33">
        <v>23220.9</v>
      </c>
      <c r="F89" s="33">
        <v>2684.15</v>
      </c>
      <c r="G89" s="35">
        <v>-88.440801174803724</v>
      </c>
      <c r="H89" s="31" t="s">
        <v>6</v>
      </c>
      <c r="I89" s="19"/>
      <c r="J89" s="60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  <c r="IQ89" s="58"/>
      <c r="IR89" s="58"/>
      <c r="IS89" s="58"/>
      <c r="IT89" s="58"/>
      <c r="IU89" s="58"/>
      <c r="IV89" s="58"/>
      <c r="IW89" s="58"/>
      <c r="IX89" s="58"/>
      <c r="IY89" s="58"/>
      <c r="IZ89" s="58"/>
      <c r="JA89" s="58"/>
      <c r="JB89" s="58"/>
      <c r="JC89" s="58"/>
      <c r="JD89" s="58"/>
      <c r="JE89" s="58"/>
      <c r="JF89" s="58"/>
      <c r="JG89" s="58"/>
      <c r="JH89" s="58"/>
      <c r="JI89" s="58"/>
      <c r="JJ89" s="58"/>
      <c r="JK89" s="58"/>
      <c r="JL89" s="58"/>
      <c r="JM89" s="58"/>
      <c r="JN89" s="58"/>
      <c r="JO89" s="58"/>
      <c r="JP89" s="58"/>
      <c r="JQ89" s="58"/>
      <c r="JR89" s="58"/>
      <c r="JS89" s="58"/>
      <c r="JT89" s="58"/>
      <c r="JU89" s="58"/>
      <c r="JV89" s="58"/>
      <c r="JW89" s="58"/>
      <c r="JX89" s="58"/>
      <c r="JY89" s="58"/>
      <c r="JZ89" s="58"/>
      <c r="KA89" s="58"/>
      <c r="KB89" s="58"/>
      <c r="KC89" s="58"/>
      <c r="KD89" s="58"/>
      <c r="KE89" s="58"/>
      <c r="KF89" s="58"/>
      <c r="KG89" s="58"/>
      <c r="KH89" s="58"/>
      <c r="KI89" s="58"/>
      <c r="KJ89" s="58"/>
      <c r="KK89" s="58"/>
      <c r="KL89" s="58"/>
      <c r="KM89" s="58"/>
      <c r="KN89" s="58"/>
      <c r="KO89" s="58"/>
      <c r="KP89" s="58"/>
      <c r="KQ89" s="58"/>
      <c r="KR89" s="58"/>
      <c r="KS89" s="58"/>
      <c r="KT89" s="58"/>
      <c r="KU89" s="58"/>
      <c r="KV89" s="58"/>
      <c r="KW89" s="58"/>
      <c r="KX89" s="58"/>
      <c r="KY89" s="58"/>
      <c r="KZ89" s="58"/>
      <c r="LA89" s="58"/>
      <c r="LB89" s="58"/>
      <c r="LC89" s="58"/>
      <c r="LD89" s="58"/>
      <c r="LE89" s="58"/>
      <c r="LF89" s="58"/>
      <c r="LG89" s="58"/>
      <c r="LH89" s="58"/>
      <c r="LI89" s="58"/>
      <c r="LJ89" s="58"/>
      <c r="LK89" s="58"/>
      <c r="LL89" s="58"/>
      <c r="LM89" s="58"/>
      <c r="LN89" s="58"/>
      <c r="LO89" s="58"/>
      <c r="LP89" s="58"/>
      <c r="LQ89" s="58"/>
      <c r="LR89" s="58"/>
      <c r="LS89" s="58"/>
      <c r="LT89" s="58"/>
      <c r="LU89" s="58"/>
      <c r="LV89" s="58"/>
      <c r="LW89" s="58"/>
      <c r="LX89" s="58"/>
      <c r="LY89" s="58"/>
      <c r="LZ89" s="58"/>
      <c r="MA89" s="58"/>
      <c r="MB89" s="58"/>
      <c r="MC89" s="58"/>
      <c r="MD89" s="58"/>
      <c r="ME89" s="58"/>
      <c r="MF89" s="58"/>
      <c r="MG89" s="58"/>
      <c r="MH89" s="58"/>
      <c r="MI89" s="58"/>
      <c r="MJ89" s="58"/>
      <c r="MK89" s="58"/>
      <c r="ML89" s="58"/>
      <c r="MM89" s="58"/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D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  <c r="RV89" s="58"/>
      <c r="RW89" s="58"/>
      <c r="RX89" s="58"/>
      <c r="RY89" s="58"/>
      <c r="RZ89" s="58"/>
      <c r="SA89" s="58"/>
      <c r="SB89" s="58"/>
      <c r="SC89" s="58"/>
      <c r="SD89" s="58"/>
      <c r="SE89" s="58"/>
      <c r="SF89" s="58"/>
      <c r="SG89" s="58"/>
      <c r="SH89" s="58"/>
      <c r="SI89" s="58"/>
      <c r="SJ89" s="58"/>
      <c r="SK89" s="58"/>
      <c r="SL89" s="58"/>
      <c r="SM89" s="58"/>
      <c r="SN89" s="58"/>
      <c r="SO89" s="58"/>
      <c r="SP89" s="58"/>
      <c r="SQ89" s="58"/>
      <c r="SR89" s="58"/>
      <c r="SS89" s="58"/>
      <c r="ST89" s="58"/>
      <c r="SU89" s="58"/>
      <c r="SV89" s="58"/>
      <c r="SW89" s="58"/>
      <c r="SX89" s="58"/>
      <c r="SY89" s="58"/>
      <c r="SZ89" s="58"/>
      <c r="TA89" s="58"/>
      <c r="TB89" s="58"/>
      <c r="TC89" s="58"/>
      <c r="TD89" s="58"/>
      <c r="TE89" s="58"/>
      <c r="TF89" s="58"/>
      <c r="TG89" s="58"/>
      <c r="TH89" s="58"/>
      <c r="TI89" s="58"/>
      <c r="TJ89" s="58"/>
      <c r="TK89" s="58"/>
      <c r="TL89" s="58"/>
      <c r="TM89" s="58"/>
      <c r="TN89" s="58"/>
      <c r="TO89" s="58"/>
      <c r="TP89" s="58"/>
      <c r="TQ89" s="58"/>
      <c r="TR89" s="58"/>
      <c r="TS89" s="58"/>
      <c r="TT89" s="58"/>
      <c r="TU89" s="58"/>
      <c r="TV89" s="58"/>
      <c r="TW89" s="58"/>
      <c r="TX89" s="58"/>
      <c r="TY89" s="58"/>
      <c r="TZ89" s="58"/>
      <c r="UA89" s="58"/>
      <c r="UB89" s="58"/>
      <c r="UC89" s="58"/>
      <c r="UD89" s="58"/>
      <c r="UE89" s="58"/>
      <c r="UF89" s="58"/>
      <c r="UG89" s="58"/>
      <c r="UH89" s="58"/>
      <c r="UI89" s="58"/>
      <c r="UJ89" s="58"/>
      <c r="UK89" s="58"/>
      <c r="UL89" s="58"/>
      <c r="UM89" s="58"/>
      <c r="UN89" s="58"/>
      <c r="UO89" s="58"/>
      <c r="UP89" s="58"/>
      <c r="UQ89" s="58"/>
      <c r="UR89" s="58"/>
      <c r="US89" s="58"/>
      <c r="UT89" s="58"/>
      <c r="UU89" s="58"/>
      <c r="UV89" s="58"/>
      <c r="UW89" s="58"/>
      <c r="UX89" s="58"/>
      <c r="UY89" s="58"/>
      <c r="UZ89" s="58"/>
      <c r="VA89" s="58"/>
      <c r="VB89" s="58"/>
      <c r="VC89" s="58"/>
      <c r="VD89" s="58"/>
      <c r="VE89" s="58"/>
      <c r="VF89" s="58"/>
      <c r="VG89" s="58"/>
      <c r="VH89" s="58"/>
      <c r="VI89" s="58"/>
      <c r="VJ89" s="58"/>
      <c r="VK89" s="58"/>
      <c r="VL89" s="58"/>
      <c r="VM89" s="58"/>
      <c r="VN89" s="58"/>
      <c r="VO89" s="58"/>
      <c r="VP89" s="58"/>
      <c r="VQ89" s="58"/>
      <c r="VR89" s="58"/>
      <c r="VS89" s="58"/>
      <c r="VT89" s="58"/>
      <c r="VU89" s="58"/>
      <c r="VV89" s="58"/>
      <c r="VW89" s="58"/>
      <c r="VX89" s="58"/>
      <c r="VY89" s="58"/>
      <c r="VZ89" s="58"/>
      <c r="WA89" s="58"/>
      <c r="WB89" s="58"/>
      <c r="WC89" s="58"/>
      <c r="WD89" s="58"/>
      <c r="WE89" s="58"/>
      <c r="WF89" s="58"/>
      <c r="WG89" s="58"/>
      <c r="WH89" s="58"/>
      <c r="WI89" s="58"/>
      <c r="WJ89" s="58"/>
      <c r="WK89" s="58"/>
      <c r="WL89" s="58"/>
      <c r="WM89" s="58"/>
      <c r="WN89" s="58"/>
      <c r="WO89" s="58"/>
      <c r="WP89" s="58"/>
      <c r="WQ89" s="58"/>
      <c r="WR89" s="58"/>
      <c r="WS89" s="58"/>
      <c r="WT89" s="58"/>
      <c r="WU89" s="58"/>
      <c r="WV89" s="58"/>
      <c r="WW89" s="58"/>
      <c r="WX89" s="58"/>
      <c r="WY89" s="58"/>
      <c r="WZ89" s="58"/>
      <c r="XA89" s="58"/>
      <c r="XB89" s="58"/>
      <c r="XC89" s="58"/>
      <c r="XD89" s="58"/>
      <c r="XE89" s="58"/>
      <c r="XF89" s="58"/>
      <c r="XG89" s="58"/>
      <c r="XH89" s="58"/>
      <c r="XI89" s="58"/>
      <c r="XJ89" s="58"/>
      <c r="XK89" s="58"/>
      <c r="XL89" s="58"/>
      <c r="XM89" s="58"/>
      <c r="XN89" s="58"/>
      <c r="XO89" s="58"/>
      <c r="XP89" s="58"/>
      <c r="XQ89" s="58"/>
      <c r="XR89" s="58"/>
      <c r="XS89" s="58"/>
      <c r="XT89" s="58"/>
      <c r="XU89" s="58"/>
      <c r="XV89" s="58"/>
      <c r="XW89" s="58"/>
      <c r="XX89" s="58"/>
      <c r="XY89" s="58"/>
      <c r="XZ89" s="58"/>
      <c r="YA89" s="58"/>
      <c r="YB89" s="58"/>
      <c r="YC89" s="58"/>
      <c r="YD89" s="58"/>
      <c r="YE89" s="58"/>
      <c r="YF89" s="58"/>
      <c r="YG89" s="58"/>
      <c r="YH89" s="58"/>
      <c r="YI89" s="58"/>
      <c r="YJ89" s="58"/>
      <c r="YK89" s="58"/>
      <c r="YL89" s="58"/>
      <c r="YM89" s="58"/>
      <c r="YN89" s="58"/>
      <c r="YO89" s="58"/>
      <c r="YP89" s="58"/>
      <c r="YQ89" s="58"/>
      <c r="YR89" s="58"/>
      <c r="YS89" s="58"/>
      <c r="YT89" s="58"/>
      <c r="YU89" s="58"/>
      <c r="YV89" s="58"/>
      <c r="YW89" s="58"/>
      <c r="YX89" s="58"/>
      <c r="YY89" s="58"/>
      <c r="YZ89" s="58"/>
      <c r="ZA89" s="58"/>
      <c r="ZB89" s="58"/>
      <c r="ZC89" s="58"/>
      <c r="ZD89" s="58"/>
      <c r="ZE89" s="58"/>
      <c r="ZF89" s="58"/>
      <c r="ZG89" s="58"/>
      <c r="ZH89" s="58"/>
      <c r="ZI89" s="58"/>
      <c r="ZJ89" s="58"/>
      <c r="ZK89" s="58"/>
      <c r="ZL89" s="58"/>
      <c r="ZM89" s="58"/>
      <c r="ZN89" s="58"/>
      <c r="ZO89" s="58"/>
      <c r="ZP89" s="58"/>
      <c r="ZQ89" s="58"/>
      <c r="ZR89" s="58"/>
      <c r="ZS89" s="58"/>
      <c r="ZT89" s="58"/>
      <c r="ZU89" s="58"/>
      <c r="ZV89" s="58"/>
      <c r="ZW89" s="58"/>
      <c r="ZX89" s="58"/>
      <c r="ZY89" s="58"/>
      <c r="ZZ89" s="58"/>
      <c r="AAA89" s="58"/>
      <c r="AAB89" s="58"/>
      <c r="AAC89" s="58"/>
      <c r="AAD89" s="58"/>
      <c r="AAE89" s="58"/>
      <c r="AAF89" s="58"/>
      <c r="AAG89" s="58"/>
      <c r="AAH89" s="58"/>
      <c r="AAI89" s="58"/>
      <c r="AAJ89" s="58"/>
      <c r="AAK89" s="58"/>
      <c r="AAL89" s="58"/>
      <c r="AAM89" s="58"/>
      <c r="AAN89" s="58"/>
      <c r="AAO89" s="58"/>
      <c r="AAP89" s="58"/>
      <c r="AAQ89" s="58"/>
      <c r="AAR89" s="58"/>
      <c r="AAS89" s="58"/>
      <c r="AAT89" s="58"/>
      <c r="AAU89" s="58"/>
      <c r="AAV89" s="58"/>
      <c r="AAW89" s="58"/>
      <c r="AAX89" s="58"/>
      <c r="AAY89" s="58"/>
      <c r="AAZ89" s="58"/>
      <c r="ABA89" s="58"/>
      <c r="ABB89" s="58"/>
      <c r="ABC89" s="58"/>
      <c r="ABD89" s="58"/>
      <c r="ABE89" s="58"/>
      <c r="ABF89" s="58"/>
      <c r="ABG89" s="58"/>
      <c r="ABH89" s="58"/>
      <c r="ABI89" s="58"/>
      <c r="ABJ89" s="58"/>
      <c r="ABK89" s="58"/>
      <c r="ABL89" s="58"/>
      <c r="ABM89" s="58"/>
      <c r="ABN89" s="58"/>
      <c r="ABO89" s="58"/>
      <c r="ABP89" s="58"/>
      <c r="ABQ89" s="58"/>
      <c r="ABR89" s="58"/>
      <c r="ABS89" s="58"/>
      <c r="ABT89" s="58"/>
      <c r="ABU89" s="58"/>
      <c r="ABV89" s="58"/>
      <c r="ABW89" s="58"/>
      <c r="ABX89" s="58"/>
      <c r="ABY89" s="58"/>
      <c r="ABZ89" s="58"/>
      <c r="ACA89" s="58"/>
      <c r="ACB89" s="58"/>
      <c r="ACC89" s="58"/>
      <c r="ACD89" s="58"/>
      <c r="ACE89" s="58"/>
      <c r="ACF89" s="58"/>
      <c r="ACG89" s="58"/>
      <c r="ACH89" s="58"/>
      <c r="ACI89" s="58"/>
      <c r="ACJ89" s="58"/>
      <c r="ACK89" s="58"/>
      <c r="ACL89" s="58"/>
      <c r="ACM89" s="58"/>
      <c r="ACN89" s="58"/>
      <c r="ACO89" s="58"/>
      <c r="ACP89" s="58"/>
      <c r="ACQ89" s="58"/>
      <c r="ACR89" s="58"/>
      <c r="ACS89" s="58"/>
      <c r="ACT89" s="58"/>
      <c r="ACU89" s="58"/>
      <c r="ACV89" s="58"/>
      <c r="ACW89" s="58"/>
      <c r="ACX89" s="58"/>
      <c r="ACY89" s="58"/>
      <c r="ACZ89" s="58"/>
      <c r="ADA89" s="58"/>
      <c r="ADB89" s="58"/>
      <c r="ADC89" s="58"/>
      <c r="ADD89" s="58"/>
      <c r="ADE89" s="58"/>
      <c r="ADF89" s="58"/>
      <c r="ADG89" s="58"/>
      <c r="ADH89" s="58"/>
      <c r="ADI89" s="58"/>
      <c r="ADJ89" s="58"/>
      <c r="ADK89" s="58"/>
      <c r="ADL89" s="58"/>
      <c r="ADM89" s="58"/>
      <c r="ADN89" s="58"/>
      <c r="ADO89" s="58"/>
      <c r="ADP89" s="58"/>
      <c r="ADQ89" s="58"/>
      <c r="ADR89" s="58"/>
      <c r="ADS89" s="58"/>
      <c r="ADT89" s="58"/>
      <c r="ADU89" s="58"/>
      <c r="ADV89" s="58"/>
      <c r="ADW89" s="58"/>
      <c r="ADX89" s="58"/>
      <c r="ADY89" s="58"/>
      <c r="ADZ89" s="58"/>
      <c r="AEA89" s="58"/>
      <c r="AEB89" s="58"/>
      <c r="AEC89" s="58"/>
      <c r="AED89" s="58"/>
      <c r="AEE89" s="58"/>
      <c r="AEF89" s="58"/>
      <c r="AEG89" s="58"/>
      <c r="AEH89" s="58"/>
      <c r="AEI89" s="58"/>
      <c r="AEJ89" s="58"/>
      <c r="AEK89" s="58"/>
      <c r="AEL89" s="58"/>
      <c r="AEM89" s="58"/>
      <c r="AEN89" s="58"/>
      <c r="AEO89" s="58"/>
      <c r="AEP89" s="58"/>
      <c r="AEQ89" s="58"/>
      <c r="AER89" s="58"/>
      <c r="AES89" s="58"/>
      <c r="AET89" s="58"/>
      <c r="AEU89" s="58"/>
      <c r="AEV89" s="58"/>
      <c r="AEW89" s="58"/>
      <c r="AEX89" s="58"/>
      <c r="AEY89" s="58"/>
      <c r="AEZ89" s="58"/>
      <c r="AFA89" s="58"/>
      <c r="AFB89" s="58"/>
      <c r="AFC89" s="58"/>
      <c r="AFD89" s="58"/>
      <c r="AFE89" s="58"/>
      <c r="AFF89" s="58"/>
      <c r="AFG89" s="58"/>
      <c r="AFH89" s="58"/>
      <c r="AFI89" s="58"/>
      <c r="AFJ89" s="58"/>
      <c r="AFK89" s="58"/>
      <c r="AFL89" s="58"/>
      <c r="AFM89" s="58"/>
      <c r="AFN89" s="58"/>
      <c r="AFO89" s="58"/>
      <c r="AFP89" s="58"/>
      <c r="AFQ89" s="58"/>
      <c r="AFR89" s="58"/>
      <c r="AFS89" s="58"/>
      <c r="AFT89" s="58"/>
      <c r="AFU89" s="58"/>
      <c r="AFV89" s="58"/>
      <c r="AFW89" s="58"/>
      <c r="AFX89" s="58"/>
      <c r="AFY89" s="58"/>
      <c r="AFZ89" s="58"/>
      <c r="AGA89" s="58"/>
      <c r="AGB89" s="58"/>
      <c r="AGC89" s="58"/>
      <c r="AGD89" s="58"/>
      <c r="AGE89" s="58"/>
      <c r="AGF89" s="58"/>
      <c r="AGG89" s="58"/>
      <c r="AGH89" s="58"/>
      <c r="AGI89" s="58"/>
      <c r="AGJ89" s="58"/>
      <c r="AGK89" s="58"/>
      <c r="AGL89" s="58"/>
      <c r="AGM89" s="58"/>
      <c r="AGN89" s="58"/>
      <c r="AGO89" s="58"/>
      <c r="AGP89" s="58"/>
      <c r="AGQ89" s="58"/>
      <c r="AGR89" s="58"/>
      <c r="AGS89" s="58"/>
      <c r="AGT89" s="58"/>
      <c r="AGU89" s="58"/>
      <c r="AGV89" s="58"/>
      <c r="AGW89" s="58"/>
      <c r="AGX89" s="58"/>
      <c r="AGY89" s="58"/>
      <c r="AGZ89" s="58"/>
      <c r="AHA89" s="58"/>
      <c r="AHB89" s="58"/>
      <c r="AHC89" s="58"/>
      <c r="AHD89" s="58"/>
      <c r="AHE89" s="58"/>
      <c r="AHF89" s="58"/>
      <c r="AHG89" s="58"/>
      <c r="AHH89" s="58"/>
      <c r="AHI89" s="58"/>
      <c r="AHJ89" s="58"/>
      <c r="AHK89" s="58"/>
      <c r="AHL89" s="58"/>
      <c r="AHM89" s="58"/>
      <c r="AHN89" s="58"/>
      <c r="AHO89" s="58"/>
      <c r="AHP89" s="58"/>
      <c r="AHQ89" s="58"/>
      <c r="AHR89" s="58"/>
      <c r="AHS89" s="58"/>
      <c r="AHT89" s="58"/>
      <c r="AHU89" s="58"/>
      <c r="AHV89" s="58"/>
      <c r="AHW89" s="58"/>
      <c r="AHX89" s="58"/>
      <c r="AHY89" s="58"/>
      <c r="AHZ89" s="58"/>
      <c r="AIA89" s="58"/>
      <c r="AIB89" s="58"/>
      <c r="AIC89" s="58"/>
      <c r="AID89" s="58"/>
      <c r="AIE89" s="58"/>
      <c r="AIF89" s="58"/>
      <c r="AIG89" s="58"/>
      <c r="AIH89" s="58"/>
      <c r="AII89" s="58"/>
      <c r="AIJ89" s="58"/>
      <c r="AIK89" s="58"/>
      <c r="AIL89" s="58"/>
      <c r="AIM89" s="58"/>
      <c r="AIN89" s="58"/>
      <c r="AIO89" s="58"/>
      <c r="AIP89" s="58"/>
      <c r="AIQ89" s="58"/>
      <c r="AIR89" s="58"/>
      <c r="AIS89" s="58"/>
      <c r="AIT89" s="58"/>
      <c r="AIU89" s="58"/>
      <c r="AIV89" s="58"/>
      <c r="AIW89" s="58"/>
      <c r="AIX89" s="58"/>
      <c r="AIY89" s="58"/>
      <c r="AIZ89" s="58"/>
      <c r="AJA89" s="58"/>
      <c r="AJB89" s="58"/>
      <c r="AJC89" s="58"/>
      <c r="AJD89" s="58"/>
      <c r="AJE89" s="58"/>
      <c r="AJF89" s="58"/>
      <c r="AJG89" s="58"/>
      <c r="AJH89" s="58"/>
      <c r="AJI89" s="58"/>
      <c r="AJJ89" s="58"/>
      <c r="AJK89" s="58"/>
      <c r="AJL89" s="58"/>
      <c r="AJM89" s="58"/>
      <c r="AJN89" s="58"/>
      <c r="AJO89" s="58"/>
      <c r="AJP89" s="58"/>
      <c r="AJQ89" s="58"/>
      <c r="AJR89" s="58"/>
      <c r="AJS89" s="58"/>
      <c r="AJT89" s="58"/>
      <c r="AJU89" s="58"/>
      <c r="AJV89" s="58"/>
      <c r="AJW89" s="58"/>
      <c r="AJX89" s="58"/>
      <c r="AJY89" s="58"/>
      <c r="AJZ89" s="58"/>
      <c r="AKA89" s="58"/>
      <c r="AKB89" s="58"/>
      <c r="AKC89" s="58"/>
      <c r="AKD89" s="58"/>
      <c r="AKE89" s="58"/>
      <c r="AKF89" s="58"/>
      <c r="AKG89" s="58"/>
      <c r="AKH89" s="58"/>
      <c r="AKI89" s="58"/>
      <c r="AKJ89" s="58"/>
      <c r="AKK89" s="58"/>
      <c r="AKL89" s="58"/>
      <c r="AKM89" s="58"/>
      <c r="AKN89" s="58"/>
      <c r="AKO89" s="58"/>
      <c r="AKP89" s="58"/>
      <c r="AKQ89" s="58"/>
      <c r="AKR89" s="58"/>
      <c r="AKS89" s="58"/>
      <c r="AKT89" s="58"/>
      <c r="AKU89" s="58"/>
      <c r="AKV89" s="58"/>
      <c r="AKW89" s="58"/>
      <c r="AKX89" s="58"/>
      <c r="AKY89" s="58"/>
      <c r="AKZ89" s="58"/>
      <c r="ALA89" s="58"/>
      <c r="ALB89" s="58"/>
      <c r="ALC89" s="58"/>
      <c r="ALD89" s="58"/>
      <c r="ALE89" s="58"/>
      <c r="ALF89" s="58"/>
      <c r="ALG89" s="58"/>
      <c r="ALH89" s="58"/>
      <c r="ALI89" s="58"/>
      <c r="ALJ89" s="58"/>
      <c r="ALK89" s="58"/>
      <c r="ALL89" s="58"/>
      <c r="ALM89" s="58"/>
      <c r="ALN89" s="58"/>
      <c r="ALO89" s="58"/>
      <c r="ALP89" s="58"/>
      <c r="ALQ89" s="58"/>
      <c r="ALR89" s="58"/>
      <c r="ALS89" s="58"/>
      <c r="ALT89" s="58"/>
      <c r="ALU89" s="58"/>
      <c r="ALV89" s="58"/>
      <c r="ALW89" s="58"/>
      <c r="ALX89" s="58"/>
      <c r="ALY89" s="58"/>
      <c r="ALZ89" s="58"/>
      <c r="AMA89" s="58"/>
      <c r="AMB89" s="58"/>
      <c r="AMC89" s="58"/>
      <c r="AMD89" s="58"/>
    </row>
    <row r="90" spans="1:1018" ht="13" customHeight="1" x14ac:dyDescent="0.3">
      <c r="A90" s="19" t="s">
        <v>89</v>
      </c>
      <c r="B90" s="33">
        <v>20880</v>
      </c>
      <c r="C90" s="42">
        <v>42292.3</v>
      </c>
      <c r="D90" s="32" t="s">
        <v>98</v>
      </c>
      <c r="E90" s="33">
        <v>20880</v>
      </c>
      <c r="F90" s="33">
        <v>42292.3</v>
      </c>
      <c r="G90" s="32" t="s">
        <v>98</v>
      </c>
      <c r="H90" s="31" t="s">
        <v>3</v>
      </c>
      <c r="I90" s="19"/>
      <c r="J90" s="60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58"/>
      <c r="IE90" s="58"/>
      <c r="IF90" s="58"/>
      <c r="IG90" s="58"/>
      <c r="IH90" s="58"/>
      <c r="II90" s="58"/>
      <c r="IJ90" s="58"/>
      <c r="IK90" s="58"/>
      <c r="IL90" s="58"/>
      <c r="IM90" s="58"/>
      <c r="IN90" s="58"/>
      <c r="IO90" s="58"/>
      <c r="IP90" s="58"/>
      <c r="IQ90" s="58"/>
      <c r="IR90" s="58"/>
      <c r="IS90" s="58"/>
      <c r="IT90" s="58"/>
      <c r="IU90" s="58"/>
      <c r="IV90" s="58"/>
      <c r="IW90" s="58"/>
      <c r="IX90" s="58"/>
      <c r="IY90" s="58"/>
      <c r="IZ90" s="58"/>
      <c r="JA90" s="58"/>
      <c r="JB90" s="58"/>
      <c r="JC90" s="58"/>
      <c r="JD90" s="58"/>
      <c r="JE90" s="58"/>
      <c r="JF90" s="58"/>
      <c r="JG90" s="58"/>
      <c r="JH90" s="58"/>
      <c r="JI90" s="58"/>
      <c r="JJ90" s="58"/>
      <c r="JK90" s="58"/>
      <c r="JL90" s="58"/>
      <c r="JM90" s="58"/>
      <c r="JN90" s="58"/>
      <c r="JO90" s="58"/>
      <c r="JP90" s="58"/>
      <c r="JQ90" s="58"/>
      <c r="JR90" s="58"/>
      <c r="JS90" s="58"/>
      <c r="JT90" s="58"/>
      <c r="JU90" s="58"/>
      <c r="JV90" s="58"/>
      <c r="JW90" s="58"/>
      <c r="JX90" s="58"/>
      <c r="JY90" s="58"/>
      <c r="JZ90" s="58"/>
      <c r="KA90" s="58"/>
      <c r="KB90" s="58"/>
      <c r="KC90" s="58"/>
      <c r="KD90" s="58"/>
      <c r="KE90" s="58"/>
      <c r="KF90" s="58"/>
      <c r="KG90" s="58"/>
      <c r="KH90" s="58"/>
      <c r="KI90" s="58"/>
      <c r="KJ90" s="58"/>
      <c r="KK90" s="58"/>
      <c r="KL90" s="58"/>
      <c r="KM90" s="58"/>
      <c r="KN90" s="58"/>
      <c r="KO90" s="58"/>
      <c r="KP90" s="58"/>
      <c r="KQ90" s="58"/>
      <c r="KR90" s="58"/>
      <c r="KS90" s="58"/>
      <c r="KT90" s="58"/>
      <c r="KU90" s="58"/>
      <c r="KV90" s="58"/>
      <c r="KW90" s="58"/>
      <c r="KX90" s="58"/>
      <c r="KY90" s="58"/>
      <c r="KZ90" s="58"/>
      <c r="LA90" s="58"/>
      <c r="LB90" s="58"/>
      <c r="LC90" s="58"/>
      <c r="LD90" s="58"/>
      <c r="LE90" s="58"/>
      <c r="LF90" s="58"/>
      <c r="LG90" s="58"/>
      <c r="LH90" s="58"/>
      <c r="LI90" s="58"/>
      <c r="LJ90" s="58"/>
      <c r="LK90" s="58"/>
      <c r="LL90" s="58"/>
      <c r="LM90" s="58"/>
      <c r="LN90" s="58"/>
      <c r="LO90" s="58"/>
      <c r="LP90" s="58"/>
      <c r="LQ90" s="58"/>
      <c r="LR90" s="58"/>
      <c r="LS90" s="58"/>
      <c r="LT90" s="58"/>
      <c r="LU90" s="58"/>
      <c r="LV90" s="58"/>
      <c r="LW90" s="58"/>
      <c r="LX90" s="58"/>
      <c r="LY90" s="58"/>
      <c r="LZ90" s="58"/>
      <c r="MA90" s="58"/>
      <c r="MB90" s="58"/>
      <c r="MC90" s="58"/>
      <c r="MD90" s="58"/>
      <c r="ME90" s="58"/>
      <c r="MF90" s="58"/>
      <c r="MG90" s="58"/>
      <c r="MH90" s="58"/>
      <c r="MI90" s="58"/>
      <c r="MJ90" s="58"/>
      <c r="MK90" s="58"/>
      <c r="ML90" s="58"/>
      <c r="MM90" s="58"/>
      <c r="MN90" s="58"/>
      <c r="MO90" s="58"/>
      <c r="MP90" s="58"/>
      <c r="MQ90" s="58"/>
      <c r="MR90" s="58"/>
      <c r="MS90" s="58"/>
      <c r="MT90" s="58"/>
      <c r="MU90" s="58"/>
      <c r="MV90" s="58"/>
      <c r="MW90" s="58"/>
      <c r="MX90" s="58"/>
      <c r="MY90" s="58"/>
      <c r="MZ90" s="58"/>
      <c r="NA90" s="58"/>
      <c r="NB90" s="58"/>
      <c r="NC90" s="58"/>
      <c r="ND90" s="58"/>
      <c r="NE90" s="58"/>
      <c r="NF90" s="58"/>
      <c r="NG90" s="58"/>
      <c r="NH90" s="58"/>
      <c r="NI90" s="58"/>
      <c r="NJ90" s="58"/>
      <c r="NK90" s="58"/>
      <c r="NL90" s="58"/>
      <c r="NM90" s="58"/>
      <c r="NN90" s="58"/>
      <c r="NO90" s="58"/>
      <c r="NP90" s="58"/>
      <c r="NQ90" s="58"/>
      <c r="NR90" s="58"/>
      <c r="NS90" s="58"/>
      <c r="NT90" s="58"/>
      <c r="NU90" s="58"/>
      <c r="NV90" s="58"/>
      <c r="NW90" s="58"/>
      <c r="NX90" s="58"/>
      <c r="NY90" s="58"/>
      <c r="NZ90" s="58"/>
      <c r="OA90" s="58"/>
      <c r="OB90" s="58"/>
      <c r="OC90" s="58"/>
      <c r="OD90" s="58"/>
      <c r="OE90" s="58"/>
      <c r="OF90" s="58"/>
      <c r="OG90" s="58"/>
      <c r="OH90" s="58"/>
      <c r="OI90" s="58"/>
      <c r="OJ90" s="58"/>
      <c r="OK90" s="58"/>
      <c r="OL90" s="58"/>
      <c r="OM90" s="58"/>
      <c r="ON90" s="58"/>
      <c r="OO90" s="58"/>
      <c r="OP90" s="58"/>
      <c r="OQ90" s="58"/>
      <c r="OR90" s="58"/>
      <c r="OS90" s="58"/>
      <c r="OT90" s="58"/>
      <c r="OU90" s="58"/>
      <c r="OV90" s="58"/>
      <c r="OW90" s="58"/>
      <c r="OX90" s="58"/>
      <c r="OY90" s="58"/>
      <c r="OZ90" s="58"/>
      <c r="PA90" s="58"/>
      <c r="PB90" s="58"/>
      <c r="PC90" s="58"/>
      <c r="PD90" s="58"/>
      <c r="PE90" s="58"/>
      <c r="PF90" s="58"/>
      <c r="PG90" s="58"/>
      <c r="PH90" s="58"/>
      <c r="PI90" s="58"/>
      <c r="PJ90" s="58"/>
      <c r="PK90" s="58"/>
      <c r="PL90" s="58"/>
      <c r="PM90" s="58"/>
      <c r="PN90" s="58"/>
      <c r="PO90" s="58"/>
      <c r="PP90" s="58"/>
      <c r="PQ90" s="58"/>
      <c r="PR90" s="58"/>
      <c r="PS90" s="58"/>
      <c r="PT90" s="58"/>
      <c r="PU90" s="58"/>
      <c r="PV90" s="58"/>
      <c r="PW90" s="58"/>
      <c r="PX90" s="58"/>
      <c r="PY90" s="58"/>
      <c r="PZ90" s="58"/>
      <c r="QA90" s="58"/>
      <c r="QB90" s="58"/>
      <c r="QC90" s="58"/>
      <c r="QD90" s="58"/>
      <c r="QE90" s="58"/>
      <c r="QF90" s="58"/>
      <c r="QG90" s="58"/>
      <c r="QH90" s="58"/>
      <c r="QI90" s="58"/>
      <c r="QJ90" s="58"/>
      <c r="QK90" s="58"/>
      <c r="QL90" s="58"/>
      <c r="QM90" s="58"/>
      <c r="QN90" s="58"/>
      <c r="QO90" s="58"/>
      <c r="QP90" s="58"/>
      <c r="QQ90" s="58"/>
      <c r="QR90" s="58"/>
      <c r="QS90" s="58"/>
      <c r="QT90" s="58"/>
      <c r="QU90" s="58"/>
      <c r="QV90" s="58"/>
      <c r="QW90" s="58"/>
      <c r="QX90" s="58"/>
      <c r="QY90" s="58"/>
      <c r="QZ90" s="58"/>
      <c r="RA90" s="58"/>
      <c r="RB90" s="58"/>
      <c r="RC90" s="58"/>
      <c r="RD90" s="58"/>
      <c r="RE90" s="58"/>
      <c r="RF90" s="58"/>
      <c r="RG90" s="58"/>
      <c r="RH90" s="58"/>
      <c r="RI90" s="58"/>
      <c r="RJ90" s="58"/>
      <c r="RK90" s="58"/>
      <c r="RL90" s="58"/>
      <c r="RM90" s="58"/>
      <c r="RN90" s="58"/>
      <c r="RO90" s="58"/>
      <c r="RP90" s="58"/>
      <c r="RQ90" s="58"/>
      <c r="RR90" s="58"/>
      <c r="RS90" s="58"/>
      <c r="RT90" s="58"/>
      <c r="RU90" s="58"/>
      <c r="RV90" s="58"/>
      <c r="RW90" s="58"/>
      <c r="RX90" s="58"/>
      <c r="RY90" s="58"/>
      <c r="RZ90" s="58"/>
      <c r="SA90" s="58"/>
      <c r="SB90" s="58"/>
      <c r="SC90" s="58"/>
      <c r="SD90" s="58"/>
      <c r="SE90" s="58"/>
      <c r="SF90" s="58"/>
      <c r="SG90" s="58"/>
      <c r="SH90" s="58"/>
      <c r="SI90" s="58"/>
      <c r="SJ90" s="58"/>
      <c r="SK90" s="58"/>
      <c r="SL90" s="58"/>
      <c r="SM90" s="58"/>
      <c r="SN90" s="58"/>
      <c r="SO90" s="58"/>
      <c r="SP90" s="58"/>
      <c r="SQ90" s="58"/>
      <c r="SR90" s="58"/>
      <c r="SS90" s="58"/>
      <c r="ST90" s="58"/>
      <c r="SU90" s="58"/>
      <c r="SV90" s="58"/>
      <c r="SW90" s="58"/>
      <c r="SX90" s="58"/>
      <c r="SY90" s="58"/>
      <c r="SZ90" s="58"/>
      <c r="TA90" s="58"/>
      <c r="TB90" s="58"/>
      <c r="TC90" s="58"/>
      <c r="TD90" s="58"/>
      <c r="TE90" s="58"/>
      <c r="TF90" s="58"/>
      <c r="TG90" s="58"/>
      <c r="TH90" s="58"/>
      <c r="TI90" s="58"/>
      <c r="TJ90" s="58"/>
      <c r="TK90" s="58"/>
      <c r="TL90" s="58"/>
      <c r="TM90" s="58"/>
      <c r="TN90" s="58"/>
      <c r="TO90" s="58"/>
      <c r="TP90" s="58"/>
      <c r="TQ90" s="58"/>
      <c r="TR90" s="58"/>
      <c r="TS90" s="58"/>
      <c r="TT90" s="58"/>
      <c r="TU90" s="58"/>
      <c r="TV90" s="58"/>
      <c r="TW90" s="58"/>
      <c r="TX90" s="58"/>
      <c r="TY90" s="58"/>
      <c r="TZ90" s="58"/>
      <c r="UA90" s="58"/>
      <c r="UB90" s="58"/>
      <c r="UC90" s="58"/>
      <c r="UD90" s="58"/>
      <c r="UE90" s="58"/>
      <c r="UF90" s="58"/>
      <c r="UG90" s="58"/>
      <c r="UH90" s="58"/>
      <c r="UI90" s="58"/>
      <c r="UJ90" s="58"/>
      <c r="UK90" s="58"/>
      <c r="UL90" s="58"/>
      <c r="UM90" s="58"/>
      <c r="UN90" s="58"/>
      <c r="UO90" s="58"/>
      <c r="UP90" s="58"/>
      <c r="UQ90" s="58"/>
      <c r="UR90" s="58"/>
      <c r="US90" s="58"/>
      <c r="UT90" s="58"/>
      <c r="UU90" s="58"/>
      <c r="UV90" s="58"/>
      <c r="UW90" s="58"/>
      <c r="UX90" s="58"/>
      <c r="UY90" s="58"/>
      <c r="UZ90" s="58"/>
      <c r="VA90" s="58"/>
      <c r="VB90" s="58"/>
      <c r="VC90" s="58"/>
      <c r="VD90" s="58"/>
      <c r="VE90" s="58"/>
      <c r="VF90" s="58"/>
      <c r="VG90" s="58"/>
      <c r="VH90" s="58"/>
      <c r="VI90" s="58"/>
      <c r="VJ90" s="58"/>
      <c r="VK90" s="58"/>
      <c r="VL90" s="58"/>
      <c r="VM90" s="58"/>
      <c r="VN90" s="58"/>
      <c r="VO90" s="58"/>
      <c r="VP90" s="58"/>
      <c r="VQ90" s="58"/>
      <c r="VR90" s="58"/>
      <c r="VS90" s="58"/>
      <c r="VT90" s="58"/>
      <c r="VU90" s="58"/>
      <c r="VV90" s="58"/>
      <c r="VW90" s="58"/>
      <c r="VX90" s="58"/>
      <c r="VY90" s="58"/>
      <c r="VZ90" s="58"/>
      <c r="WA90" s="58"/>
      <c r="WB90" s="58"/>
      <c r="WC90" s="58"/>
      <c r="WD90" s="58"/>
      <c r="WE90" s="58"/>
      <c r="WF90" s="58"/>
      <c r="WG90" s="58"/>
      <c r="WH90" s="58"/>
      <c r="WI90" s="58"/>
      <c r="WJ90" s="58"/>
      <c r="WK90" s="58"/>
      <c r="WL90" s="58"/>
      <c r="WM90" s="58"/>
      <c r="WN90" s="58"/>
      <c r="WO90" s="58"/>
      <c r="WP90" s="58"/>
      <c r="WQ90" s="58"/>
      <c r="WR90" s="58"/>
      <c r="WS90" s="58"/>
      <c r="WT90" s="58"/>
      <c r="WU90" s="58"/>
      <c r="WV90" s="58"/>
      <c r="WW90" s="58"/>
      <c r="WX90" s="58"/>
      <c r="WY90" s="58"/>
      <c r="WZ90" s="58"/>
      <c r="XA90" s="58"/>
      <c r="XB90" s="58"/>
      <c r="XC90" s="58"/>
      <c r="XD90" s="58"/>
      <c r="XE90" s="58"/>
      <c r="XF90" s="58"/>
      <c r="XG90" s="58"/>
      <c r="XH90" s="58"/>
      <c r="XI90" s="58"/>
      <c r="XJ90" s="58"/>
      <c r="XK90" s="58"/>
      <c r="XL90" s="58"/>
      <c r="XM90" s="58"/>
      <c r="XN90" s="58"/>
      <c r="XO90" s="58"/>
      <c r="XP90" s="58"/>
      <c r="XQ90" s="58"/>
      <c r="XR90" s="58"/>
      <c r="XS90" s="58"/>
      <c r="XT90" s="58"/>
      <c r="XU90" s="58"/>
      <c r="XV90" s="58"/>
      <c r="XW90" s="58"/>
      <c r="XX90" s="58"/>
      <c r="XY90" s="58"/>
      <c r="XZ90" s="58"/>
      <c r="YA90" s="58"/>
      <c r="YB90" s="58"/>
      <c r="YC90" s="58"/>
      <c r="YD90" s="58"/>
      <c r="YE90" s="58"/>
      <c r="YF90" s="58"/>
      <c r="YG90" s="58"/>
      <c r="YH90" s="58"/>
      <c r="YI90" s="58"/>
      <c r="YJ90" s="58"/>
      <c r="YK90" s="58"/>
      <c r="YL90" s="58"/>
      <c r="YM90" s="58"/>
      <c r="YN90" s="58"/>
      <c r="YO90" s="58"/>
      <c r="YP90" s="58"/>
      <c r="YQ90" s="58"/>
      <c r="YR90" s="58"/>
      <c r="YS90" s="58"/>
      <c r="YT90" s="58"/>
      <c r="YU90" s="58"/>
      <c r="YV90" s="58"/>
      <c r="YW90" s="58"/>
      <c r="YX90" s="58"/>
      <c r="YY90" s="58"/>
      <c r="YZ90" s="58"/>
      <c r="ZA90" s="58"/>
      <c r="ZB90" s="58"/>
      <c r="ZC90" s="58"/>
      <c r="ZD90" s="58"/>
      <c r="ZE90" s="58"/>
      <c r="ZF90" s="58"/>
      <c r="ZG90" s="58"/>
      <c r="ZH90" s="58"/>
      <c r="ZI90" s="58"/>
      <c r="ZJ90" s="58"/>
      <c r="ZK90" s="58"/>
      <c r="ZL90" s="58"/>
      <c r="ZM90" s="58"/>
      <c r="ZN90" s="58"/>
      <c r="ZO90" s="58"/>
      <c r="ZP90" s="58"/>
      <c r="ZQ90" s="58"/>
      <c r="ZR90" s="58"/>
      <c r="ZS90" s="58"/>
      <c r="ZT90" s="58"/>
      <c r="ZU90" s="58"/>
      <c r="ZV90" s="58"/>
      <c r="ZW90" s="58"/>
      <c r="ZX90" s="58"/>
      <c r="ZY90" s="58"/>
      <c r="ZZ90" s="58"/>
      <c r="AAA90" s="58"/>
      <c r="AAB90" s="58"/>
      <c r="AAC90" s="58"/>
      <c r="AAD90" s="58"/>
      <c r="AAE90" s="58"/>
      <c r="AAF90" s="58"/>
      <c r="AAG90" s="58"/>
      <c r="AAH90" s="58"/>
      <c r="AAI90" s="58"/>
      <c r="AAJ90" s="58"/>
      <c r="AAK90" s="58"/>
      <c r="AAL90" s="58"/>
      <c r="AAM90" s="58"/>
      <c r="AAN90" s="58"/>
      <c r="AAO90" s="58"/>
      <c r="AAP90" s="58"/>
      <c r="AAQ90" s="58"/>
      <c r="AAR90" s="58"/>
      <c r="AAS90" s="58"/>
      <c r="AAT90" s="58"/>
      <c r="AAU90" s="58"/>
      <c r="AAV90" s="58"/>
      <c r="AAW90" s="58"/>
      <c r="AAX90" s="58"/>
      <c r="AAY90" s="58"/>
      <c r="AAZ90" s="58"/>
      <c r="ABA90" s="58"/>
      <c r="ABB90" s="58"/>
      <c r="ABC90" s="58"/>
      <c r="ABD90" s="58"/>
      <c r="ABE90" s="58"/>
      <c r="ABF90" s="58"/>
      <c r="ABG90" s="58"/>
      <c r="ABH90" s="58"/>
      <c r="ABI90" s="58"/>
      <c r="ABJ90" s="58"/>
      <c r="ABK90" s="58"/>
      <c r="ABL90" s="58"/>
      <c r="ABM90" s="58"/>
      <c r="ABN90" s="58"/>
      <c r="ABO90" s="58"/>
      <c r="ABP90" s="58"/>
      <c r="ABQ90" s="58"/>
      <c r="ABR90" s="58"/>
      <c r="ABS90" s="58"/>
      <c r="ABT90" s="58"/>
      <c r="ABU90" s="58"/>
      <c r="ABV90" s="58"/>
      <c r="ABW90" s="58"/>
      <c r="ABX90" s="58"/>
      <c r="ABY90" s="58"/>
      <c r="ABZ90" s="58"/>
      <c r="ACA90" s="58"/>
      <c r="ACB90" s="58"/>
      <c r="ACC90" s="58"/>
      <c r="ACD90" s="58"/>
      <c r="ACE90" s="58"/>
      <c r="ACF90" s="58"/>
      <c r="ACG90" s="58"/>
      <c r="ACH90" s="58"/>
      <c r="ACI90" s="58"/>
      <c r="ACJ90" s="58"/>
      <c r="ACK90" s="58"/>
      <c r="ACL90" s="58"/>
      <c r="ACM90" s="58"/>
      <c r="ACN90" s="58"/>
      <c r="ACO90" s="58"/>
      <c r="ACP90" s="58"/>
      <c r="ACQ90" s="58"/>
      <c r="ACR90" s="58"/>
      <c r="ACS90" s="58"/>
      <c r="ACT90" s="58"/>
      <c r="ACU90" s="58"/>
      <c r="ACV90" s="58"/>
      <c r="ACW90" s="58"/>
      <c r="ACX90" s="58"/>
      <c r="ACY90" s="58"/>
      <c r="ACZ90" s="58"/>
      <c r="ADA90" s="58"/>
      <c r="ADB90" s="58"/>
      <c r="ADC90" s="58"/>
      <c r="ADD90" s="58"/>
      <c r="ADE90" s="58"/>
      <c r="ADF90" s="58"/>
      <c r="ADG90" s="58"/>
      <c r="ADH90" s="58"/>
      <c r="ADI90" s="58"/>
      <c r="ADJ90" s="58"/>
      <c r="ADK90" s="58"/>
      <c r="ADL90" s="58"/>
      <c r="ADM90" s="58"/>
      <c r="ADN90" s="58"/>
      <c r="ADO90" s="58"/>
      <c r="ADP90" s="58"/>
      <c r="ADQ90" s="58"/>
      <c r="ADR90" s="58"/>
      <c r="ADS90" s="58"/>
      <c r="ADT90" s="58"/>
      <c r="ADU90" s="58"/>
      <c r="ADV90" s="58"/>
      <c r="ADW90" s="58"/>
      <c r="ADX90" s="58"/>
      <c r="ADY90" s="58"/>
      <c r="ADZ90" s="58"/>
      <c r="AEA90" s="58"/>
      <c r="AEB90" s="58"/>
      <c r="AEC90" s="58"/>
      <c r="AED90" s="58"/>
      <c r="AEE90" s="58"/>
      <c r="AEF90" s="58"/>
      <c r="AEG90" s="58"/>
      <c r="AEH90" s="58"/>
      <c r="AEI90" s="58"/>
      <c r="AEJ90" s="58"/>
      <c r="AEK90" s="58"/>
      <c r="AEL90" s="58"/>
      <c r="AEM90" s="58"/>
      <c r="AEN90" s="58"/>
      <c r="AEO90" s="58"/>
      <c r="AEP90" s="58"/>
      <c r="AEQ90" s="58"/>
      <c r="AER90" s="58"/>
      <c r="AES90" s="58"/>
      <c r="AET90" s="58"/>
      <c r="AEU90" s="58"/>
      <c r="AEV90" s="58"/>
      <c r="AEW90" s="58"/>
      <c r="AEX90" s="58"/>
      <c r="AEY90" s="58"/>
      <c r="AEZ90" s="58"/>
      <c r="AFA90" s="58"/>
      <c r="AFB90" s="58"/>
      <c r="AFC90" s="58"/>
      <c r="AFD90" s="58"/>
      <c r="AFE90" s="58"/>
      <c r="AFF90" s="58"/>
      <c r="AFG90" s="58"/>
      <c r="AFH90" s="58"/>
      <c r="AFI90" s="58"/>
      <c r="AFJ90" s="58"/>
      <c r="AFK90" s="58"/>
      <c r="AFL90" s="58"/>
      <c r="AFM90" s="58"/>
      <c r="AFN90" s="58"/>
      <c r="AFO90" s="58"/>
      <c r="AFP90" s="58"/>
      <c r="AFQ90" s="58"/>
      <c r="AFR90" s="58"/>
      <c r="AFS90" s="58"/>
      <c r="AFT90" s="58"/>
      <c r="AFU90" s="58"/>
      <c r="AFV90" s="58"/>
      <c r="AFW90" s="58"/>
      <c r="AFX90" s="58"/>
      <c r="AFY90" s="58"/>
      <c r="AFZ90" s="58"/>
      <c r="AGA90" s="58"/>
      <c r="AGB90" s="58"/>
      <c r="AGC90" s="58"/>
      <c r="AGD90" s="58"/>
      <c r="AGE90" s="58"/>
      <c r="AGF90" s="58"/>
      <c r="AGG90" s="58"/>
      <c r="AGH90" s="58"/>
      <c r="AGI90" s="58"/>
      <c r="AGJ90" s="58"/>
      <c r="AGK90" s="58"/>
      <c r="AGL90" s="58"/>
      <c r="AGM90" s="58"/>
      <c r="AGN90" s="58"/>
      <c r="AGO90" s="58"/>
      <c r="AGP90" s="58"/>
      <c r="AGQ90" s="58"/>
      <c r="AGR90" s="58"/>
      <c r="AGS90" s="58"/>
      <c r="AGT90" s="58"/>
      <c r="AGU90" s="58"/>
      <c r="AGV90" s="58"/>
      <c r="AGW90" s="58"/>
      <c r="AGX90" s="58"/>
      <c r="AGY90" s="58"/>
      <c r="AGZ90" s="58"/>
      <c r="AHA90" s="58"/>
      <c r="AHB90" s="58"/>
      <c r="AHC90" s="58"/>
      <c r="AHD90" s="58"/>
      <c r="AHE90" s="58"/>
      <c r="AHF90" s="58"/>
      <c r="AHG90" s="58"/>
      <c r="AHH90" s="58"/>
      <c r="AHI90" s="58"/>
      <c r="AHJ90" s="58"/>
      <c r="AHK90" s="58"/>
      <c r="AHL90" s="58"/>
      <c r="AHM90" s="58"/>
      <c r="AHN90" s="58"/>
      <c r="AHO90" s="58"/>
      <c r="AHP90" s="58"/>
      <c r="AHQ90" s="58"/>
      <c r="AHR90" s="58"/>
      <c r="AHS90" s="58"/>
      <c r="AHT90" s="58"/>
      <c r="AHU90" s="58"/>
      <c r="AHV90" s="58"/>
      <c r="AHW90" s="58"/>
      <c r="AHX90" s="58"/>
      <c r="AHY90" s="58"/>
      <c r="AHZ90" s="58"/>
      <c r="AIA90" s="58"/>
      <c r="AIB90" s="58"/>
      <c r="AIC90" s="58"/>
      <c r="AID90" s="58"/>
      <c r="AIE90" s="58"/>
      <c r="AIF90" s="58"/>
      <c r="AIG90" s="58"/>
      <c r="AIH90" s="58"/>
      <c r="AII90" s="58"/>
      <c r="AIJ90" s="58"/>
      <c r="AIK90" s="58"/>
      <c r="AIL90" s="58"/>
      <c r="AIM90" s="58"/>
      <c r="AIN90" s="58"/>
      <c r="AIO90" s="58"/>
      <c r="AIP90" s="58"/>
      <c r="AIQ90" s="58"/>
      <c r="AIR90" s="58"/>
      <c r="AIS90" s="58"/>
      <c r="AIT90" s="58"/>
      <c r="AIU90" s="58"/>
      <c r="AIV90" s="58"/>
      <c r="AIW90" s="58"/>
      <c r="AIX90" s="58"/>
      <c r="AIY90" s="58"/>
      <c r="AIZ90" s="58"/>
      <c r="AJA90" s="58"/>
      <c r="AJB90" s="58"/>
      <c r="AJC90" s="58"/>
      <c r="AJD90" s="58"/>
      <c r="AJE90" s="58"/>
      <c r="AJF90" s="58"/>
      <c r="AJG90" s="58"/>
      <c r="AJH90" s="58"/>
      <c r="AJI90" s="58"/>
      <c r="AJJ90" s="58"/>
      <c r="AJK90" s="58"/>
      <c r="AJL90" s="58"/>
      <c r="AJM90" s="58"/>
      <c r="AJN90" s="58"/>
      <c r="AJO90" s="58"/>
      <c r="AJP90" s="58"/>
      <c r="AJQ90" s="58"/>
      <c r="AJR90" s="58"/>
      <c r="AJS90" s="58"/>
      <c r="AJT90" s="58"/>
      <c r="AJU90" s="58"/>
      <c r="AJV90" s="58"/>
      <c r="AJW90" s="58"/>
      <c r="AJX90" s="58"/>
      <c r="AJY90" s="58"/>
      <c r="AJZ90" s="58"/>
      <c r="AKA90" s="58"/>
      <c r="AKB90" s="58"/>
      <c r="AKC90" s="58"/>
      <c r="AKD90" s="58"/>
      <c r="AKE90" s="58"/>
      <c r="AKF90" s="58"/>
      <c r="AKG90" s="58"/>
      <c r="AKH90" s="58"/>
      <c r="AKI90" s="58"/>
      <c r="AKJ90" s="58"/>
      <c r="AKK90" s="58"/>
      <c r="AKL90" s="58"/>
      <c r="AKM90" s="58"/>
      <c r="AKN90" s="58"/>
      <c r="AKO90" s="58"/>
      <c r="AKP90" s="58"/>
      <c r="AKQ90" s="58"/>
      <c r="AKR90" s="58"/>
      <c r="AKS90" s="58"/>
      <c r="AKT90" s="58"/>
      <c r="AKU90" s="58"/>
      <c r="AKV90" s="58"/>
      <c r="AKW90" s="58"/>
      <c r="AKX90" s="58"/>
      <c r="AKY90" s="58"/>
      <c r="AKZ90" s="58"/>
      <c r="ALA90" s="58"/>
      <c r="ALB90" s="58"/>
      <c r="ALC90" s="58"/>
      <c r="ALD90" s="58"/>
      <c r="ALE90" s="58"/>
      <c r="ALF90" s="58"/>
      <c r="ALG90" s="58"/>
      <c r="ALH90" s="58"/>
      <c r="ALI90" s="58"/>
      <c r="ALJ90" s="58"/>
      <c r="ALK90" s="58"/>
      <c r="ALL90" s="58"/>
      <c r="ALM90" s="58"/>
      <c r="ALN90" s="58"/>
      <c r="ALO90" s="58"/>
      <c r="ALP90" s="58"/>
      <c r="ALQ90" s="58"/>
      <c r="ALR90" s="58"/>
      <c r="ALS90" s="58"/>
      <c r="ALT90" s="58"/>
      <c r="ALU90" s="58"/>
      <c r="ALV90" s="58"/>
      <c r="ALW90" s="58"/>
      <c r="ALX90" s="58"/>
      <c r="ALY90" s="58"/>
      <c r="ALZ90" s="58"/>
      <c r="AMA90" s="58"/>
      <c r="AMB90" s="58"/>
      <c r="AMC90" s="58"/>
      <c r="AMD90" s="58"/>
    </row>
    <row r="91" spans="1:1018" ht="13" customHeight="1" x14ac:dyDescent="0.3">
      <c r="A91" s="19" t="s">
        <v>90</v>
      </c>
      <c r="B91" s="33">
        <v>57033.25</v>
      </c>
      <c r="C91" s="42">
        <v>57802</v>
      </c>
      <c r="D91" s="32">
        <v>1.34789793672989</v>
      </c>
      <c r="E91" s="33">
        <v>23555.85</v>
      </c>
      <c r="F91" s="33">
        <v>6274.9</v>
      </c>
      <c r="G91" s="32">
        <v>-73.361606564823589</v>
      </c>
      <c r="H91" s="31" t="s">
        <v>6</v>
      </c>
      <c r="I91" s="19"/>
      <c r="J91" s="60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58"/>
      <c r="IE91" s="58"/>
      <c r="IF91" s="58"/>
      <c r="IG91" s="58"/>
      <c r="IH91" s="58"/>
      <c r="II91" s="58"/>
      <c r="IJ91" s="58"/>
      <c r="IK91" s="58"/>
      <c r="IL91" s="58"/>
      <c r="IM91" s="58"/>
      <c r="IN91" s="58"/>
      <c r="IO91" s="58"/>
      <c r="IP91" s="58"/>
      <c r="IQ91" s="58"/>
      <c r="IR91" s="58"/>
      <c r="IS91" s="58"/>
      <c r="IT91" s="58"/>
      <c r="IU91" s="58"/>
      <c r="IV91" s="58"/>
      <c r="IW91" s="58"/>
      <c r="IX91" s="58"/>
      <c r="IY91" s="58"/>
      <c r="IZ91" s="58"/>
      <c r="JA91" s="58"/>
      <c r="JB91" s="58"/>
      <c r="JC91" s="58"/>
      <c r="JD91" s="58"/>
      <c r="JE91" s="58"/>
      <c r="JF91" s="58"/>
      <c r="JG91" s="58"/>
      <c r="JH91" s="58"/>
      <c r="JI91" s="58"/>
      <c r="JJ91" s="58"/>
      <c r="JK91" s="58"/>
      <c r="JL91" s="58"/>
      <c r="JM91" s="58"/>
      <c r="JN91" s="58"/>
      <c r="JO91" s="58"/>
      <c r="JP91" s="58"/>
      <c r="JQ91" s="58"/>
      <c r="JR91" s="58"/>
      <c r="JS91" s="58"/>
      <c r="JT91" s="58"/>
      <c r="JU91" s="58"/>
      <c r="JV91" s="58"/>
      <c r="JW91" s="58"/>
      <c r="JX91" s="58"/>
      <c r="JY91" s="58"/>
      <c r="JZ91" s="58"/>
      <c r="KA91" s="58"/>
      <c r="KB91" s="58"/>
      <c r="KC91" s="58"/>
      <c r="KD91" s="58"/>
      <c r="KE91" s="58"/>
      <c r="KF91" s="58"/>
      <c r="KG91" s="58"/>
      <c r="KH91" s="58"/>
      <c r="KI91" s="58"/>
      <c r="KJ91" s="58"/>
      <c r="KK91" s="58"/>
      <c r="KL91" s="58"/>
      <c r="KM91" s="58"/>
      <c r="KN91" s="58"/>
      <c r="KO91" s="58"/>
      <c r="KP91" s="58"/>
      <c r="KQ91" s="58"/>
      <c r="KR91" s="58"/>
      <c r="KS91" s="58"/>
      <c r="KT91" s="58"/>
      <c r="KU91" s="58"/>
      <c r="KV91" s="58"/>
      <c r="KW91" s="58"/>
      <c r="KX91" s="58"/>
      <c r="KY91" s="58"/>
      <c r="KZ91" s="58"/>
      <c r="LA91" s="58"/>
      <c r="LB91" s="58"/>
      <c r="LC91" s="58"/>
      <c r="LD91" s="58"/>
      <c r="LE91" s="58"/>
      <c r="LF91" s="58"/>
      <c r="LG91" s="58"/>
      <c r="LH91" s="58"/>
      <c r="LI91" s="58"/>
      <c r="LJ91" s="58"/>
      <c r="LK91" s="58"/>
      <c r="LL91" s="58"/>
      <c r="LM91" s="58"/>
      <c r="LN91" s="58"/>
      <c r="LO91" s="58"/>
      <c r="LP91" s="58"/>
      <c r="LQ91" s="58"/>
      <c r="LR91" s="58"/>
      <c r="LS91" s="58"/>
      <c r="LT91" s="58"/>
      <c r="LU91" s="58"/>
      <c r="LV91" s="58"/>
      <c r="LW91" s="58"/>
      <c r="LX91" s="58"/>
      <c r="LY91" s="58"/>
      <c r="LZ91" s="58"/>
      <c r="MA91" s="58"/>
      <c r="MB91" s="58"/>
      <c r="MC91" s="58"/>
      <c r="MD91" s="58"/>
      <c r="ME91" s="58"/>
      <c r="MF91" s="58"/>
      <c r="MG91" s="58"/>
      <c r="MH91" s="58"/>
      <c r="MI91" s="58"/>
      <c r="MJ91" s="58"/>
      <c r="MK91" s="58"/>
      <c r="ML91" s="58"/>
      <c r="MM91" s="58"/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D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  <c r="RV91" s="58"/>
      <c r="RW91" s="58"/>
      <c r="RX91" s="58"/>
      <c r="RY91" s="58"/>
      <c r="RZ91" s="58"/>
      <c r="SA91" s="58"/>
      <c r="SB91" s="58"/>
      <c r="SC91" s="58"/>
      <c r="SD91" s="58"/>
      <c r="SE91" s="58"/>
      <c r="SF91" s="58"/>
      <c r="SG91" s="58"/>
      <c r="SH91" s="58"/>
      <c r="SI91" s="58"/>
      <c r="SJ91" s="58"/>
      <c r="SK91" s="58"/>
      <c r="SL91" s="58"/>
      <c r="SM91" s="58"/>
      <c r="SN91" s="58"/>
      <c r="SO91" s="58"/>
      <c r="SP91" s="58"/>
      <c r="SQ91" s="58"/>
      <c r="SR91" s="58"/>
      <c r="SS91" s="58"/>
      <c r="ST91" s="58"/>
      <c r="SU91" s="58"/>
      <c r="SV91" s="58"/>
      <c r="SW91" s="58"/>
      <c r="SX91" s="58"/>
      <c r="SY91" s="58"/>
      <c r="SZ91" s="58"/>
      <c r="TA91" s="58"/>
      <c r="TB91" s="58"/>
      <c r="TC91" s="58"/>
      <c r="TD91" s="58"/>
      <c r="TE91" s="58"/>
      <c r="TF91" s="58"/>
      <c r="TG91" s="58"/>
      <c r="TH91" s="58"/>
      <c r="TI91" s="58"/>
      <c r="TJ91" s="58"/>
      <c r="TK91" s="58"/>
      <c r="TL91" s="58"/>
      <c r="TM91" s="58"/>
      <c r="TN91" s="58"/>
      <c r="TO91" s="58"/>
      <c r="TP91" s="58"/>
      <c r="TQ91" s="58"/>
      <c r="TR91" s="58"/>
      <c r="TS91" s="58"/>
      <c r="TT91" s="58"/>
      <c r="TU91" s="58"/>
      <c r="TV91" s="58"/>
      <c r="TW91" s="58"/>
      <c r="TX91" s="58"/>
      <c r="TY91" s="58"/>
      <c r="TZ91" s="58"/>
      <c r="UA91" s="58"/>
      <c r="UB91" s="58"/>
      <c r="UC91" s="58"/>
      <c r="UD91" s="58"/>
      <c r="UE91" s="58"/>
      <c r="UF91" s="58"/>
      <c r="UG91" s="58"/>
      <c r="UH91" s="58"/>
      <c r="UI91" s="58"/>
      <c r="UJ91" s="58"/>
      <c r="UK91" s="58"/>
      <c r="UL91" s="58"/>
      <c r="UM91" s="58"/>
      <c r="UN91" s="58"/>
      <c r="UO91" s="58"/>
      <c r="UP91" s="58"/>
      <c r="UQ91" s="58"/>
      <c r="UR91" s="58"/>
      <c r="US91" s="58"/>
      <c r="UT91" s="58"/>
      <c r="UU91" s="58"/>
      <c r="UV91" s="58"/>
      <c r="UW91" s="58"/>
      <c r="UX91" s="58"/>
      <c r="UY91" s="58"/>
      <c r="UZ91" s="58"/>
      <c r="VA91" s="58"/>
      <c r="VB91" s="58"/>
      <c r="VC91" s="58"/>
      <c r="VD91" s="58"/>
      <c r="VE91" s="58"/>
      <c r="VF91" s="58"/>
      <c r="VG91" s="58"/>
      <c r="VH91" s="58"/>
      <c r="VI91" s="58"/>
      <c r="VJ91" s="58"/>
      <c r="VK91" s="58"/>
      <c r="VL91" s="58"/>
      <c r="VM91" s="58"/>
      <c r="VN91" s="58"/>
      <c r="VO91" s="58"/>
      <c r="VP91" s="58"/>
      <c r="VQ91" s="58"/>
      <c r="VR91" s="58"/>
      <c r="VS91" s="58"/>
      <c r="VT91" s="58"/>
      <c r="VU91" s="58"/>
      <c r="VV91" s="58"/>
      <c r="VW91" s="58"/>
      <c r="VX91" s="58"/>
      <c r="VY91" s="58"/>
      <c r="VZ91" s="58"/>
      <c r="WA91" s="58"/>
      <c r="WB91" s="58"/>
      <c r="WC91" s="58"/>
      <c r="WD91" s="58"/>
      <c r="WE91" s="58"/>
      <c r="WF91" s="58"/>
      <c r="WG91" s="58"/>
      <c r="WH91" s="58"/>
      <c r="WI91" s="58"/>
      <c r="WJ91" s="58"/>
      <c r="WK91" s="58"/>
      <c r="WL91" s="58"/>
      <c r="WM91" s="58"/>
      <c r="WN91" s="58"/>
      <c r="WO91" s="58"/>
      <c r="WP91" s="58"/>
      <c r="WQ91" s="58"/>
      <c r="WR91" s="58"/>
      <c r="WS91" s="58"/>
      <c r="WT91" s="58"/>
      <c r="WU91" s="58"/>
      <c r="WV91" s="58"/>
      <c r="WW91" s="58"/>
      <c r="WX91" s="58"/>
      <c r="WY91" s="58"/>
      <c r="WZ91" s="58"/>
      <c r="XA91" s="58"/>
      <c r="XB91" s="58"/>
      <c r="XC91" s="58"/>
      <c r="XD91" s="58"/>
      <c r="XE91" s="58"/>
      <c r="XF91" s="58"/>
      <c r="XG91" s="58"/>
      <c r="XH91" s="58"/>
      <c r="XI91" s="58"/>
      <c r="XJ91" s="58"/>
      <c r="XK91" s="58"/>
      <c r="XL91" s="58"/>
      <c r="XM91" s="58"/>
      <c r="XN91" s="58"/>
      <c r="XO91" s="58"/>
      <c r="XP91" s="58"/>
      <c r="XQ91" s="58"/>
      <c r="XR91" s="58"/>
      <c r="XS91" s="58"/>
      <c r="XT91" s="58"/>
      <c r="XU91" s="58"/>
      <c r="XV91" s="58"/>
      <c r="XW91" s="58"/>
      <c r="XX91" s="58"/>
      <c r="XY91" s="58"/>
      <c r="XZ91" s="58"/>
      <c r="YA91" s="58"/>
      <c r="YB91" s="58"/>
      <c r="YC91" s="58"/>
      <c r="YD91" s="58"/>
      <c r="YE91" s="58"/>
      <c r="YF91" s="58"/>
      <c r="YG91" s="58"/>
      <c r="YH91" s="58"/>
      <c r="YI91" s="58"/>
      <c r="YJ91" s="58"/>
      <c r="YK91" s="58"/>
      <c r="YL91" s="58"/>
      <c r="YM91" s="58"/>
      <c r="YN91" s="58"/>
      <c r="YO91" s="58"/>
      <c r="YP91" s="58"/>
      <c r="YQ91" s="58"/>
      <c r="YR91" s="58"/>
      <c r="YS91" s="58"/>
      <c r="YT91" s="58"/>
      <c r="YU91" s="58"/>
      <c r="YV91" s="58"/>
      <c r="YW91" s="58"/>
      <c r="YX91" s="58"/>
      <c r="YY91" s="58"/>
      <c r="YZ91" s="58"/>
      <c r="ZA91" s="58"/>
      <c r="ZB91" s="58"/>
      <c r="ZC91" s="58"/>
      <c r="ZD91" s="58"/>
      <c r="ZE91" s="58"/>
      <c r="ZF91" s="58"/>
      <c r="ZG91" s="58"/>
      <c r="ZH91" s="58"/>
      <c r="ZI91" s="58"/>
      <c r="ZJ91" s="58"/>
      <c r="ZK91" s="58"/>
      <c r="ZL91" s="58"/>
      <c r="ZM91" s="58"/>
      <c r="ZN91" s="58"/>
      <c r="ZO91" s="58"/>
      <c r="ZP91" s="58"/>
      <c r="ZQ91" s="58"/>
      <c r="ZR91" s="58"/>
      <c r="ZS91" s="58"/>
      <c r="ZT91" s="58"/>
      <c r="ZU91" s="58"/>
      <c r="ZV91" s="58"/>
      <c r="ZW91" s="58"/>
      <c r="ZX91" s="58"/>
      <c r="ZY91" s="58"/>
      <c r="ZZ91" s="58"/>
      <c r="AAA91" s="58"/>
      <c r="AAB91" s="58"/>
      <c r="AAC91" s="58"/>
      <c r="AAD91" s="58"/>
      <c r="AAE91" s="58"/>
      <c r="AAF91" s="58"/>
      <c r="AAG91" s="58"/>
      <c r="AAH91" s="58"/>
      <c r="AAI91" s="58"/>
      <c r="AAJ91" s="58"/>
      <c r="AAK91" s="58"/>
      <c r="AAL91" s="58"/>
      <c r="AAM91" s="58"/>
      <c r="AAN91" s="58"/>
      <c r="AAO91" s="58"/>
      <c r="AAP91" s="58"/>
      <c r="AAQ91" s="58"/>
      <c r="AAR91" s="58"/>
      <c r="AAS91" s="58"/>
      <c r="AAT91" s="58"/>
      <c r="AAU91" s="58"/>
      <c r="AAV91" s="58"/>
      <c r="AAW91" s="58"/>
      <c r="AAX91" s="58"/>
      <c r="AAY91" s="58"/>
      <c r="AAZ91" s="58"/>
      <c r="ABA91" s="58"/>
      <c r="ABB91" s="58"/>
      <c r="ABC91" s="58"/>
      <c r="ABD91" s="58"/>
      <c r="ABE91" s="58"/>
      <c r="ABF91" s="58"/>
      <c r="ABG91" s="58"/>
      <c r="ABH91" s="58"/>
      <c r="ABI91" s="58"/>
      <c r="ABJ91" s="58"/>
      <c r="ABK91" s="58"/>
      <c r="ABL91" s="58"/>
      <c r="ABM91" s="58"/>
      <c r="ABN91" s="58"/>
      <c r="ABO91" s="58"/>
      <c r="ABP91" s="58"/>
      <c r="ABQ91" s="58"/>
      <c r="ABR91" s="58"/>
      <c r="ABS91" s="58"/>
      <c r="ABT91" s="58"/>
      <c r="ABU91" s="58"/>
      <c r="ABV91" s="58"/>
      <c r="ABW91" s="58"/>
      <c r="ABX91" s="58"/>
      <c r="ABY91" s="58"/>
      <c r="ABZ91" s="58"/>
      <c r="ACA91" s="58"/>
      <c r="ACB91" s="58"/>
      <c r="ACC91" s="58"/>
      <c r="ACD91" s="58"/>
      <c r="ACE91" s="58"/>
      <c r="ACF91" s="58"/>
      <c r="ACG91" s="58"/>
      <c r="ACH91" s="58"/>
      <c r="ACI91" s="58"/>
      <c r="ACJ91" s="58"/>
      <c r="ACK91" s="58"/>
      <c r="ACL91" s="58"/>
      <c r="ACM91" s="58"/>
      <c r="ACN91" s="58"/>
      <c r="ACO91" s="58"/>
      <c r="ACP91" s="58"/>
      <c r="ACQ91" s="58"/>
      <c r="ACR91" s="58"/>
      <c r="ACS91" s="58"/>
      <c r="ACT91" s="58"/>
      <c r="ACU91" s="58"/>
      <c r="ACV91" s="58"/>
      <c r="ACW91" s="58"/>
      <c r="ACX91" s="58"/>
      <c r="ACY91" s="58"/>
      <c r="ACZ91" s="58"/>
      <c r="ADA91" s="58"/>
      <c r="ADB91" s="58"/>
      <c r="ADC91" s="58"/>
      <c r="ADD91" s="58"/>
      <c r="ADE91" s="58"/>
      <c r="ADF91" s="58"/>
      <c r="ADG91" s="58"/>
      <c r="ADH91" s="58"/>
      <c r="ADI91" s="58"/>
      <c r="ADJ91" s="58"/>
      <c r="ADK91" s="58"/>
      <c r="ADL91" s="58"/>
      <c r="ADM91" s="58"/>
      <c r="ADN91" s="58"/>
      <c r="ADO91" s="58"/>
      <c r="ADP91" s="58"/>
      <c r="ADQ91" s="58"/>
      <c r="ADR91" s="58"/>
      <c r="ADS91" s="58"/>
      <c r="ADT91" s="58"/>
      <c r="ADU91" s="58"/>
      <c r="ADV91" s="58"/>
      <c r="ADW91" s="58"/>
      <c r="ADX91" s="58"/>
      <c r="ADY91" s="58"/>
      <c r="ADZ91" s="58"/>
      <c r="AEA91" s="58"/>
      <c r="AEB91" s="58"/>
      <c r="AEC91" s="58"/>
      <c r="AED91" s="58"/>
      <c r="AEE91" s="58"/>
      <c r="AEF91" s="58"/>
      <c r="AEG91" s="58"/>
      <c r="AEH91" s="58"/>
      <c r="AEI91" s="58"/>
      <c r="AEJ91" s="58"/>
      <c r="AEK91" s="58"/>
      <c r="AEL91" s="58"/>
      <c r="AEM91" s="58"/>
      <c r="AEN91" s="58"/>
      <c r="AEO91" s="58"/>
      <c r="AEP91" s="58"/>
      <c r="AEQ91" s="58"/>
      <c r="AER91" s="58"/>
      <c r="AES91" s="58"/>
      <c r="AET91" s="58"/>
      <c r="AEU91" s="58"/>
      <c r="AEV91" s="58"/>
      <c r="AEW91" s="58"/>
      <c r="AEX91" s="58"/>
      <c r="AEY91" s="58"/>
      <c r="AEZ91" s="58"/>
      <c r="AFA91" s="58"/>
      <c r="AFB91" s="58"/>
      <c r="AFC91" s="58"/>
      <c r="AFD91" s="58"/>
      <c r="AFE91" s="58"/>
      <c r="AFF91" s="58"/>
      <c r="AFG91" s="58"/>
      <c r="AFH91" s="58"/>
      <c r="AFI91" s="58"/>
      <c r="AFJ91" s="58"/>
      <c r="AFK91" s="58"/>
      <c r="AFL91" s="58"/>
      <c r="AFM91" s="58"/>
      <c r="AFN91" s="58"/>
      <c r="AFO91" s="58"/>
      <c r="AFP91" s="58"/>
      <c r="AFQ91" s="58"/>
      <c r="AFR91" s="58"/>
      <c r="AFS91" s="58"/>
      <c r="AFT91" s="58"/>
      <c r="AFU91" s="58"/>
      <c r="AFV91" s="58"/>
      <c r="AFW91" s="58"/>
      <c r="AFX91" s="58"/>
      <c r="AFY91" s="58"/>
      <c r="AFZ91" s="58"/>
      <c r="AGA91" s="58"/>
      <c r="AGB91" s="58"/>
      <c r="AGC91" s="58"/>
      <c r="AGD91" s="58"/>
      <c r="AGE91" s="58"/>
      <c r="AGF91" s="58"/>
      <c r="AGG91" s="58"/>
      <c r="AGH91" s="58"/>
      <c r="AGI91" s="58"/>
      <c r="AGJ91" s="58"/>
      <c r="AGK91" s="58"/>
      <c r="AGL91" s="58"/>
      <c r="AGM91" s="58"/>
      <c r="AGN91" s="58"/>
      <c r="AGO91" s="58"/>
      <c r="AGP91" s="58"/>
      <c r="AGQ91" s="58"/>
      <c r="AGR91" s="58"/>
      <c r="AGS91" s="58"/>
      <c r="AGT91" s="58"/>
      <c r="AGU91" s="58"/>
      <c r="AGV91" s="58"/>
      <c r="AGW91" s="58"/>
      <c r="AGX91" s="58"/>
      <c r="AGY91" s="58"/>
      <c r="AGZ91" s="58"/>
      <c r="AHA91" s="58"/>
      <c r="AHB91" s="58"/>
      <c r="AHC91" s="58"/>
      <c r="AHD91" s="58"/>
      <c r="AHE91" s="58"/>
      <c r="AHF91" s="58"/>
      <c r="AHG91" s="58"/>
      <c r="AHH91" s="58"/>
      <c r="AHI91" s="58"/>
      <c r="AHJ91" s="58"/>
      <c r="AHK91" s="58"/>
      <c r="AHL91" s="58"/>
      <c r="AHM91" s="58"/>
      <c r="AHN91" s="58"/>
      <c r="AHO91" s="58"/>
      <c r="AHP91" s="58"/>
      <c r="AHQ91" s="58"/>
      <c r="AHR91" s="58"/>
      <c r="AHS91" s="58"/>
      <c r="AHT91" s="58"/>
      <c r="AHU91" s="58"/>
      <c r="AHV91" s="58"/>
      <c r="AHW91" s="58"/>
      <c r="AHX91" s="58"/>
      <c r="AHY91" s="58"/>
      <c r="AHZ91" s="58"/>
      <c r="AIA91" s="58"/>
      <c r="AIB91" s="58"/>
      <c r="AIC91" s="58"/>
      <c r="AID91" s="58"/>
      <c r="AIE91" s="58"/>
      <c r="AIF91" s="58"/>
      <c r="AIG91" s="58"/>
      <c r="AIH91" s="58"/>
      <c r="AII91" s="58"/>
      <c r="AIJ91" s="58"/>
      <c r="AIK91" s="58"/>
      <c r="AIL91" s="58"/>
      <c r="AIM91" s="58"/>
      <c r="AIN91" s="58"/>
      <c r="AIO91" s="58"/>
      <c r="AIP91" s="58"/>
      <c r="AIQ91" s="58"/>
      <c r="AIR91" s="58"/>
      <c r="AIS91" s="58"/>
      <c r="AIT91" s="58"/>
      <c r="AIU91" s="58"/>
      <c r="AIV91" s="58"/>
      <c r="AIW91" s="58"/>
      <c r="AIX91" s="58"/>
      <c r="AIY91" s="58"/>
      <c r="AIZ91" s="58"/>
      <c r="AJA91" s="58"/>
      <c r="AJB91" s="58"/>
      <c r="AJC91" s="58"/>
      <c r="AJD91" s="58"/>
      <c r="AJE91" s="58"/>
      <c r="AJF91" s="58"/>
      <c r="AJG91" s="58"/>
      <c r="AJH91" s="58"/>
      <c r="AJI91" s="58"/>
      <c r="AJJ91" s="58"/>
      <c r="AJK91" s="58"/>
      <c r="AJL91" s="58"/>
      <c r="AJM91" s="58"/>
      <c r="AJN91" s="58"/>
      <c r="AJO91" s="58"/>
      <c r="AJP91" s="58"/>
      <c r="AJQ91" s="58"/>
      <c r="AJR91" s="58"/>
      <c r="AJS91" s="58"/>
      <c r="AJT91" s="58"/>
      <c r="AJU91" s="58"/>
      <c r="AJV91" s="58"/>
      <c r="AJW91" s="58"/>
      <c r="AJX91" s="58"/>
      <c r="AJY91" s="58"/>
      <c r="AJZ91" s="58"/>
      <c r="AKA91" s="58"/>
      <c r="AKB91" s="58"/>
      <c r="AKC91" s="58"/>
      <c r="AKD91" s="58"/>
      <c r="AKE91" s="58"/>
      <c r="AKF91" s="58"/>
      <c r="AKG91" s="58"/>
      <c r="AKH91" s="58"/>
      <c r="AKI91" s="58"/>
      <c r="AKJ91" s="58"/>
      <c r="AKK91" s="58"/>
      <c r="AKL91" s="58"/>
      <c r="AKM91" s="58"/>
      <c r="AKN91" s="58"/>
      <c r="AKO91" s="58"/>
      <c r="AKP91" s="58"/>
      <c r="AKQ91" s="58"/>
      <c r="AKR91" s="58"/>
      <c r="AKS91" s="58"/>
      <c r="AKT91" s="58"/>
      <c r="AKU91" s="58"/>
      <c r="AKV91" s="58"/>
      <c r="AKW91" s="58"/>
      <c r="AKX91" s="58"/>
      <c r="AKY91" s="58"/>
      <c r="AKZ91" s="58"/>
      <c r="ALA91" s="58"/>
      <c r="ALB91" s="58"/>
      <c r="ALC91" s="58"/>
      <c r="ALD91" s="58"/>
      <c r="ALE91" s="58"/>
      <c r="ALF91" s="58"/>
      <c r="ALG91" s="58"/>
      <c r="ALH91" s="58"/>
      <c r="ALI91" s="58"/>
      <c r="ALJ91" s="58"/>
      <c r="ALK91" s="58"/>
      <c r="ALL91" s="58"/>
      <c r="ALM91" s="58"/>
      <c r="ALN91" s="58"/>
      <c r="ALO91" s="58"/>
      <c r="ALP91" s="58"/>
      <c r="ALQ91" s="58"/>
      <c r="ALR91" s="58"/>
      <c r="ALS91" s="58"/>
      <c r="ALT91" s="58"/>
      <c r="ALU91" s="58"/>
      <c r="ALV91" s="58"/>
      <c r="ALW91" s="58"/>
      <c r="ALX91" s="58"/>
      <c r="ALY91" s="58"/>
      <c r="ALZ91" s="58"/>
      <c r="AMA91" s="58"/>
      <c r="AMB91" s="58"/>
      <c r="AMC91" s="58"/>
      <c r="AMD91" s="58"/>
    </row>
    <row r="92" spans="1:1018" ht="12.75" customHeight="1" x14ac:dyDescent="0.3">
      <c r="F92" s="58"/>
      <c r="G92" s="58"/>
      <c r="H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8"/>
      <c r="IS92" s="58"/>
      <c r="IT92" s="58"/>
      <c r="IU92" s="58"/>
      <c r="IV92" s="58"/>
      <c r="IW92" s="58"/>
      <c r="IX92" s="58"/>
      <c r="IY92" s="58"/>
      <c r="IZ92" s="58"/>
      <c r="JA92" s="58"/>
      <c r="JB92" s="58"/>
      <c r="JC92" s="58"/>
      <c r="JD92" s="58"/>
      <c r="JE92" s="58"/>
      <c r="JF92" s="58"/>
      <c r="JG92" s="58"/>
      <c r="JH92" s="58"/>
      <c r="JI92" s="58"/>
      <c r="JJ92" s="58"/>
      <c r="JK92" s="58"/>
      <c r="JL92" s="58"/>
      <c r="JM92" s="58"/>
      <c r="JN92" s="58"/>
      <c r="JO92" s="58"/>
      <c r="JP92" s="58"/>
      <c r="JQ92" s="58"/>
      <c r="JR92" s="58"/>
      <c r="JS92" s="58"/>
      <c r="JT92" s="58"/>
      <c r="JU92" s="58"/>
      <c r="JV92" s="58"/>
      <c r="JW92" s="58"/>
      <c r="JX92" s="58"/>
      <c r="JY92" s="58"/>
      <c r="JZ92" s="58"/>
      <c r="KA92" s="58"/>
      <c r="KB92" s="58"/>
      <c r="KC92" s="58"/>
      <c r="KD92" s="58"/>
      <c r="KE92" s="58"/>
      <c r="KF92" s="58"/>
      <c r="KG92" s="58"/>
      <c r="KH92" s="58"/>
      <c r="KI92" s="58"/>
      <c r="KJ92" s="58"/>
      <c r="KK92" s="58"/>
      <c r="KL92" s="58"/>
      <c r="KM92" s="58"/>
      <c r="KN92" s="58"/>
      <c r="KO92" s="58"/>
      <c r="KP92" s="58"/>
      <c r="KQ92" s="58"/>
      <c r="KR92" s="58"/>
      <c r="KS92" s="58"/>
      <c r="KT92" s="58"/>
      <c r="KU92" s="58"/>
      <c r="KV92" s="58"/>
      <c r="KW92" s="58"/>
      <c r="KX92" s="58"/>
      <c r="KY92" s="58"/>
      <c r="KZ92" s="58"/>
      <c r="LA92" s="58"/>
      <c r="LB92" s="58"/>
      <c r="LC92" s="58"/>
      <c r="LD92" s="58"/>
      <c r="LE92" s="58"/>
      <c r="LF92" s="58"/>
      <c r="LG92" s="58"/>
      <c r="LH92" s="58"/>
      <c r="LI92" s="58"/>
      <c r="LJ92" s="58"/>
      <c r="LK92" s="58"/>
      <c r="LL92" s="58"/>
      <c r="LM92" s="58"/>
      <c r="LN92" s="58"/>
      <c r="LO92" s="58"/>
      <c r="LP92" s="58"/>
      <c r="LQ92" s="58"/>
      <c r="LR92" s="58"/>
      <c r="LS92" s="58"/>
      <c r="LT92" s="58"/>
      <c r="LU92" s="58"/>
      <c r="LV92" s="58"/>
      <c r="LW92" s="58"/>
      <c r="LX92" s="58"/>
      <c r="LY92" s="58"/>
      <c r="LZ92" s="58"/>
      <c r="MA92" s="58"/>
      <c r="MB92" s="58"/>
      <c r="MC92" s="58"/>
      <c r="MD92" s="58"/>
      <c r="ME92" s="58"/>
      <c r="MF92" s="58"/>
      <c r="MG92" s="58"/>
      <c r="MH92" s="58"/>
      <c r="MI92" s="58"/>
      <c r="MJ92" s="58"/>
      <c r="MK92" s="58"/>
      <c r="ML92" s="58"/>
      <c r="MM92" s="58"/>
      <c r="MN92" s="58"/>
      <c r="MO92" s="58"/>
      <c r="MP92" s="58"/>
      <c r="MQ92" s="58"/>
      <c r="MR92" s="58"/>
      <c r="MS92" s="58"/>
      <c r="MT92" s="58"/>
      <c r="MU92" s="58"/>
      <c r="MV92" s="58"/>
      <c r="MW92" s="58"/>
      <c r="MX92" s="58"/>
      <c r="MY92" s="58"/>
      <c r="MZ92" s="58"/>
      <c r="NA92" s="58"/>
      <c r="NB92" s="58"/>
      <c r="NC92" s="58"/>
      <c r="ND92" s="58"/>
      <c r="NE92" s="58"/>
      <c r="NF92" s="58"/>
      <c r="NG92" s="58"/>
      <c r="NH92" s="58"/>
      <c r="NI92" s="58"/>
      <c r="NJ92" s="58"/>
      <c r="NK92" s="58"/>
      <c r="NL92" s="58"/>
      <c r="NM92" s="58"/>
      <c r="NN92" s="58"/>
      <c r="NO92" s="58"/>
      <c r="NP92" s="58"/>
      <c r="NQ92" s="58"/>
      <c r="NR92" s="58"/>
      <c r="NS92" s="58"/>
      <c r="NT92" s="58"/>
      <c r="NU92" s="58"/>
      <c r="NV92" s="58"/>
      <c r="NW92" s="58"/>
      <c r="NX92" s="58"/>
      <c r="NY92" s="58"/>
      <c r="NZ92" s="58"/>
      <c r="OA92" s="58"/>
      <c r="OB92" s="58"/>
      <c r="OC92" s="58"/>
      <c r="OD92" s="58"/>
      <c r="OE92" s="58"/>
      <c r="OF92" s="58"/>
      <c r="OG92" s="58"/>
      <c r="OH92" s="58"/>
      <c r="OI92" s="58"/>
      <c r="OJ92" s="58"/>
      <c r="OK92" s="58"/>
      <c r="OL92" s="58"/>
      <c r="OM92" s="58"/>
      <c r="ON92" s="58"/>
      <c r="OO92" s="58"/>
      <c r="OP92" s="58"/>
      <c r="OQ92" s="58"/>
      <c r="OR92" s="58"/>
      <c r="OS92" s="58"/>
      <c r="OT92" s="58"/>
      <c r="OU92" s="58"/>
      <c r="OV92" s="58"/>
      <c r="OW92" s="58"/>
      <c r="OX92" s="58"/>
      <c r="OY92" s="58"/>
      <c r="OZ92" s="58"/>
      <c r="PA92" s="58"/>
      <c r="PB92" s="58"/>
      <c r="PC92" s="58"/>
      <c r="PD92" s="58"/>
      <c r="PE92" s="58"/>
      <c r="PF92" s="58"/>
      <c r="PG92" s="58"/>
      <c r="PH92" s="58"/>
      <c r="PI92" s="58"/>
      <c r="PJ92" s="58"/>
      <c r="PK92" s="58"/>
      <c r="PL92" s="58"/>
      <c r="PM92" s="58"/>
      <c r="PN92" s="58"/>
      <c r="PO92" s="58"/>
      <c r="PP92" s="58"/>
      <c r="PQ92" s="58"/>
      <c r="PR92" s="58"/>
      <c r="PS92" s="58"/>
      <c r="PT92" s="58"/>
      <c r="PU92" s="58"/>
      <c r="PV92" s="58"/>
      <c r="PW92" s="58"/>
      <c r="PX92" s="58"/>
      <c r="PY92" s="58"/>
      <c r="PZ92" s="58"/>
      <c r="QA92" s="58"/>
      <c r="QB92" s="58"/>
      <c r="QC92" s="58"/>
      <c r="QD92" s="58"/>
      <c r="QE92" s="58"/>
      <c r="QF92" s="58"/>
      <c r="QG92" s="58"/>
      <c r="QH92" s="58"/>
      <c r="QI92" s="58"/>
      <c r="QJ92" s="58"/>
      <c r="QK92" s="58"/>
      <c r="QL92" s="58"/>
      <c r="QM92" s="58"/>
      <c r="QN92" s="58"/>
      <c r="QO92" s="58"/>
      <c r="QP92" s="58"/>
      <c r="QQ92" s="58"/>
      <c r="QR92" s="58"/>
      <c r="QS92" s="58"/>
      <c r="QT92" s="58"/>
      <c r="QU92" s="58"/>
      <c r="QV92" s="58"/>
      <c r="QW92" s="58"/>
      <c r="QX92" s="58"/>
      <c r="QY92" s="58"/>
      <c r="QZ92" s="58"/>
      <c r="RA92" s="58"/>
      <c r="RB92" s="58"/>
      <c r="RC92" s="58"/>
      <c r="RD92" s="58"/>
      <c r="RE92" s="58"/>
      <c r="RF92" s="58"/>
      <c r="RG92" s="58"/>
      <c r="RH92" s="58"/>
      <c r="RI92" s="58"/>
      <c r="RJ92" s="58"/>
      <c r="RK92" s="58"/>
      <c r="RL92" s="58"/>
      <c r="RM92" s="58"/>
      <c r="RN92" s="58"/>
      <c r="RO92" s="58"/>
      <c r="RP92" s="58"/>
      <c r="RQ92" s="58"/>
      <c r="RR92" s="58"/>
      <c r="RS92" s="58"/>
      <c r="RT92" s="58"/>
      <c r="RU92" s="58"/>
      <c r="RV92" s="58"/>
      <c r="RW92" s="58"/>
      <c r="RX92" s="58"/>
      <c r="RY92" s="58"/>
      <c r="RZ92" s="58"/>
      <c r="SA92" s="58"/>
      <c r="SB92" s="58"/>
      <c r="SC92" s="58"/>
      <c r="SD92" s="58"/>
      <c r="SE92" s="58"/>
      <c r="SF92" s="58"/>
      <c r="SG92" s="58"/>
      <c r="SH92" s="58"/>
      <c r="SI92" s="58"/>
      <c r="SJ92" s="58"/>
      <c r="SK92" s="58"/>
      <c r="SL92" s="58"/>
      <c r="SM92" s="58"/>
      <c r="SN92" s="58"/>
      <c r="SO92" s="58"/>
      <c r="SP92" s="58"/>
      <c r="SQ92" s="58"/>
      <c r="SR92" s="58"/>
      <c r="SS92" s="58"/>
      <c r="ST92" s="58"/>
      <c r="SU92" s="58"/>
      <c r="SV92" s="58"/>
      <c r="SW92" s="58"/>
      <c r="SX92" s="58"/>
      <c r="SY92" s="58"/>
      <c r="SZ92" s="58"/>
      <c r="TA92" s="58"/>
      <c r="TB92" s="58"/>
      <c r="TC92" s="58"/>
      <c r="TD92" s="58"/>
      <c r="TE92" s="58"/>
      <c r="TF92" s="58"/>
      <c r="TG92" s="58"/>
      <c r="TH92" s="58"/>
      <c r="TI92" s="58"/>
      <c r="TJ92" s="58"/>
      <c r="TK92" s="58"/>
      <c r="TL92" s="58"/>
      <c r="TM92" s="58"/>
      <c r="TN92" s="58"/>
      <c r="TO92" s="58"/>
      <c r="TP92" s="58"/>
      <c r="TQ92" s="58"/>
      <c r="TR92" s="58"/>
      <c r="TS92" s="58"/>
      <c r="TT92" s="58"/>
      <c r="TU92" s="58"/>
      <c r="TV92" s="58"/>
      <c r="TW92" s="58"/>
      <c r="TX92" s="58"/>
      <c r="TY92" s="58"/>
      <c r="TZ92" s="58"/>
      <c r="UA92" s="58"/>
      <c r="UB92" s="58"/>
      <c r="UC92" s="58"/>
      <c r="UD92" s="58"/>
      <c r="UE92" s="58"/>
      <c r="UF92" s="58"/>
      <c r="UG92" s="58"/>
      <c r="UH92" s="58"/>
      <c r="UI92" s="58"/>
      <c r="UJ92" s="58"/>
      <c r="UK92" s="58"/>
      <c r="UL92" s="58"/>
      <c r="UM92" s="58"/>
      <c r="UN92" s="58"/>
      <c r="UO92" s="58"/>
      <c r="UP92" s="58"/>
      <c r="UQ92" s="58"/>
      <c r="UR92" s="58"/>
      <c r="US92" s="58"/>
      <c r="UT92" s="58"/>
      <c r="UU92" s="58"/>
      <c r="UV92" s="58"/>
      <c r="UW92" s="58"/>
      <c r="UX92" s="58"/>
      <c r="UY92" s="58"/>
      <c r="UZ92" s="58"/>
      <c r="VA92" s="58"/>
      <c r="VB92" s="58"/>
      <c r="VC92" s="58"/>
      <c r="VD92" s="58"/>
      <c r="VE92" s="58"/>
      <c r="VF92" s="58"/>
      <c r="VG92" s="58"/>
      <c r="VH92" s="58"/>
      <c r="VI92" s="58"/>
      <c r="VJ92" s="58"/>
      <c r="VK92" s="58"/>
      <c r="VL92" s="58"/>
      <c r="VM92" s="58"/>
      <c r="VN92" s="58"/>
      <c r="VO92" s="58"/>
      <c r="VP92" s="58"/>
      <c r="VQ92" s="58"/>
      <c r="VR92" s="58"/>
      <c r="VS92" s="58"/>
      <c r="VT92" s="58"/>
      <c r="VU92" s="58"/>
      <c r="VV92" s="58"/>
      <c r="VW92" s="58"/>
      <c r="VX92" s="58"/>
      <c r="VY92" s="58"/>
      <c r="VZ92" s="58"/>
      <c r="WA92" s="58"/>
      <c r="WB92" s="58"/>
      <c r="WC92" s="58"/>
      <c r="WD92" s="58"/>
      <c r="WE92" s="58"/>
      <c r="WF92" s="58"/>
      <c r="WG92" s="58"/>
      <c r="WH92" s="58"/>
      <c r="WI92" s="58"/>
      <c r="WJ92" s="58"/>
      <c r="WK92" s="58"/>
      <c r="WL92" s="58"/>
      <c r="WM92" s="58"/>
      <c r="WN92" s="58"/>
      <c r="WO92" s="58"/>
      <c r="WP92" s="58"/>
      <c r="WQ92" s="58"/>
      <c r="WR92" s="58"/>
      <c r="WS92" s="58"/>
      <c r="WT92" s="58"/>
      <c r="WU92" s="58"/>
      <c r="WV92" s="58"/>
      <c r="WW92" s="58"/>
      <c r="WX92" s="58"/>
      <c r="WY92" s="58"/>
      <c r="WZ92" s="58"/>
      <c r="XA92" s="58"/>
      <c r="XB92" s="58"/>
      <c r="XC92" s="58"/>
      <c r="XD92" s="58"/>
      <c r="XE92" s="58"/>
      <c r="XF92" s="58"/>
      <c r="XG92" s="58"/>
      <c r="XH92" s="58"/>
      <c r="XI92" s="58"/>
      <c r="XJ92" s="58"/>
      <c r="XK92" s="58"/>
      <c r="XL92" s="58"/>
      <c r="XM92" s="58"/>
      <c r="XN92" s="58"/>
      <c r="XO92" s="58"/>
      <c r="XP92" s="58"/>
      <c r="XQ92" s="58"/>
      <c r="XR92" s="58"/>
      <c r="XS92" s="58"/>
      <c r="XT92" s="58"/>
      <c r="XU92" s="58"/>
      <c r="XV92" s="58"/>
      <c r="XW92" s="58"/>
      <c r="XX92" s="58"/>
      <c r="XY92" s="58"/>
      <c r="XZ92" s="58"/>
      <c r="YA92" s="58"/>
      <c r="YB92" s="58"/>
      <c r="YC92" s="58"/>
      <c r="YD92" s="58"/>
      <c r="YE92" s="58"/>
      <c r="YF92" s="58"/>
      <c r="YG92" s="58"/>
      <c r="YH92" s="58"/>
      <c r="YI92" s="58"/>
      <c r="YJ92" s="58"/>
      <c r="YK92" s="58"/>
      <c r="YL92" s="58"/>
      <c r="YM92" s="58"/>
      <c r="YN92" s="58"/>
      <c r="YO92" s="58"/>
      <c r="YP92" s="58"/>
      <c r="YQ92" s="58"/>
      <c r="YR92" s="58"/>
      <c r="YS92" s="58"/>
      <c r="YT92" s="58"/>
      <c r="YU92" s="58"/>
      <c r="YV92" s="58"/>
      <c r="YW92" s="58"/>
      <c r="YX92" s="58"/>
      <c r="YY92" s="58"/>
      <c r="YZ92" s="58"/>
      <c r="ZA92" s="58"/>
      <c r="ZB92" s="58"/>
      <c r="ZC92" s="58"/>
      <c r="ZD92" s="58"/>
      <c r="ZE92" s="58"/>
      <c r="ZF92" s="58"/>
      <c r="ZG92" s="58"/>
      <c r="ZH92" s="58"/>
      <c r="ZI92" s="58"/>
      <c r="ZJ92" s="58"/>
      <c r="ZK92" s="58"/>
      <c r="ZL92" s="58"/>
      <c r="ZM92" s="58"/>
      <c r="ZN92" s="58"/>
      <c r="ZO92" s="58"/>
      <c r="ZP92" s="58"/>
      <c r="ZQ92" s="58"/>
      <c r="ZR92" s="58"/>
      <c r="ZS92" s="58"/>
      <c r="ZT92" s="58"/>
      <c r="ZU92" s="58"/>
      <c r="ZV92" s="58"/>
      <c r="ZW92" s="58"/>
      <c r="ZX92" s="58"/>
      <c r="ZY92" s="58"/>
      <c r="ZZ92" s="58"/>
      <c r="AAA92" s="58"/>
      <c r="AAB92" s="58"/>
      <c r="AAC92" s="58"/>
      <c r="AAD92" s="58"/>
      <c r="AAE92" s="58"/>
      <c r="AAF92" s="58"/>
      <c r="AAG92" s="58"/>
      <c r="AAH92" s="58"/>
      <c r="AAI92" s="58"/>
      <c r="AAJ92" s="58"/>
      <c r="AAK92" s="58"/>
      <c r="AAL92" s="58"/>
      <c r="AAM92" s="58"/>
      <c r="AAN92" s="58"/>
      <c r="AAO92" s="58"/>
      <c r="AAP92" s="58"/>
      <c r="AAQ92" s="58"/>
      <c r="AAR92" s="58"/>
      <c r="AAS92" s="58"/>
      <c r="AAT92" s="58"/>
      <c r="AAU92" s="58"/>
      <c r="AAV92" s="58"/>
      <c r="AAW92" s="58"/>
      <c r="AAX92" s="58"/>
      <c r="AAY92" s="58"/>
      <c r="AAZ92" s="58"/>
      <c r="ABA92" s="58"/>
      <c r="ABB92" s="58"/>
      <c r="ABC92" s="58"/>
      <c r="ABD92" s="58"/>
      <c r="ABE92" s="58"/>
      <c r="ABF92" s="58"/>
      <c r="ABG92" s="58"/>
      <c r="ABH92" s="58"/>
      <c r="ABI92" s="58"/>
      <c r="ABJ92" s="58"/>
      <c r="ABK92" s="58"/>
      <c r="ABL92" s="58"/>
      <c r="ABM92" s="58"/>
      <c r="ABN92" s="58"/>
      <c r="ABO92" s="58"/>
      <c r="ABP92" s="58"/>
      <c r="ABQ92" s="58"/>
      <c r="ABR92" s="58"/>
      <c r="ABS92" s="58"/>
      <c r="ABT92" s="58"/>
      <c r="ABU92" s="58"/>
      <c r="ABV92" s="58"/>
      <c r="ABW92" s="58"/>
      <c r="ABX92" s="58"/>
      <c r="ABY92" s="58"/>
      <c r="ABZ92" s="58"/>
      <c r="ACA92" s="58"/>
      <c r="ACB92" s="58"/>
      <c r="ACC92" s="58"/>
      <c r="ACD92" s="58"/>
      <c r="ACE92" s="58"/>
      <c r="ACF92" s="58"/>
      <c r="ACG92" s="58"/>
      <c r="ACH92" s="58"/>
      <c r="ACI92" s="58"/>
      <c r="ACJ92" s="58"/>
      <c r="ACK92" s="58"/>
      <c r="ACL92" s="58"/>
      <c r="ACM92" s="58"/>
      <c r="ACN92" s="58"/>
      <c r="ACO92" s="58"/>
      <c r="ACP92" s="58"/>
      <c r="ACQ92" s="58"/>
      <c r="ACR92" s="58"/>
      <c r="ACS92" s="58"/>
      <c r="ACT92" s="58"/>
      <c r="ACU92" s="58"/>
      <c r="ACV92" s="58"/>
      <c r="ACW92" s="58"/>
      <c r="ACX92" s="58"/>
      <c r="ACY92" s="58"/>
      <c r="ACZ92" s="58"/>
      <c r="ADA92" s="58"/>
      <c r="ADB92" s="58"/>
      <c r="ADC92" s="58"/>
      <c r="ADD92" s="58"/>
      <c r="ADE92" s="58"/>
      <c r="ADF92" s="58"/>
      <c r="ADG92" s="58"/>
      <c r="ADH92" s="58"/>
      <c r="ADI92" s="58"/>
      <c r="ADJ92" s="58"/>
      <c r="ADK92" s="58"/>
      <c r="ADL92" s="58"/>
      <c r="ADM92" s="58"/>
      <c r="ADN92" s="58"/>
      <c r="ADO92" s="58"/>
      <c r="ADP92" s="58"/>
      <c r="ADQ92" s="58"/>
      <c r="ADR92" s="58"/>
      <c r="ADS92" s="58"/>
      <c r="ADT92" s="58"/>
      <c r="ADU92" s="58"/>
      <c r="ADV92" s="58"/>
      <c r="ADW92" s="58"/>
      <c r="ADX92" s="58"/>
      <c r="ADY92" s="58"/>
      <c r="ADZ92" s="58"/>
      <c r="AEA92" s="58"/>
      <c r="AEB92" s="58"/>
      <c r="AEC92" s="58"/>
      <c r="AED92" s="58"/>
      <c r="AEE92" s="58"/>
      <c r="AEF92" s="58"/>
      <c r="AEG92" s="58"/>
      <c r="AEH92" s="58"/>
      <c r="AEI92" s="58"/>
      <c r="AEJ92" s="58"/>
      <c r="AEK92" s="58"/>
      <c r="AEL92" s="58"/>
      <c r="AEM92" s="58"/>
      <c r="AEN92" s="58"/>
      <c r="AEO92" s="58"/>
      <c r="AEP92" s="58"/>
      <c r="AEQ92" s="58"/>
      <c r="AER92" s="58"/>
      <c r="AES92" s="58"/>
      <c r="AET92" s="58"/>
      <c r="AEU92" s="58"/>
      <c r="AEV92" s="58"/>
      <c r="AEW92" s="58"/>
      <c r="AEX92" s="58"/>
      <c r="AEY92" s="58"/>
      <c r="AEZ92" s="58"/>
      <c r="AFA92" s="58"/>
      <c r="AFB92" s="58"/>
      <c r="AFC92" s="58"/>
      <c r="AFD92" s="58"/>
      <c r="AFE92" s="58"/>
      <c r="AFF92" s="58"/>
      <c r="AFG92" s="58"/>
      <c r="AFH92" s="58"/>
      <c r="AFI92" s="58"/>
      <c r="AFJ92" s="58"/>
      <c r="AFK92" s="58"/>
      <c r="AFL92" s="58"/>
      <c r="AFM92" s="58"/>
      <c r="AFN92" s="58"/>
      <c r="AFO92" s="58"/>
      <c r="AFP92" s="58"/>
      <c r="AFQ92" s="58"/>
      <c r="AFR92" s="58"/>
      <c r="AFS92" s="58"/>
      <c r="AFT92" s="58"/>
      <c r="AFU92" s="58"/>
      <c r="AFV92" s="58"/>
      <c r="AFW92" s="58"/>
      <c r="AFX92" s="58"/>
      <c r="AFY92" s="58"/>
      <c r="AFZ92" s="58"/>
      <c r="AGA92" s="58"/>
      <c r="AGB92" s="58"/>
      <c r="AGC92" s="58"/>
      <c r="AGD92" s="58"/>
      <c r="AGE92" s="58"/>
      <c r="AGF92" s="58"/>
      <c r="AGG92" s="58"/>
      <c r="AGH92" s="58"/>
      <c r="AGI92" s="58"/>
      <c r="AGJ92" s="58"/>
      <c r="AGK92" s="58"/>
      <c r="AGL92" s="58"/>
      <c r="AGM92" s="58"/>
      <c r="AGN92" s="58"/>
      <c r="AGO92" s="58"/>
      <c r="AGP92" s="58"/>
      <c r="AGQ92" s="58"/>
      <c r="AGR92" s="58"/>
      <c r="AGS92" s="58"/>
      <c r="AGT92" s="58"/>
      <c r="AGU92" s="58"/>
      <c r="AGV92" s="58"/>
      <c r="AGW92" s="58"/>
      <c r="AGX92" s="58"/>
      <c r="AGY92" s="58"/>
      <c r="AGZ92" s="58"/>
      <c r="AHA92" s="58"/>
      <c r="AHB92" s="58"/>
      <c r="AHC92" s="58"/>
      <c r="AHD92" s="58"/>
      <c r="AHE92" s="58"/>
      <c r="AHF92" s="58"/>
      <c r="AHG92" s="58"/>
      <c r="AHH92" s="58"/>
      <c r="AHI92" s="58"/>
      <c r="AHJ92" s="58"/>
      <c r="AHK92" s="58"/>
      <c r="AHL92" s="58"/>
      <c r="AHM92" s="58"/>
      <c r="AHN92" s="58"/>
      <c r="AHO92" s="58"/>
      <c r="AHP92" s="58"/>
      <c r="AHQ92" s="58"/>
      <c r="AHR92" s="58"/>
      <c r="AHS92" s="58"/>
      <c r="AHT92" s="58"/>
      <c r="AHU92" s="58"/>
      <c r="AHV92" s="58"/>
      <c r="AHW92" s="58"/>
      <c r="AHX92" s="58"/>
      <c r="AHY92" s="58"/>
      <c r="AHZ92" s="58"/>
      <c r="AIA92" s="58"/>
      <c r="AIB92" s="58"/>
      <c r="AIC92" s="58"/>
      <c r="AID92" s="58"/>
      <c r="AIE92" s="58"/>
      <c r="AIF92" s="58"/>
      <c r="AIG92" s="58"/>
      <c r="AIH92" s="58"/>
      <c r="AII92" s="58"/>
      <c r="AIJ92" s="58"/>
      <c r="AIK92" s="58"/>
      <c r="AIL92" s="58"/>
      <c r="AIM92" s="58"/>
      <c r="AIN92" s="58"/>
      <c r="AIO92" s="58"/>
      <c r="AIP92" s="58"/>
      <c r="AIQ92" s="58"/>
      <c r="AIR92" s="58"/>
      <c r="AIS92" s="58"/>
      <c r="AIT92" s="58"/>
      <c r="AIU92" s="58"/>
      <c r="AIV92" s="58"/>
      <c r="AIW92" s="58"/>
      <c r="AIX92" s="58"/>
      <c r="AIY92" s="58"/>
      <c r="AIZ92" s="58"/>
      <c r="AJA92" s="58"/>
      <c r="AJB92" s="58"/>
      <c r="AJC92" s="58"/>
      <c r="AJD92" s="58"/>
      <c r="AJE92" s="58"/>
      <c r="AJF92" s="58"/>
      <c r="AJG92" s="58"/>
      <c r="AJH92" s="58"/>
      <c r="AJI92" s="58"/>
      <c r="AJJ92" s="58"/>
      <c r="AJK92" s="58"/>
      <c r="AJL92" s="58"/>
      <c r="AJM92" s="58"/>
      <c r="AJN92" s="58"/>
      <c r="AJO92" s="58"/>
      <c r="AJP92" s="58"/>
      <c r="AJQ92" s="58"/>
      <c r="AJR92" s="58"/>
      <c r="AJS92" s="58"/>
      <c r="AJT92" s="58"/>
      <c r="AJU92" s="58"/>
      <c r="AJV92" s="58"/>
      <c r="AJW92" s="58"/>
      <c r="AJX92" s="58"/>
      <c r="AJY92" s="58"/>
      <c r="AJZ92" s="58"/>
      <c r="AKA92" s="58"/>
      <c r="AKB92" s="58"/>
      <c r="AKC92" s="58"/>
      <c r="AKD92" s="58"/>
      <c r="AKE92" s="58"/>
      <c r="AKF92" s="58"/>
      <c r="AKG92" s="58"/>
      <c r="AKH92" s="58"/>
      <c r="AKI92" s="58"/>
      <c r="AKJ92" s="58"/>
      <c r="AKK92" s="58"/>
      <c r="AKL92" s="58"/>
      <c r="AKM92" s="58"/>
      <c r="AKN92" s="58"/>
      <c r="AKO92" s="58"/>
      <c r="AKP92" s="58"/>
      <c r="AKQ92" s="58"/>
      <c r="AKR92" s="58"/>
      <c r="AKS92" s="58"/>
      <c r="AKT92" s="58"/>
      <c r="AKU92" s="58"/>
      <c r="AKV92" s="58"/>
      <c r="AKW92" s="58"/>
      <c r="AKX92" s="58"/>
      <c r="AKY92" s="58"/>
      <c r="AKZ92" s="58"/>
      <c r="ALA92" s="58"/>
      <c r="ALB92" s="58"/>
      <c r="ALC92" s="58"/>
      <c r="ALD92" s="58"/>
      <c r="ALE92" s="58"/>
      <c r="ALF92" s="58"/>
      <c r="ALG92" s="58"/>
      <c r="ALH92" s="58"/>
      <c r="ALI92" s="58"/>
      <c r="ALJ92" s="58"/>
      <c r="ALK92" s="58"/>
      <c r="ALL92" s="58"/>
      <c r="ALM92" s="58"/>
      <c r="ALN92" s="58"/>
      <c r="ALO92" s="58"/>
      <c r="ALP92" s="58"/>
      <c r="ALQ92" s="58"/>
      <c r="ALR92" s="58"/>
      <c r="ALS92" s="58"/>
      <c r="ALT92" s="58"/>
      <c r="ALU92" s="58"/>
      <c r="ALV92" s="58"/>
      <c r="ALW92" s="58"/>
      <c r="ALX92" s="58"/>
      <c r="ALY92" s="58"/>
      <c r="ALZ92" s="58"/>
      <c r="AMA92" s="58"/>
      <c r="AMB92" s="58"/>
      <c r="AMC92" s="58"/>
      <c r="AMD92" s="58"/>
    </row>
    <row r="93" spans="1:1018" ht="12.75" customHeight="1" x14ac:dyDescent="0.3">
      <c r="A93" s="20" t="s">
        <v>172</v>
      </c>
      <c r="B93" s="20"/>
      <c r="C93" s="20"/>
      <c r="D93" s="21"/>
      <c r="E93" s="22"/>
      <c r="F93" s="24"/>
      <c r="G93" s="25"/>
      <c r="H93" s="26"/>
      <c r="I93" s="20"/>
    </row>
    <row r="94" spans="1:1018" ht="12.75" customHeight="1" x14ac:dyDescent="0.3">
      <c r="A94" s="20"/>
      <c r="B94" s="20"/>
      <c r="C94" s="20"/>
      <c r="D94" s="21"/>
      <c r="E94" s="22"/>
      <c r="F94" s="24"/>
      <c r="G94" s="25"/>
      <c r="H94" s="26"/>
      <c r="I94" s="20"/>
    </row>
    <row r="95" spans="1:1018" ht="22.9" customHeight="1" x14ac:dyDescent="0.3">
      <c r="A95" s="232" t="s">
        <v>186</v>
      </c>
      <c r="B95" s="232"/>
      <c r="C95" s="232"/>
      <c r="D95" s="232"/>
      <c r="E95" s="232"/>
      <c r="F95" s="232"/>
      <c r="G95" s="232"/>
      <c r="H95" s="232"/>
      <c r="I95" s="20"/>
    </row>
    <row r="96" spans="1:1018" ht="12.75" customHeight="1" x14ac:dyDescent="0.3">
      <c r="A96" s="27" t="s">
        <v>106</v>
      </c>
      <c r="B96" s="27"/>
      <c r="C96" s="27"/>
      <c r="D96" s="21"/>
      <c r="E96" s="27"/>
      <c r="F96" s="27"/>
      <c r="G96" s="27"/>
      <c r="H96" s="27"/>
      <c r="I96" s="20"/>
    </row>
    <row r="97" spans="1:9" ht="12.75" customHeight="1" x14ac:dyDescent="0.3">
      <c r="A97" s="27"/>
      <c r="B97" s="27"/>
      <c r="C97" s="27"/>
      <c r="D97" s="21"/>
      <c r="E97" s="27"/>
      <c r="F97" s="27"/>
      <c r="G97" s="27"/>
      <c r="H97" s="27"/>
      <c r="I97" s="20"/>
    </row>
    <row r="98" spans="1:9" ht="12.75" customHeight="1" x14ac:dyDescent="0.3">
      <c r="A98" s="27" t="s">
        <v>96</v>
      </c>
      <c r="B98" s="27"/>
      <c r="C98" s="27"/>
      <c r="D98" s="21"/>
      <c r="E98" s="27"/>
      <c r="F98" s="27"/>
      <c r="G98" s="27"/>
      <c r="H98" s="27"/>
      <c r="I98" s="20"/>
    </row>
    <row r="99" spans="1:9" ht="13.5" customHeight="1" x14ac:dyDescent="0.3">
      <c r="A99" s="27" t="s">
        <v>97</v>
      </c>
      <c r="B99" s="20"/>
      <c r="C99" s="20"/>
      <c r="D99" s="21"/>
      <c r="E99" s="22"/>
      <c r="F99" s="24"/>
      <c r="G99" s="25"/>
      <c r="H99" s="26"/>
      <c r="I99" s="20"/>
    </row>
    <row r="100" spans="1:9" ht="13.5" customHeight="1" x14ac:dyDescent="0.3">
      <c r="A100" s="28" t="s">
        <v>174</v>
      </c>
      <c r="B100" s="20"/>
      <c r="C100" s="20"/>
      <c r="D100" s="21"/>
      <c r="E100" s="22"/>
      <c r="F100" s="24"/>
      <c r="G100" s="25"/>
      <c r="H100" s="26"/>
      <c r="I100" s="20"/>
    </row>
    <row r="101" spans="1:9" ht="22.15" customHeight="1" x14ac:dyDescent="0.3">
      <c r="A101" s="233" t="s">
        <v>185</v>
      </c>
      <c r="B101" s="233"/>
      <c r="C101" s="233"/>
      <c r="D101" s="233"/>
      <c r="E101" s="233"/>
      <c r="F101" s="233"/>
      <c r="G101" s="233"/>
      <c r="H101" s="233"/>
      <c r="I101" s="20"/>
    </row>
    <row r="102" spans="1:9" ht="27" customHeight="1" x14ac:dyDescent="0.3">
      <c r="A102" s="234" t="s">
        <v>184</v>
      </c>
      <c r="B102" s="234"/>
      <c r="C102" s="234"/>
      <c r="D102" s="234"/>
      <c r="E102" s="234"/>
      <c r="F102" s="234"/>
      <c r="G102" s="234"/>
      <c r="H102" s="234"/>
      <c r="I102" s="20"/>
    </row>
    <row r="103" spans="1:9" x14ac:dyDescent="0.3">
      <c r="A103" s="58"/>
      <c r="B103" s="58"/>
      <c r="C103" s="58"/>
      <c r="D103" s="21"/>
      <c r="E103" s="22"/>
      <c r="F103" s="24"/>
      <c r="G103" s="25"/>
      <c r="H103" s="26"/>
    </row>
    <row r="104" spans="1:9" x14ac:dyDescent="0.3">
      <c r="A104" s="29" t="s">
        <v>183</v>
      </c>
      <c r="B104" s="58"/>
      <c r="C104" s="58"/>
      <c r="D104" s="21"/>
      <c r="E104" s="22"/>
      <c r="F104" s="24"/>
      <c r="G104" s="25"/>
      <c r="H104" s="26"/>
    </row>
  </sheetData>
  <mergeCells count="3">
    <mergeCell ref="A95:H95"/>
    <mergeCell ref="A101:H101"/>
    <mergeCell ref="A102:H102"/>
  </mergeCells>
  <pageMargins left="0.70866141732283472" right="0.70866141732283472" top="1.0629921259842521" bottom="0.78740157480314965" header="0.31496062992125984" footer="0.51181102362204722"/>
  <pageSetup paperSize="9" firstPageNumber="0" orientation="landscape"/>
  <headerFooter scaleWithDoc="0" alignWithMargins="0">
    <oddHeader>&amp;L&amp;C&amp;R</oddHeader>
    <oddFooter>&amp;L&amp;C&amp;R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104"/>
  <sheetViews>
    <sheetView zoomScaleNormal="100" workbookViewId="0"/>
  </sheetViews>
  <sheetFormatPr baseColWidth="10" defaultRowHeight="14" x14ac:dyDescent="0.3"/>
  <cols>
    <col min="1" max="1" width="21.83203125" customWidth="1"/>
    <col min="9" max="9" width="12.25" customWidth="1"/>
  </cols>
  <sheetData>
    <row r="1" spans="1:1021" ht="20.149999999999999" customHeight="1" x14ac:dyDescent="0.35">
      <c r="A1" s="1" t="s">
        <v>104</v>
      </c>
      <c r="B1" s="12"/>
      <c r="C1" s="12"/>
      <c r="D1" s="23"/>
      <c r="E1" s="34"/>
      <c r="F1" s="45"/>
      <c r="G1" s="56"/>
      <c r="H1" s="57"/>
      <c r="I1" s="58"/>
      <c r="J1" s="63"/>
      <c r="K1" s="63"/>
      <c r="L1" s="63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</row>
    <row r="2" spans="1:1021" ht="12.75" customHeight="1" x14ac:dyDescent="0.3">
      <c r="A2" s="12" t="s">
        <v>182</v>
      </c>
      <c r="B2" s="59"/>
      <c r="C2" s="59"/>
      <c r="D2" s="2"/>
      <c r="E2" s="3"/>
      <c r="F2" s="45"/>
      <c r="G2" s="4"/>
      <c r="H2" s="5"/>
      <c r="I2" s="58"/>
      <c r="J2" s="32"/>
      <c r="K2" s="63"/>
      <c r="L2" s="63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  <c r="AKN2" s="58"/>
      <c r="AKO2" s="58"/>
      <c r="AKP2" s="58"/>
      <c r="AKQ2" s="58"/>
      <c r="AKR2" s="58"/>
      <c r="AKS2" s="58"/>
      <c r="AKT2" s="58"/>
      <c r="AKU2" s="58"/>
      <c r="AKV2" s="58"/>
      <c r="AKW2" s="58"/>
      <c r="AKX2" s="58"/>
      <c r="AKY2" s="58"/>
      <c r="AKZ2" s="58"/>
      <c r="ALA2" s="58"/>
      <c r="ALB2" s="58"/>
      <c r="ALC2" s="58"/>
      <c r="ALD2" s="58"/>
      <c r="ALE2" s="58"/>
      <c r="ALF2" s="58"/>
      <c r="ALG2" s="58"/>
      <c r="ALH2" s="58"/>
      <c r="ALI2" s="58"/>
      <c r="ALJ2" s="58"/>
      <c r="ALK2" s="58"/>
      <c r="ALL2" s="58"/>
      <c r="ALM2" s="58"/>
      <c r="ALN2" s="58"/>
      <c r="ALO2" s="58"/>
      <c r="ALP2" s="58"/>
      <c r="ALQ2" s="58"/>
      <c r="ALR2" s="58"/>
      <c r="ALS2" s="58"/>
      <c r="ALT2" s="58"/>
      <c r="ALU2" s="58"/>
      <c r="ALV2" s="58"/>
      <c r="ALW2" s="58"/>
      <c r="ALX2" s="58"/>
      <c r="ALY2" s="58"/>
      <c r="ALZ2" s="58"/>
      <c r="AMA2" s="58"/>
      <c r="AMB2" s="58"/>
      <c r="AMC2" s="58"/>
      <c r="AMD2" s="58"/>
      <c r="AME2" s="58"/>
      <c r="AMF2" s="58"/>
      <c r="AMG2" s="58"/>
    </row>
    <row r="3" spans="1:1021" ht="12.75" customHeight="1" x14ac:dyDescent="0.3">
      <c r="A3" s="6"/>
      <c r="B3" s="7" t="s">
        <v>102</v>
      </c>
      <c r="C3" s="8"/>
      <c r="D3" s="9"/>
      <c r="E3" s="8"/>
      <c r="F3" s="8"/>
      <c r="G3" s="8"/>
      <c r="H3" s="10"/>
      <c r="J3" s="32"/>
      <c r="K3" s="18"/>
      <c r="L3" s="18"/>
      <c r="M3" s="18"/>
    </row>
    <row r="4" spans="1:1021" ht="15" x14ac:dyDescent="0.3">
      <c r="A4" s="11"/>
      <c r="B4" s="7" t="s">
        <v>168</v>
      </c>
      <c r="C4" s="8"/>
      <c r="D4" s="13"/>
      <c r="E4" s="7" t="s">
        <v>169</v>
      </c>
      <c r="F4" s="8"/>
      <c r="G4" s="8"/>
      <c r="H4" s="8"/>
      <c r="I4" s="58"/>
      <c r="J4" s="64"/>
      <c r="K4" s="31"/>
      <c r="L4" s="31"/>
      <c r="M4" s="31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</row>
    <row r="5" spans="1:1021" ht="63.75" customHeight="1" x14ac:dyDescent="0.3">
      <c r="A5" s="14" t="s">
        <v>0</v>
      </c>
      <c r="B5" s="61" t="s">
        <v>171</v>
      </c>
      <c r="C5" s="61" t="s">
        <v>181</v>
      </c>
      <c r="D5" s="15" t="s">
        <v>1</v>
      </c>
      <c r="E5" s="15" t="s">
        <v>171</v>
      </c>
      <c r="F5" s="15" t="s">
        <v>181</v>
      </c>
      <c r="G5" s="16" t="s">
        <v>1</v>
      </c>
      <c r="H5" s="17"/>
      <c r="I5" s="58"/>
      <c r="J5" s="42"/>
      <c r="K5" s="62"/>
      <c r="L5" s="19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</row>
    <row r="6" spans="1:1021" ht="24.75" customHeight="1" x14ac:dyDescent="0.3">
      <c r="A6" s="18" t="s">
        <v>2</v>
      </c>
      <c r="B6" s="39">
        <v>6411512.7400000002</v>
      </c>
      <c r="C6" s="39">
        <v>6108591.6899999995</v>
      </c>
      <c r="D6" s="40">
        <v>-4.724642409429272</v>
      </c>
      <c r="E6" s="39">
        <v>2936620.31</v>
      </c>
      <c r="F6" s="39">
        <v>2324697.8699999996</v>
      </c>
      <c r="G6" s="40">
        <v>-20.837642439379586</v>
      </c>
      <c r="H6" s="31" t="s">
        <v>6</v>
      </c>
      <c r="J6" s="42"/>
      <c r="K6" s="62"/>
      <c r="L6" s="63"/>
      <c r="M6" s="60"/>
    </row>
    <row r="7" spans="1:1021" ht="24.75" customHeight="1" x14ac:dyDescent="0.3">
      <c r="A7" s="18" t="s">
        <v>4</v>
      </c>
      <c r="B7" s="39">
        <v>1555226.97</v>
      </c>
      <c r="C7" s="39">
        <v>1712062.3199999998</v>
      </c>
      <c r="D7" s="40">
        <v>10.084402664390515</v>
      </c>
      <c r="E7" s="39">
        <v>820519.45</v>
      </c>
      <c r="F7" s="39">
        <v>581859.70999999973</v>
      </c>
      <c r="G7" s="38">
        <v>-29.086420803309444</v>
      </c>
      <c r="H7" s="31" t="s">
        <v>6</v>
      </c>
      <c r="I7" s="19"/>
      <c r="J7" s="42"/>
      <c r="K7" s="62"/>
      <c r="L7" s="19"/>
      <c r="M7" s="60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  <c r="AME7" s="58"/>
      <c r="AMF7" s="58"/>
      <c r="AMG7" s="58"/>
    </row>
    <row r="8" spans="1:1021" ht="13" customHeight="1" x14ac:dyDescent="0.3">
      <c r="A8" s="19" t="s">
        <v>5</v>
      </c>
      <c r="B8" s="33">
        <v>423878</v>
      </c>
      <c r="C8" s="33">
        <v>360077</v>
      </c>
      <c r="D8" s="32">
        <v>-15.051736584583301</v>
      </c>
      <c r="E8" s="42">
        <v>232288.56</v>
      </c>
      <c r="F8" s="42">
        <v>162964</v>
      </c>
      <c r="G8" s="35">
        <v>-29.844155906773885</v>
      </c>
      <c r="H8" s="31" t="s">
        <v>6</v>
      </c>
      <c r="I8" s="19"/>
      <c r="J8" s="42"/>
      <c r="K8" s="62"/>
      <c r="L8" s="63"/>
      <c r="M8" s="60"/>
    </row>
    <row r="9" spans="1:1021" ht="13" customHeight="1" x14ac:dyDescent="0.3">
      <c r="A9" s="19" t="s">
        <v>7</v>
      </c>
      <c r="B9" s="33">
        <v>554321</v>
      </c>
      <c r="C9" s="33">
        <v>550635.80000000005</v>
      </c>
      <c r="D9" s="32">
        <v>-0.66481334822241145</v>
      </c>
      <c r="E9" s="42">
        <v>291586</v>
      </c>
      <c r="F9" s="42">
        <v>256922.36</v>
      </c>
      <c r="G9" s="35">
        <v>-11.88796444273731</v>
      </c>
      <c r="H9" s="31" t="s">
        <v>6</v>
      </c>
      <c r="I9" s="19"/>
      <c r="J9" s="42"/>
      <c r="K9" s="62"/>
      <c r="L9" s="63"/>
      <c r="M9" s="60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  <c r="AME9" s="58"/>
      <c r="AMF9" s="58"/>
      <c r="AMG9" s="58"/>
    </row>
    <row r="10" spans="1:1021" ht="13" customHeight="1" x14ac:dyDescent="0.3">
      <c r="A10" s="19" t="s">
        <v>8</v>
      </c>
      <c r="B10" s="33">
        <v>3206.5</v>
      </c>
      <c r="C10" s="33">
        <v>17474</v>
      </c>
      <c r="D10" s="30" t="s">
        <v>98</v>
      </c>
      <c r="E10" s="42">
        <v>3206.5</v>
      </c>
      <c r="F10" s="42">
        <v>17474</v>
      </c>
      <c r="G10" s="32" t="s">
        <v>98</v>
      </c>
      <c r="H10" s="31" t="s">
        <v>3</v>
      </c>
      <c r="I10" s="19"/>
      <c r="J10" s="42"/>
      <c r="K10" s="62"/>
      <c r="L10" s="63"/>
      <c r="M10" s="60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  <c r="AME10" s="58"/>
      <c r="AMF10" s="58"/>
      <c r="AMG10" s="58"/>
    </row>
    <row r="11" spans="1:1021" ht="13" customHeight="1" x14ac:dyDescent="0.3">
      <c r="A11" s="19" t="s">
        <v>9</v>
      </c>
      <c r="B11" s="33">
        <v>90685.1</v>
      </c>
      <c r="C11" s="33">
        <v>105087</v>
      </c>
      <c r="D11" s="32">
        <v>15.881219737310753</v>
      </c>
      <c r="E11" s="42">
        <v>50472.21</v>
      </c>
      <c r="F11" s="42">
        <v>73390.039999999994</v>
      </c>
      <c r="G11" s="35">
        <v>45.406828827190239</v>
      </c>
      <c r="H11" s="31" t="s">
        <v>3</v>
      </c>
      <c r="I11" s="19"/>
      <c r="J11" s="42"/>
      <c r="K11" s="62"/>
      <c r="L11" s="63"/>
      <c r="M11" s="60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</row>
    <row r="12" spans="1:1021" ht="13" customHeight="1" x14ac:dyDescent="0.3">
      <c r="A12" s="19" t="s">
        <v>10</v>
      </c>
      <c r="B12" s="33">
        <v>46559</v>
      </c>
      <c r="C12" s="33">
        <v>30018.5</v>
      </c>
      <c r="D12" s="36">
        <v>-35.525891879121112</v>
      </c>
      <c r="E12" s="42">
        <v>44245</v>
      </c>
      <c r="F12" s="42">
        <v>29618.5</v>
      </c>
      <c r="G12" s="36">
        <v>-33.057972652277094</v>
      </c>
      <c r="H12" s="31" t="s">
        <v>6</v>
      </c>
      <c r="I12" s="19"/>
      <c r="J12" s="42"/>
      <c r="K12" s="62"/>
      <c r="L12" s="63"/>
      <c r="M12" s="60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</row>
    <row r="13" spans="1:1021" ht="13" customHeight="1" x14ac:dyDescent="0.3">
      <c r="A13" s="19" t="s">
        <v>11</v>
      </c>
      <c r="B13" s="33">
        <v>19936</v>
      </c>
      <c r="C13" s="33">
        <v>47682.9</v>
      </c>
      <c r="D13" s="30" t="s">
        <v>98</v>
      </c>
      <c r="E13" s="42">
        <v>2311.36</v>
      </c>
      <c r="F13" s="42">
        <v>-1261.49</v>
      </c>
      <c r="G13" s="32" t="s">
        <v>99</v>
      </c>
      <c r="H13" s="31" t="s">
        <v>6</v>
      </c>
      <c r="I13" s="60"/>
      <c r="J13" s="42"/>
      <c r="K13" s="62"/>
      <c r="L13" s="63"/>
      <c r="M13" s="60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8"/>
      <c r="ALM13" s="58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  <c r="AME13" s="58"/>
      <c r="AMF13" s="58"/>
      <c r="AMG13" s="58"/>
    </row>
    <row r="14" spans="1:1021" ht="13" customHeight="1" x14ac:dyDescent="0.3">
      <c r="A14" s="19" t="s">
        <v>12</v>
      </c>
      <c r="B14" s="33">
        <v>8720</v>
      </c>
      <c r="C14" s="33">
        <v>3655</v>
      </c>
      <c r="D14" s="32">
        <v>-58.084862385321102</v>
      </c>
      <c r="E14" s="42">
        <v>8720</v>
      </c>
      <c r="F14" s="42">
        <v>2365.4499999999998</v>
      </c>
      <c r="G14" s="32">
        <v>-72.873279816513758</v>
      </c>
      <c r="H14" s="31" t="s">
        <v>6</v>
      </c>
      <c r="I14" s="19"/>
      <c r="J14" s="42"/>
      <c r="K14" s="62"/>
      <c r="L14" s="63"/>
      <c r="M14" s="60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  <c r="AME14" s="58"/>
      <c r="AMF14" s="58"/>
      <c r="AMG14" s="58"/>
    </row>
    <row r="15" spans="1:1021" ht="13" customHeight="1" x14ac:dyDescent="0.3">
      <c r="A15" s="19" t="s">
        <v>13</v>
      </c>
      <c r="B15" s="33">
        <v>70440.149999999994</v>
      </c>
      <c r="C15" s="33">
        <v>58285.8</v>
      </c>
      <c r="D15" s="32">
        <v>-17.254861041607654</v>
      </c>
      <c r="E15" s="42">
        <v>5612.25</v>
      </c>
      <c r="F15" s="42">
        <v>4085.75</v>
      </c>
      <c r="G15" s="32">
        <v>-27.199429818700168</v>
      </c>
      <c r="H15" s="31" t="s">
        <v>6</v>
      </c>
      <c r="I15" s="19"/>
      <c r="J15" s="42"/>
      <c r="K15" s="62"/>
      <c r="L15" s="63"/>
      <c r="M15" s="60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  <c r="AME15" s="58"/>
      <c r="AMF15" s="58"/>
      <c r="AMG15" s="58"/>
    </row>
    <row r="16" spans="1:1021" ht="13" customHeight="1" x14ac:dyDescent="0.3">
      <c r="A16" s="19" t="s">
        <v>14</v>
      </c>
      <c r="B16" s="33">
        <v>198129.97</v>
      </c>
      <c r="C16" s="33">
        <v>416682.42</v>
      </c>
      <c r="D16" s="30" t="s">
        <v>98</v>
      </c>
      <c r="E16" s="42">
        <v>123599.77</v>
      </c>
      <c r="F16" s="42">
        <v>-15848.05</v>
      </c>
      <c r="G16" s="32" t="s">
        <v>99</v>
      </c>
      <c r="H16" s="31" t="s">
        <v>6</v>
      </c>
      <c r="I16" s="19"/>
      <c r="J16" s="42"/>
      <c r="K16" s="62"/>
      <c r="L16" s="63"/>
      <c r="M16" s="60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</row>
    <row r="17" spans="1:1021" ht="13" customHeight="1" x14ac:dyDescent="0.3">
      <c r="A17" s="19" t="s">
        <v>15</v>
      </c>
      <c r="B17" s="33">
        <v>73734</v>
      </c>
      <c r="C17" s="33">
        <v>63314.7</v>
      </c>
      <c r="D17" s="32">
        <v>-14.130930100089515</v>
      </c>
      <c r="E17" s="42">
        <v>38112.25</v>
      </c>
      <c r="F17" s="42">
        <v>32487.95</v>
      </c>
      <c r="G17" s="36">
        <v>-14.757197488996319</v>
      </c>
      <c r="H17" s="31" t="s">
        <v>6</v>
      </c>
      <c r="I17" s="19"/>
      <c r="J17" s="42"/>
      <c r="K17" s="62"/>
      <c r="L17" s="63"/>
      <c r="M17" s="60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  <c r="ALK17" s="58"/>
      <c r="ALL17" s="58"/>
      <c r="ALM17" s="58"/>
      <c r="ALN17" s="58"/>
      <c r="ALO17" s="58"/>
      <c r="ALP17" s="58"/>
      <c r="ALQ17" s="58"/>
      <c r="ALR17" s="58"/>
      <c r="ALS17" s="58"/>
      <c r="ALT17" s="58"/>
      <c r="ALU17" s="58"/>
      <c r="ALV17" s="58"/>
      <c r="ALW17" s="58"/>
      <c r="ALX17" s="58"/>
      <c r="ALY17" s="58"/>
      <c r="ALZ17" s="58"/>
      <c r="AMA17" s="58"/>
      <c r="AMB17" s="58"/>
      <c r="AMC17" s="58"/>
      <c r="AMD17" s="58"/>
      <c r="AME17" s="58"/>
      <c r="AMF17" s="58"/>
      <c r="AMG17" s="58"/>
    </row>
    <row r="18" spans="1:1021" ht="13" customHeight="1" x14ac:dyDescent="0.3">
      <c r="A18" s="19" t="s">
        <v>16</v>
      </c>
      <c r="B18" s="33">
        <v>0</v>
      </c>
      <c r="C18" s="33">
        <v>687</v>
      </c>
      <c r="D18" s="32" t="s">
        <v>103</v>
      </c>
      <c r="E18" s="42">
        <v>0</v>
      </c>
      <c r="F18" s="42">
        <v>687</v>
      </c>
      <c r="G18" s="32" t="s">
        <v>103</v>
      </c>
      <c r="H18" s="31" t="s">
        <v>3</v>
      </c>
      <c r="I18" s="19"/>
      <c r="J18" s="42"/>
      <c r="K18" s="62"/>
      <c r="L18" s="63"/>
      <c r="M18" s="60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  <c r="AME18" s="58"/>
      <c r="AMF18" s="58"/>
      <c r="AMG18" s="58"/>
    </row>
    <row r="19" spans="1:1021" ht="13" customHeight="1" x14ac:dyDescent="0.3">
      <c r="A19" s="19" t="s">
        <v>17</v>
      </c>
      <c r="B19" s="37">
        <v>65617.25</v>
      </c>
      <c r="C19" s="37">
        <v>58462.2</v>
      </c>
      <c r="D19" s="30">
        <v>-10.904221069916833</v>
      </c>
      <c r="E19" s="42">
        <v>20365.55</v>
      </c>
      <c r="F19" s="42">
        <v>18974.2</v>
      </c>
      <c r="G19" s="41">
        <v>-6.8318803076764372</v>
      </c>
      <c r="H19" s="31" t="s">
        <v>6</v>
      </c>
      <c r="I19" s="19"/>
      <c r="J19" s="42"/>
      <c r="K19" s="62"/>
      <c r="L19" s="19"/>
      <c r="M19" s="60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  <c r="ALK19" s="58"/>
      <c r="ALL19" s="58"/>
      <c r="ALM19" s="58"/>
      <c r="ALN19" s="58"/>
      <c r="ALO19" s="58"/>
      <c r="ALP19" s="58"/>
      <c r="ALQ19" s="58"/>
      <c r="ALR19" s="58"/>
      <c r="ALS19" s="58"/>
      <c r="ALT19" s="58"/>
      <c r="ALU19" s="58"/>
      <c r="ALV19" s="58"/>
      <c r="ALW19" s="58"/>
      <c r="ALX19" s="58"/>
      <c r="ALY19" s="58"/>
      <c r="ALZ19" s="58"/>
      <c r="AMA19" s="58"/>
      <c r="AMB19" s="58"/>
      <c r="AMC19" s="58"/>
      <c r="AMD19" s="58"/>
      <c r="AME19" s="58"/>
      <c r="AMF19" s="58"/>
      <c r="AMG19" s="58"/>
    </row>
    <row r="20" spans="1:1021" ht="24.75" customHeight="1" x14ac:dyDescent="0.3">
      <c r="A20" s="18" t="s">
        <v>18</v>
      </c>
      <c r="B20" s="39">
        <v>1534843.22</v>
      </c>
      <c r="C20" s="39">
        <v>1446077.5500000003</v>
      </c>
      <c r="D20" s="40">
        <v>-5.7833704995614923</v>
      </c>
      <c r="E20" s="39">
        <v>572043.52000000002</v>
      </c>
      <c r="F20" s="39">
        <v>532985.3899999999</v>
      </c>
      <c r="G20" s="38">
        <v>-6.8278249179363346</v>
      </c>
      <c r="H20" s="31" t="s">
        <v>6</v>
      </c>
      <c r="J20" s="42"/>
      <c r="K20" s="62"/>
      <c r="L20" s="19"/>
      <c r="M20" s="60"/>
    </row>
    <row r="21" spans="1:1021" ht="13" customHeight="1" x14ac:dyDescent="0.3">
      <c r="A21" s="19" t="s">
        <v>19</v>
      </c>
      <c r="B21" s="37">
        <v>72054.899999999994</v>
      </c>
      <c r="C21" s="37">
        <v>53941.15</v>
      </c>
      <c r="D21" s="30">
        <v>-25.138817762567143</v>
      </c>
      <c r="E21" s="37">
        <v>23454.25</v>
      </c>
      <c r="F21" s="37">
        <v>21881.3</v>
      </c>
      <c r="G21" s="32">
        <v>-6.7064604495986906</v>
      </c>
      <c r="H21" s="31" t="s">
        <v>6</v>
      </c>
      <c r="I21" s="19"/>
      <c r="J21" s="42"/>
      <c r="K21" s="62"/>
      <c r="L21" s="63"/>
      <c r="M21" s="60"/>
    </row>
    <row r="22" spans="1:1021" ht="13" customHeight="1" x14ac:dyDescent="0.3">
      <c r="A22" s="19" t="s">
        <v>20</v>
      </c>
      <c r="B22" s="33">
        <v>31107.65</v>
      </c>
      <c r="C22" s="33">
        <v>20339.900000000001</v>
      </c>
      <c r="D22" s="32">
        <v>-34.61447586043947</v>
      </c>
      <c r="E22" s="33">
        <v>10962.25</v>
      </c>
      <c r="F22" s="33">
        <v>1523.9</v>
      </c>
      <c r="G22" s="32">
        <v>-86.098656753859842</v>
      </c>
      <c r="H22" s="31" t="s">
        <v>6</v>
      </c>
      <c r="I22" s="19"/>
      <c r="J22" s="42"/>
      <c r="K22" s="62"/>
      <c r="L22" s="63"/>
      <c r="M22" s="60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  <c r="ALK22" s="58"/>
      <c r="ALL22" s="58"/>
      <c r="ALM22" s="58"/>
      <c r="ALN22" s="58"/>
      <c r="ALO22" s="58"/>
      <c r="ALP22" s="58"/>
      <c r="ALQ22" s="58"/>
      <c r="ALR22" s="58"/>
      <c r="ALS22" s="58"/>
      <c r="ALT22" s="58"/>
      <c r="ALU22" s="58"/>
      <c r="ALV22" s="58"/>
      <c r="ALW22" s="58"/>
      <c r="ALX22" s="58"/>
      <c r="ALY22" s="58"/>
      <c r="ALZ22" s="58"/>
      <c r="AMA22" s="58"/>
      <c r="AMB22" s="58"/>
      <c r="AMC22" s="58"/>
      <c r="AMD22" s="58"/>
      <c r="AME22" s="58"/>
      <c r="AMF22" s="58"/>
      <c r="AMG22" s="58"/>
    </row>
    <row r="23" spans="1:1021" ht="13" customHeight="1" x14ac:dyDescent="0.3">
      <c r="A23" s="19" t="s">
        <v>22</v>
      </c>
      <c r="B23" s="33">
        <v>139222.32</v>
      </c>
      <c r="C23" s="33">
        <v>151943.25</v>
      </c>
      <c r="D23" s="32">
        <v>9.1371340457478318</v>
      </c>
      <c r="E23" s="33">
        <v>58559.19</v>
      </c>
      <c r="F23" s="33">
        <v>58026.65</v>
      </c>
      <c r="G23" s="35">
        <v>-0.9094046553581101</v>
      </c>
      <c r="H23" s="31" t="s">
        <v>21</v>
      </c>
      <c r="I23" s="19"/>
      <c r="J23" s="42"/>
      <c r="K23" s="62"/>
      <c r="L23" s="63"/>
      <c r="M23" s="60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  <c r="AKN23" s="58"/>
      <c r="AKO23" s="58"/>
      <c r="AKP23" s="58"/>
      <c r="AKQ23" s="58"/>
      <c r="AKR23" s="58"/>
      <c r="AKS23" s="58"/>
      <c r="AKT23" s="58"/>
      <c r="AKU23" s="58"/>
      <c r="AKV23" s="58"/>
      <c r="AKW23" s="58"/>
      <c r="AKX23" s="58"/>
      <c r="AKY23" s="58"/>
      <c r="AKZ23" s="58"/>
      <c r="ALA23" s="58"/>
      <c r="ALB23" s="58"/>
      <c r="ALC23" s="58"/>
      <c r="ALD23" s="58"/>
      <c r="ALE23" s="58"/>
      <c r="ALF23" s="58"/>
      <c r="ALG23" s="58"/>
      <c r="ALH23" s="58"/>
      <c r="ALI23" s="58"/>
      <c r="ALJ23" s="58"/>
      <c r="ALK23" s="58"/>
      <c r="ALL23" s="58"/>
      <c r="ALM23" s="58"/>
      <c r="ALN23" s="58"/>
      <c r="ALO23" s="58"/>
      <c r="ALP23" s="58"/>
      <c r="ALQ23" s="58"/>
      <c r="ALR23" s="58"/>
      <c r="ALS23" s="58"/>
      <c r="ALT23" s="58"/>
      <c r="ALU23" s="58"/>
      <c r="ALV23" s="58"/>
      <c r="ALW23" s="58"/>
      <c r="ALX23" s="58"/>
      <c r="ALY23" s="58"/>
      <c r="ALZ23" s="58"/>
      <c r="AMA23" s="58"/>
      <c r="AMB23" s="58"/>
      <c r="AMC23" s="58"/>
      <c r="AMD23" s="58"/>
      <c r="AME23" s="58"/>
      <c r="AMF23" s="58"/>
      <c r="AMG23" s="58"/>
    </row>
    <row r="24" spans="1:1021" ht="13" customHeight="1" x14ac:dyDescent="0.3">
      <c r="A24" s="19" t="s">
        <v>23</v>
      </c>
      <c r="B24" s="33">
        <v>102350.09</v>
      </c>
      <c r="C24" s="33">
        <v>59768.2</v>
      </c>
      <c r="D24" s="32">
        <v>-41.604154915740672</v>
      </c>
      <c r="E24" s="33">
        <v>40992.75</v>
      </c>
      <c r="F24" s="33">
        <v>11773.6</v>
      </c>
      <c r="G24" s="35">
        <v>-71.278823694433783</v>
      </c>
      <c r="H24" s="31" t="s">
        <v>6</v>
      </c>
      <c r="I24" s="19"/>
      <c r="J24" s="42"/>
      <c r="K24" s="62"/>
      <c r="L24" s="63"/>
      <c r="M24" s="60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  <c r="ALK24" s="58"/>
      <c r="ALL24" s="58"/>
      <c r="ALM24" s="58"/>
      <c r="ALN24" s="58"/>
      <c r="ALO24" s="58"/>
      <c r="ALP24" s="58"/>
      <c r="ALQ24" s="58"/>
      <c r="ALR24" s="58"/>
      <c r="ALS24" s="58"/>
      <c r="ALT24" s="58"/>
      <c r="ALU24" s="58"/>
      <c r="ALV24" s="58"/>
      <c r="ALW24" s="58"/>
      <c r="ALX24" s="58"/>
      <c r="ALY24" s="58"/>
      <c r="ALZ24" s="58"/>
      <c r="AMA24" s="58"/>
      <c r="AMB24" s="58"/>
      <c r="AMC24" s="58"/>
      <c r="AMD24" s="58"/>
      <c r="AME24" s="58"/>
      <c r="AMF24" s="58"/>
      <c r="AMG24" s="58"/>
    </row>
    <row r="25" spans="1:1021" ht="13" customHeight="1" x14ac:dyDescent="0.3">
      <c r="A25" s="19" t="s">
        <v>24</v>
      </c>
      <c r="B25" s="33">
        <v>16827.2</v>
      </c>
      <c r="C25" s="33">
        <v>38921.5</v>
      </c>
      <c r="D25" s="30" t="s">
        <v>98</v>
      </c>
      <c r="E25" s="33">
        <v>15137.48</v>
      </c>
      <c r="F25" s="33">
        <v>21779.34</v>
      </c>
      <c r="G25" s="32">
        <v>43.876920068597947</v>
      </c>
      <c r="H25" s="31" t="s">
        <v>3</v>
      </c>
      <c r="I25" s="19"/>
      <c r="J25" s="42"/>
      <c r="K25" s="62"/>
      <c r="L25" s="63"/>
      <c r="M25" s="60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  <c r="ALK25" s="58"/>
      <c r="ALL25" s="58"/>
      <c r="ALM25" s="58"/>
      <c r="ALN25" s="58"/>
      <c r="ALO25" s="58"/>
      <c r="ALP25" s="58"/>
      <c r="ALQ25" s="58"/>
      <c r="ALR25" s="58"/>
      <c r="ALS25" s="58"/>
      <c r="ALT25" s="58"/>
      <c r="ALU25" s="58"/>
      <c r="ALV25" s="58"/>
      <c r="ALW25" s="58"/>
      <c r="ALX25" s="58"/>
      <c r="ALY25" s="58"/>
      <c r="ALZ25" s="58"/>
      <c r="AMA25" s="58"/>
      <c r="AMB25" s="58"/>
      <c r="AMC25" s="58"/>
      <c r="AMD25" s="58"/>
      <c r="AME25" s="58"/>
      <c r="AMF25" s="58"/>
      <c r="AMG25" s="58"/>
    </row>
    <row r="26" spans="1:1021" ht="13" customHeight="1" x14ac:dyDescent="0.3">
      <c r="A26" s="19" t="s">
        <v>25</v>
      </c>
      <c r="B26" s="33">
        <v>565985.6</v>
      </c>
      <c r="C26" s="33">
        <v>558518.6</v>
      </c>
      <c r="D26" s="32">
        <v>-1.3192915155438583</v>
      </c>
      <c r="E26" s="33">
        <v>275415.77</v>
      </c>
      <c r="F26" s="33">
        <v>306225.59999999998</v>
      </c>
      <c r="G26" s="35">
        <v>11.186661533578835</v>
      </c>
      <c r="H26" s="31" t="s">
        <v>3</v>
      </c>
      <c r="I26" s="19"/>
      <c r="J26" s="42"/>
      <c r="K26" s="62"/>
      <c r="L26" s="63"/>
      <c r="M26" s="60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</row>
    <row r="27" spans="1:1021" ht="13" customHeight="1" x14ac:dyDescent="0.3">
      <c r="A27" s="19" t="s">
        <v>26</v>
      </c>
      <c r="B27" s="33">
        <v>76848.350000000006</v>
      </c>
      <c r="C27" s="33">
        <v>26250</v>
      </c>
      <c r="D27" s="32">
        <v>-65.841817033156858</v>
      </c>
      <c r="E27" s="33">
        <v>61156.35</v>
      </c>
      <c r="F27" s="33">
        <v>21270</v>
      </c>
      <c r="G27" s="35">
        <v>-65.220291923896696</v>
      </c>
      <c r="H27" s="31" t="s">
        <v>6</v>
      </c>
      <c r="I27" s="19"/>
      <c r="J27" s="42"/>
      <c r="K27" s="62"/>
      <c r="L27" s="63"/>
      <c r="M27" s="60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  <c r="AJX27" s="58"/>
      <c r="AJY27" s="58"/>
      <c r="AJZ27" s="58"/>
      <c r="AKA27" s="58"/>
      <c r="AKB27" s="58"/>
      <c r="AKC27" s="58"/>
      <c r="AKD27" s="58"/>
      <c r="AKE27" s="58"/>
      <c r="AKF27" s="58"/>
      <c r="AKG27" s="58"/>
      <c r="AKH27" s="58"/>
      <c r="AKI27" s="58"/>
      <c r="AKJ27" s="58"/>
      <c r="AKK27" s="58"/>
      <c r="AKL27" s="58"/>
      <c r="AKM27" s="58"/>
      <c r="AKN27" s="58"/>
      <c r="AKO27" s="58"/>
      <c r="AKP27" s="58"/>
      <c r="AKQ27" s="58"/>
      <c r="AKR27" s="58"/>
      <c r="AKS27" s="58"/>
      <c r="AKT27" s="58"/>
      <c r="AKU27" s="58"/>
      <c r="AKV27" s="58"/>
      <c r="AKW27" s="58"/>
      <c r="AKX27" s="58"/>
      <c r="AKY27" s="58"/>
      <c r="AKZ27" s="58"/>
      <c r="ALA27" s="58"/>
      <c r="ALB27" s="58"/>
      <c r="ALC27" s="58"/>
      <c r="ALD27" s="58"/>
      <c r="ALE27" s="58"/>
      <c r="ALF27" s="58"/>
      <c r="ALG27" s="58"/>
      <c r="ALH27" s="58"/>
      <c r="ALI27" s="58"/>
      <c r="ALJ27" s="58"/>
      <c r="ALK27" s="58"/>
      <c r="ALL27" s="58"/>
      <c r="ALM27" s="58"/>
      <c r="ALN27" s="58"/>
      <c r="ALO27" s="58"/>
      <c r="ALP27" s="58"/>
      <c r="ALQ27" s="58"/>
      <c r="ALR27" s="58"/>
      <c r="ALS27" s="58"/>
      <c r="ALT27" s="58"/>
      <c r="ALU27" s="58"/>
      <c r="ALV27" s="58"/>
      <c r="ALW27" s="58"/>
      <c r="ALX27" s="58"/>
      <c r="ALY27" s="58"/>
      <c r="ALZ27" s="58"/>
      <c r="AMA27" s="58"/>
      <c r="AMB27" s="58"/>
      <c r="AMC27" s="58"/>
      <c r="AMD27" s="58"/>
      <c r="AME27" s="58"/>
      <c r="AMF27" s="58"/>
      <c r="AMG27" s="58"/>
    </row>
    <row r="28" spans="1:1021" ht="13" customHeight="1" x14ac:dyDescent="0.3">
      <c r="A28" s="19" t="s">
        <v>27</v>
      </c>
      <c r="B28" s="33">
        <v>11725</v>
      </c>
      <c r="C28" s="33">
        <v>7280</v>
      </c>
      <c r="D28" s="32">
        <v>-37.910447761194028</v>
      </c>
      <c r="E28" s="33">
        <v>0</v>
      </c>
      <c r="F28" s="33">
        <v>0</v>
      </c>
      <c r="G28" s="30">
        <v>0</v>
      </c>
      <c r="H28" s="31" t="s">
        <v>21</v>
      </c>
      <c r="I28" s="19"/>
      <c r="J28" s="42"/>
      <c r="K28" s="62"/>
      <c r="L28" s="63"/>
      <c r="M28" s="60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  <c r="AKN28" s="58"/>
      <c r="AKO28" s="58"/>
      <c r="AKP28" s="58"/>
      <c r="AKQ28" s="58"/>
      <c r="AKR28" s="58"/>
      <c r="AKS28" s="58"/>
      <c r="AKT28" s="58"/>
      <c r="AKU28" s="58"/>
      <c r="AKV28" s="58"/>
      <c r="AKW28" s="58"/>
      <c r="AKX28" s="58"/>
      <c r="AKY28" s="58"/>
      <c r="AKZ28" s="58"/>
      <c r="ALA28" s="58"/>
      <c r="ALB28" s="58"/>
      <c r="ALC28" s="58"/>
      <c r="ALD28" s="58"/>
      <c r="ALE28" s="58"/>
      <c r="ALF28" s="58"/>
      <c r="ALG28" s="58"/>
      <c r="ALH28" s="58"/>
      <c r="ALI28" s="58"/>
      <c r="ALJ28" s="58"/>
      <c r="ALK28" s="58"/>
      <c r="ALL28" s="58"/>
      <c r="ALM28" s="58"/>
      <c r="ALN28" s="58"/>
      <c r="ALO28" s="58"/>
      <c r="ALP28" s="58"/>
      <c r="ALQ28" s="58"/>
      <c r="ALR28" s="58"/>
      <c r="ALS28" s="58"/>
      <c r="ALT28" s="58"/>
      <c r="ALU28" s="58"/>
      <c r="ALV28" s="58"/>
      <c r="ALW28" s="58"/>
      <c r="ALX28" s="58"/>
      <c r="ALY28" s="58"/>
      <c r="ALZ28" s="58"/>
      <c r="AMA28" s="58"/>
      <c r="AMB28" s="58"/>
      <c r="AMC28" s="58"/>
      <c r="AMD28" s="58"/>
      <c r="AME28" s="58"/>
      <c r="AMF28" s="58"/>
      <c r="AMG28" s="58"/>
    </row>
    <row r="29" spans="1:1021" ht="13" customHeight="1" x14ac:dyDescent="0.3">
      <c r="A29" s="19" t="s">
        <v>28</v>
      </c>
      <c r="B29" s="33">
        <v>46760</v>
      </c>
      <c r="C29" s="33">
        <v>41432</v>
      </c>
      <c r="D29" s="32">
        <v>-11.394354148845167</v>
      </c>
      <c r="E29" s="33">
        <v>28629</v>
      </c>
      <c r="F29" s="33">
        <v>10562</v>
      </c>
      <c r="G29" s="35">
        <v>-63.107338712494318</v>
      </c>
      <c r="H29" s="31" t="s">
        <v>6</v>
      </c>
      <c r="I29" s="19"/>
      <c r="J29" s="42"/>
      <c r="K29" s="62"/>
      <c r="L29" s="63"/>
      <c r="M29" s="60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  <c r="AJX29" s="58"/>
      <c r="AJY29" s="58"/>
      <c r="AJZ29" s="58"/>
      <c r="AKA29" s="58"/>
      <c r="AKB29" s="58"/>
      <c r="AKC29" s="58"/>
      <c r="AKD29" s="58"/>
      <c r="AKE29" s="58"/>
      <c r="AKF29" s="58"/>
      <c r="AKG29" s="58"/>
      <c r="AKH29" s="58"/>
      <c r="AKI29" s="58"/>
      <c r="AKJ29" s="58"/>
      <c r="AKK29" s="58"/>
      <c r="AKL29" s="58"/>
      <c r="AKM29" s="58"/>
      <c r="AKN29" s="58"/>
      <c r="AKO29" s="58"/>
      <c r="AKP29" s="58"/>
      <c r="AKQ29" s="58"/>
      <c r="AKR29" s="58"/>
      <c r="AKS29" s="58"/>
      <c r="AKT29" s="58"/>
      <c r="AKU29" s="58"/>
      <c r="AKV29" s="58"/>
      <c r="AKW29" s="58"/>
      <c r="AKX29" s="58"/>
      <c r="AKY29" s="58"/>
      <c r="AKZ29" s="58"/>
      <c r="ALA29" s="58"/>
      <c r="ALB29" s="58"/>
      <c r="ALC29" s="58"/>
      <c r="ALD29" s="58"/>
      <c r="ALE29" s="58"/>
      <c r="ALF29" s="58"/>
      <c r="ALG29" s="58"/>
      <c r="ALH29" s="58"/>
      <c r="ALI29" s="58"/>
      <c r="ALJ29" s="58"/>
      <c r="ALK29" s="58"/>
      <c r="ALL29" s="58"/>
      <c r="ALM29" s="58"/>
      <c r="ALN29" s="58"/>
      <c r="ALO29" s="58"/>
      <c r="ALP29" s="58"/>
      <c r="ALQ29" s="58"/>
      <c r="ALR29" s="58"/>
      <c r="ALS29" s="58"/>
      <c r="ALT29" s="58"/>
      <c r="ALU29" s="58"/>
      <c r="ALV29" s="58"/>
      <c r="ALW29" s="58"/>
      <c r="ALX29" s="58"/>
      <c r="ALY29" s="58"/>
      <c r="ALZ29" s="58"/>
      <c r="AMA29" s="58"/>
      <c r="AMB29" s="58"/>
      <c r="AMC29" s="58"/>
      <c r="AMD29" s="58"/>
      <c r="AME29" s="58"/>
      <c r="AMF29" s="58"/>
      <c r="AMG29" s="58"/>
    </row>
    <row r="30" spans="1:1021" ht="13" customHeight="1" x14ac:dyDescent="0.3">
      <c r="A30" s="19" t="s">
        <v>29</v>
      </c>
      <c r="B30" s="37">
        <v>1800</v>
      </c>
      <c r="C30" s="37">
        <v>18900</v>
      </c>
      <c r="D30" s="30" t="s">
        <v>98</v>
      </c>
      <c r="E30" s="37">
        <v>0</v>
      </c>
      <c r="F30" s="37">
        <v>9900</v>
      </c>
      <c r="G30" s="32" t="s">
        <v>103</v>
      </c>
      <c r="H30" s="31" t="s">
        <v>3</v>
      </c>
      <c r="I30" s="19"/>
      <c r="J30" s="42"/>
      <c r="K30" s="62"/>
      <c r="L30" s="63"/>
      <c r="M30" s="60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  <c r="AJX30" s="58"/>
      <c r="AJY30" s="58"/>
      <c r="AJZ30" s="58"/>
      <c r="AKA30" s="58"/>
      <c r="AKB30" s="58"/>
      <c r="AKC30" s="58"/>
      <c r="AKD30" s="58"/>
      <c r="AKE30" s="58"/>
      <c r="AKF30" s="58"/>
      <c r="AKG30" s="58"/>
      <c r="AKH30" s="58"/>
      <c r="AKI30" s="58"/>
      <c r="AKJ30" s="58"/>
      <c r="AKK30" s="58"/>
      <c r="AKL30" s="58"/>
      <c r="AKM30" s="58"/>
      <c r="AKN30" s="58"/>
      <c r="AKO30" s="58"/>
      <c r="AKP30" s="58"/>
      <c r="AKQ30" s="58"/>
      <c r="AKR30" s="58"/>
      <c r="AKS30" s="58"/>
      <c r="AKT30" s="58"/>
      <c r="AKU30" s="58"/>
      <c r="AKV30" s="58"/>
      <c r="AKW30" s="58"/>
      <c r="AKX30" s="58"/>
      <c r="AKY30" s="58"/>
      <c r="AKZ30" s="58"/>
      <c r="ALA30" s="58"/>
      <c r="ALB30" s="58"/>
      <c r="ALC30" s="58"/>
      <c r="ALD30" s="58"/>
      <c r="ALE30" s="58"/>
      <c r="ALF30" s="58"/>
      <c r="ALG30" s="58"/>
      <c r="ALH30" s="58"/>
      <c r="ALI30" s="58"/>
      <c r="ALJ30" s="58"/>
      <c r="ALK30" s="58"/>
      <c r="ALL30" s="58"/>
      <c r="ALM30" s="58"/>
      <c r="ALN30" s="58"/>
      <c r="ALO30" s="58"/>
      <c r="ALP30" s="58"/>
      <c r="ALQ30" s="58"/>
      <c r="ALR30" s="58"/>
      <c r="ALS30" s="58"/>
      <c r="ALT30" s="58"/>
      <c r="ALU30" s="58"/>
      <c r="ALV30" s="58"/>
      <c r="ALW30" s="58"/>
      <c r="ALX30" s="58"/>
      <c r="ALY30" s="58"/>
      <c r="ALZ30" s="58"/>
      <c r="AMA30" s="58"/>
      <c r="AMB30" s="58"/>
      <c r="AMC30" s="58"/>
      <c r="AMD30" s="58"/>
      <c r="AME30" s="58"/>
      <c r="AMF30" s="58"/>
      <c r="AMG30" s="58"/>
    </row>
    <row r="31" spans="1:1021" ht="13" customHeight="1" x14ac:dyDescent="0.3">
      <c r="A31" s="19" t="s">
        <v>30</v>
      </c>
      <c r="B31" s="37">
        <v>55551.47</v>
      </c>
      <c r="C31" s="37">
        <v>35382</v>
      </c>
      <c r="D31" s="30">
        <v>-36.307716069439749</v>
      </c>
      <c r="E31" s="37">
        <v>30467.23</v>
      </c>
      <c r="F31" s="37">
        <v>15448</v>
      </c>
      <c r="G31" s="32">
        <v>-49.296342332401075</v>
      </c>
      <c r="H31" s="31" t="s">
        <v>6</v>
      </c>
      <c r="I31" s="19"/>
      <c r="J31" s="42"/>
      <c r="K31" s="62"/>
      <c r="L31" s="63"/>
      <c r="M31" s="60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  <c r="AJX31" s="58"/>
      <c r="AJY31" s="58"/>
      <c r="AJZ31" s="58"/>
      <c r="AKA31" s="58"/>
      <c r="AKB31" s="58"/>
      <c r="AKC31" s="58"/>
      <c r="AKD31" s="58"/>
      <c r="AKE31" s="58"/>
      <c r="AKF31" s="58"/>
      <c r="AKG31" s="58"/>
      <c r="AKH31" s="58"/>
      <c r="AKI31" s="58"/>
      <c r="AKJ31" s="58"/>
      <c r="AKK31" s="58"/>
      <c r="AKL31" s="58"/>
      <c r="AKM31" s="58"/>
      <c r="AKN31" s="58"/>
      <c r="AKO31" s="58"/>
      <c r="AKP31" s="58"/>
      <c r="AKQ31" s="58"/>
      <c r="AKR31" s="58"/>
      <c r="AKS31" s="58"/>
      <c r="AKT31" s="58"/>
      <c r="AKU31" s="58"/>
      <c r="AKV31" s="58"/>
      <c r="AKW31" s="58"/>
      <c r="AKX31" s="58"/>
      <c r="AKY31" s="58"/>
      <c r="AKZ31" s="58"/>
      <c r="ALA31" s="58"/>
      <c r="ALB31" s="58"/>
      <c r="ALC31" s="58"/>
      <c r="ALD31" s="58"/>
      <c r="ALE31" s="58"/>
      <c r="ALF31" s="58"/>
      <c r="ALG31" s="58"/>
      <c r="ALH31" s="58"/>
      <c r="ALI31" s="58"/>
      <c r="ALJ31" s="58"/>
      <c r="ALK31" s="58"/>
      <c r="ALL31" s="58"/>
      <c r="ALM31" s="58"/>
      <c r="ALN31" s="58"/>
      <c r="ALO31" s="58"/>
      <c r="ALP31" s="58"/>
      <c r="ALQ31" s="58"/>
      <c r="ALR31" s="58"/>
      <c r="ALS31" s="58"/>
      <c r="ALT31" s="58"/>
      <c r="ALU31" s="58"/>
      <c r="ALV31" s="58"/>
      <c r="ALW31" s="58"/>
      <c r="ALX31" s="58"/>
      <c r="ALY31" s="58"/>
      <c r="ALZ31" s="58"/>
      <c r="AMA31" s="58"/>
      <c r="AMB31" s="58"/>
      <c r="AMC31" s="58"/>
      <c r="AMD31" s="58"/>
      <c r="AME31" s="58"/>
      <c r="AMF31" s="58"/>
      <c r="AMG31" s="58"/>
    </row>
    <row r="32" spans="1:1021" ht="13" customHeight="1" x14ac:dyDescent="0.3">
      <c r="A32" s="19" t="s">
        <v>31</v>
      </c>
      <c r="B32" s="33">
        <v>0</v>
      </c>
      <c r="C32" s="33">
        <v>0</v>
      </c>
      <c r="D32" s="32">
        <v>0</v>
      </c>
      <c r="E32" s="33">
        <v>0</v>
      </c>
      <c r="F32" s="33">
        <v>0</v>
      </c>
      <c r="G32" s="30">
        <v>0</v>
      </c>
      <c r="H32" s="31" t="s">
        <v>21</v>
      </c>
      <c r="I32" s="19"/>
      <c r="J32" s="42"/>
      <c r="K32" s="62"/>
      <c r="L32" s="63"/>
      <c r="M32" s="60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  <c r="AKN32" s="58"/>
      <c r="AKO32" s="58"/>
      <c r="AKP32" s="58"/>
      <c r="AKQ32" s="58"/>
      <c r="AKR32" s="58"/>
      <c r="AKS32" s="58"/>
      <c r="AKT32" s="58"/>
      <c r="AKU32" s="58"/>
      <c r="AKV32" s="58"/>
      <c r="AKW32" s="58"/>
      <c r="AKX32" s="58"/>
      <c r="AKY32" s="58"/>
      <c r="AKZ32" s="58"/>
      <c r="ALA32" s="58"/>
      <c r="ALB32" s="58"/>
      <c r="ALC32" s="58"/>
      <c r="ALD32" s="58"/>
      <c r="ALE32" s="58"/>
      <c r="ALF32" s="58"/>
      <c r="ALG32" s="58"/>
      <c r="ALH32" s="58"/>
      <c r="ALI32" s="58"/>
      <c r="ALJ32" s="58"/>
      <c r="ALK32" s="58"/>
      <c r="ALL32" s="58"/>
      <c r="ALM32" s="58"/>
      <c r="ALN32" s="58"/>
      <c r="ALO32" s="58"/>
      <c r="ALP32" s="58"/>
      <c r="ALQ32" s="58"/>
      <c r="ALR32" s="58"/>
      <c r="ALS32" s="58"/>
      <c r="ALT32" s="58"/>
      <c r="ALU32" s="58"/>
      <c r="ALV32" s="58"/>
      <c r="ALW32" s="58"/>
      <c r="ALX32" s="58"/>
      <c r="ALY32" s="58"/>
      <c r="ALZ32" s="58"/>
      <c r="AMA32" s="58"/>
      <c r="AMB32" s="58"/>
      <c r="AMC32" s="58"/>
      <c r="AMD32" s="58"/>
      <c r="AME32" s="58"/>
      <c r="AMF32" s="58"/>
      <c r="AMG32" s="58"/>
    </row>
    <row r="33" spans="1:1021" ht="13" customHeight="1" x14ac:dyDescent="0.3">
      <c r="A33" s="19" t="s">
        <v>32</v>
      </c>
      <c r="B33" s="33">
        <v>67827.899999999994</v>
      </c>
      <c r="C33" s="33">
        <v>77316</v>
      </c>
      <c r="D33" s="32">
        <v>13.988491461478251</v>
      </c>
      <c r="E33" s="33">
        <v>11128.45</v>
      </c>
      <c r="F33" s="33">
        <v>31522</v>
      </c>
      <c r="G33" s="32" t="s">
        <v>98</v>
      </c>
      <c r="H33" s="31" t="s">
        <v>3</v>
      </c>
      <c r="I33" s="19"/>
      <c r="J33" s="42"/>
      <c r="K33" s="62"/>
      <c r="L33" s="63"/>
      <c r="M33" s="60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  <c r="AME33" s="58"/>
      <c r="AMF33" s="58"/>
      <c r="AMG33" s="58"/>
    </row>
    <row r="34" spans="1:1021" ht="13" customHeight="1" x14ac:dyDescent="0.3">
      <c r="A34" s="19" t="s">
        <v>33</v>
      </c>
      <c r="B34" s="33">
        <v>46596</v>
      </c>
      <c r="C34" s="33">
        <v>51244</v>
      </c>
      <c r="D34" s="32">
        <v>9.9751051592411368</v>
      </c>
      <c r="E34" s="33">
        <v>20972</v>
      </c>
      <c r="F34" s="33">
        <v>17568</v>
      </c>
      <c r="G34" s="35">
        <v>-16.231165363341599</v>
      </c>
      <c r="H34" s="31" t="s">
        <v>6</v>
      </c>
      <c r="I34" s="19"/>
      <c r="J34" s="42"/>
      <c r="K34" s="62"/>
      <c r="L34" s="63"/>
      <c r="M34" s="60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  <c r="ALK34" s="58"/>
      <c r="ALL34" s="58"/>
      <c r="ALM34" s="58"/>
      <c r="ALN34" s="58"/>
      <c r="ALO34" s="58"/>
      <c r="ALP34" s="58"/>
      <c r="ALQ34" s="58"/>
      <c r="ALR34" s="58"/>
      <c r="ALS34" s="58"/>
      <c r="ALT34" s="58"/>
      <c r="ALU34" s="58"/>
      <c r="ALV34" s="58"/>
      <c r="ALW34" s="58"/>
      <c r="ALX34" s="58"/>
      <c r="ALY34" s="58"/>
      <c r="ALZ34" s="58"/>
      <c r="AMA34" s="58"/>
      <c r="AMB34" s="58"/>
      <c r="AMC34" s="58"/>
      <c r="AMD34" s="58"/>
      <c r="AME34" s="58"/>
      <c r="AMF34" s="58"/>
      <c r="AMG34" s="58"/>
    </row>
    <row r="35" spans="1:1021" ht="13" customHeight="1" x14ac:dyDescent="0.3">
      <c r="A35" s="19" t="s">
        <v>34</v>
      </c>
      <c r="B35" s="37">
        <v>8400</v>
      </c>
      <c r="C35" s="37">
        <v>4200</v>
      </c>
      <c r="D35" s="30">
        <v>-50</v>
      </c>
      <c r="E35" s="37">
        <v>8400</v>
      </c>
      <c r="F35" s="37">
        <v>-12100</v>
      </c>
      <c r="G35" s="32" t="s">
        <v>99</v>
      </c>
      <c r="H35" s="31" t="s">
        <v>6</v>
      </c>
      <c r="I35" s="19"/>
      <c r="J35" s="42"/>
      <c r="K35" s="62"/>
      <c r="L35" s="63"/>
      <c r="M35" s="60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  <c r="AJX35" s="58"/>
      <c r="AJY35" s="58"/>
      <c r="AJZ35" s="58"/>
      <c r="AKA35" s="58"/>
      <c r="AKB35" s="58"/>
      <c r="AKC35" s="58"/>
      <c r="AKD35" s="58"/>
      <c r="AKE35" s="58"/>
      <c r="AKF35" s="58"/>
      <c r="AKG35" s="58"/>
      <c r="AKH35" s="58"/>
      <c r="AKI35" s="58"/>
      <c r="AKJ35" s="58"/>
      <c r="AKK35" s="58"/>
      <c r="AKL35" s="58"/>
      <c r="AKM35" s="58"/>
      <c r="AKN35" s="58"/>
      <c r="AKO35" s="58"/>
      <c r="AKP35" s="58"/>
      <c r="AKQ35" s="58"/>
      <c r="AKR35" s="58"/>
      <c r="AKS35" s="58"/>
      <c r="AKT35" s="58"/>
      <c r="AKU35" s="58"/>
      <c r="AKV35" s="58"/>
      <c r="AKW35" s="58"/>
      <c r="AKX35" s="58"/>
      <c r="AKY35" s="58"/>
      <c r="AKZ35" s="58"/>
      <c r="ALA35" s="58"/>
      <c r="ALB35" s="58"/>
      <c r="ALC35" s="58"/>
      <c r="ALD35" s="58"/>
      <c r="ALE35" s="58"/>
      <c r="ALF35" s="58"/>
      <c r="ALG35" s="58"/>
      <c r="ALH35" s="58"/>
      <c r="ALI35" s="58"/>
      <c r="ALJ35" s="58"/>
      <c r="ALK35" s="58"/>
      <c r="ALL35" s="58"/>
      <c r="ALM35" s="58"/>
      <c r="ALN35" s="58"/>
      <c r="ALO35" s="58"/>
      <c r="ALP35" s="58"/>
      <c r="ALQ35" s="58"/>
      <c r="ALR35" s="58"/>
      <c r="ALS35" s="58"/>
      <c r="ALT35" s="58"/>
      <c r="ALU35" s="58"/>
      <c r="ALV35" s="58"/>
      <c r="ALW35" s="58"/>
      <c r="ALX35" s="58"/>
      <c r="ALY35" s="58"/>
      <c r="ALZ35" s="58"/>
      <c r="AMA35" s="58"/>
      <c r="AMB35" s="58"/>
      <c r="AMC35" s="58"/>
      <c r="AMD35" s="58"/>
      <c r="AME35" s="58"/>
      <c r="AMF35" s="58"/>
      <c r="AMG35" s="58"/>
    </row>
    <row r="36" spans="1:1021" ht="13" customHeight="1" x14ac:dyDescent="0.3">
      <c r="A36" s="19" t="s">
        <v>35</v>
      </c>
      <c r="B36" s="37">
        <v>28181.63</v>
      </c>
      <c r="C36" s="37">
        <v>26700</v>
      </c>
      <c r="D36" s="30">
        <v>-5.2574318802709454</v>
      </c>
      <c r="E36" s="37">
        <v>20948.63</v>
      </c>
      <c r="F36" s="37">
        <v>24700</v>
      </c>
      <c r="G36" s="32">
        <v>17.907471753522778</v>
      </c>
      <c r="H36" s="31" t="s">
        <v>3</v>
      </c>
      <c r="I36" s="19"/>
      <c r="J36" s="42"/>
      <c r="K36" s="62"/>
      <c r="L36" s="63"/>
      <c r="M36" s="60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</row>
    <row r="37" spans="1:1021" ht="13" customHeight="1" x14ac:dyDescent="0.3">
      <c r="A37" s="19" t="s">
        <v>36</v>
      </c>
      <c r="B37" s="33">
        <v>20734.95</v>
      </c>
      <c r="C37" s="33">
        <v>18966</v>
      </c>
      <c r="D37" s="32">
        <v>-8.5312479653917688</v>
      </c>
      <c r="E37" s="33">
        <v>6670.95</v>
      </c>
      <c r="F37" s="33">
        <v>7180</v>
      </c>
      <c r="G37" s="35">
        <v>7.6308471806864118</v>
      </c>
      <c r="H37" s="31" t="s">
        <v>3</v>
      </c>
      <c r="I37" s="19"/>
      <c r="J37" s="42"/>
      <c r="K37" s="62"/>
      <c r="L37" s="63"/>
      <c r="M37" s="60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  <c r="ALK37" s="58"/>
      <c r="ALL37" s="58"/>
      <c r="ALM37" s="58"/>
      <c r="ALN37" s="58"/>
      <c r="ALO37" s="58"/>
      <c r="ALP37" s="58"/>
      <c r="ALQ37" s="58"/>
      <c r="ALR37" s="58"/>
      <c r="ALS37" s="58"/>
      <c r="ALT37" s="58"/>
      <c r="ALU37" s="58"/>
      <c r="ALV37" s="58"/>
      <c r="ALW37" s="58"/>
      <c r="ALX37" s="58"/>
      <c r="ALY37" s="58"/>
      <c r="ALZ37" s="58"/>
      <c r="AMA37" s="58"/>
      <c r="AMB37" s="58"/>
      <c r="AMC37" s="58"/>
      <c r="AMD37" s="58"/>
      <c r="AME37" s="58"/>
      <c r="AMF37" s="58"/>
      <c r="AMG37" s="58"/>
    </row>
    <row r="38" spans="1:1021" ht="13" customHeight="1" x14ac:dyDescent="0.3">
      <c r="A38" s="19" t="s">
        <v>37</v>
      </c>
      <c r="B38" s="33">
        <v>132984.32999999999</v>
      </c>
      <c r="C38" s="33">
        <v>149441.5</v>
      </c>
      <c r="D38" s="32">
        <v>12.375270078813056</v>
      </c>
      <c r="E38" s="33">
        <v>-44221.52</v>
      </c>
      <c r="F38" s="33">
        <v>-8067.41</v>
      </c>
      <c r="G38" s="32">
        <v>-81.756823374682739</v>
      </c>
      <c r="H38" s="31" t="s">
        <v>3</v>
      </c>
      <c r="I38" s="19"/>
      <c r="J38" s="42"/>
      <c r="K38" s="62"/>
      <c r="L38" s="63"/>
      <c r="M38" s="60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  <c r="ALK38" s="58"/>
      <c r="ALL38" s="58"/>
      <c r="ALM38" s="58"/>
      <c r="ALN38" s="58"/>
      <c r="ALO38" s="58"/>
      <c r="ALP38" s="58"/>
      <c r="ALQ38" s="58"/>
      <c r="ALR38" s="58"/>
      <c r="ALS38" s="58"/>
      <c r="ALT38" s="58"/>
      <c r="ALU38" s="58"/>
      <c r="ALV38" s="58"/>
      <c r="ALW38" s="58"/>
      <c r="ALX38" s="58"/>
      <c r="ALY38" s="58"/>
      <c r="ALZ38" s="58"/>
      <c r="AMA38" s="58"/>
      <c r="AMB38" s="58"/>
      <c r="AMC38" s="58"/>
      <c r="AMD38" s="58"/>
      <c r="AME38" s="58"/>
      <c r="AMF38" s="58"/>
      <c r="AMG38" s="58"/>
    </row>
    <row r="39" spans="1:1021" ht="13" customHeight="1" x14ac:dyDescent="0.3">
      <c r="A39" s="19" t="s">
        <v>38</v>
      </c>
      <c r="B39" s="33">
        <v>16560</v>
      </c>
      <c r="C39" s="33">
        <v>20315.5</v>
      </c>
      <c r="D39" s="32">
        <v>22.678140096618357</v>
      </c>
      <c r="E39" s="33">
        <v>0</v>
      </c>
      <c r="F39" s="33">
        <v>730</v>
      </c>
      <c r="G39" s="32" t="s">
        <v>103</v>
      </c>
      <c r="H39" s="31" t="s">
        <v>3</v>
      </c>
      <c r="I39" s="19"/>
      <c r="J39" s="42"/>
      <c r="K39" s="62"/>
      <c r="L39" s="63"/>
      <c r="M39" s="60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  <c r="ALK39" s="58"/>
      <c r="ALL39" s="58"/>
      <c r="ALM39" s="58"/>
      <c r="ALN39" s="58"/>
      <c r="ALO39" s="58"/>
      <c r="ALP39" s="58"/>
      <c r="ALQ39" s="58"/>
      <c r="ALR39" s="58"/>
      <c r="ALS39" s="58"/>
      <c r="ALT39" s="58"/>
      <c r="ALU39" s="58"/>
      <c r="ALV39" s="58"/>
      <c r="ALW39" s="58"/>
      <c r="ALX39" s="58"/>
      <c r="ALY39" s="58"/>
      <c r="ALZ39" s="58"/>
      <c r="AMA39" s="58"/>
      <c r="AMB39" s="58"/>
      <c r="AMC39" s="58"/>
      <c r="AMD39" s="58"/>
      <c r="AME39" s="58"/>
      <c r="AMF39" s="58"/>
      <c r="AMG39" s="58"/>
    </row>
    <row r="40" spans="1:1021" ht="13" customHeight="1" x14ac:dyDescent="0.3">
      <c r="A40" s="19" t="s">
        <v>39</v>
      </c>
      <c r="B40" s="33">
        <v>0</v>
      </c>
      <c r="C40" s="33">
        <v>3984.1</v>
      </c>
      <c r="D40" s="32" t="s">
        <v>103</v>
      </c>
      <c r="E40" s="33">
        <v>0</v>
      </c>
      <c r="F40" s="33">
        <v>-1665.9</v>
      </c>
      <c r="G40" s="32" t="s">
        <v>103</v>
      </c>
      <c r="H40" s="31" t="s">
        <v>6</v>
      </c>
      <c r="I40" s="19"/>
      <c r="J40" s="42"/>
      <c r="K40" s="62"/>
      <c r="L40" s="63"/>
      <c r="M40" s="60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  <c r="AJX40" s="58"/>
      <c r="AJY40" s="58"/>
      <c r="AJZ40" s="58"/>
      <c r="AKA40" s="58"/>
      <c r="AKB40" s="58"/>
      <c r="AKC40" s="58"/>
      <c r="AKD40" s="58"/>
      <c r="AKE40" s="58"/>
      <c r="AKF40" s="58"/>
      <c r="AKG40" s="58"/>
      <c r="AKH40" s="58"/>
      <c r="AKI40" s="58"/>
      <c r="AKJ40" s="58"/>
      <c r="AKK40" s="58"/>
      <c r="AKL40" s="58"/>
      <c r="AKM40" s="58"/>
      <c r="AKN40" s="58"/>
      <c r="AKO40" s="58"/>
      <c r="AKP40" s="58"/>
      <c r="AKQ40" s="58"/>
      <c r="AKR40" s="58"/>
      <c r="AKS40" s="58"/>
      <c r="AKT40" s="58"/>
      <c r="AKU40" s="58"/>
      <c r="AKV40" s="58"/>
      <c r="AKW40" s="58"/>
      <c r="AKX40" s="58"/>
      <c r="AKY40" s="58"/>
      <c r="AKZ40" s="58"/>
      <c r="ALA40" s="58"/>
      <c r="ALB40" s="58"/>
      <c r="ALC40" s="58"/>
      <c r="ALD40" s="58"/>
      <c r="ALE40" s="58"/>
      <c r="ALF40" s="58"/>
      <c r="ALG40" s="58"/>
      <c r="ALH40" s="58"/>
      <c r="ALI40" s="58"/>
      <c r="ALJ40" s="58"/>
      <c r="ALK40" s="58"/>
      <c r="ALL40" s="58"/>
      <c r="ALM40" s="58"/>
      <c r="ALN40" s="58"/>
      <c r="ALO40" s="58"/>
      <c r="ALP40" s="58"/>
      <c r="ALQ40" s="58"/>
      <c r="ALR40" s="58"/>
      <c r="ALS40" s="58"/>
      <c r="ALT40" s="58"/>
      <c r="ALU40" s="58"/>
      <c r="ALV40" s="58"/>
      <c r="ALW40" s="58"/>
      <c r="ALX40" s="58"/>
      <c r="ALY40" s="58"/>
      <c r="ALZ40" s="58"/>
      <c r="AMA40" s="58"/>
      <c r="AMB40" s="58"/>
      <c r="AMC40" s="58"/>
      <c r="AMD40" s="58"/>
      <c r="AME40" s="58"/>
      <c r="AMF40" s="58"/>
      <c r="AMG40" s="58"/>
    </row>
    <row r="41" spans="1:1021" ht="13" customHeight="1" x14ac:dyDescent="0.3">
      <c r="A41" s="19" t="s">
        <v>40</v>
      </c>
      <c r="B41" s="33">
        <v>11074.25</v>
      </c>
      <c r="C41" s="33">
        <v>0</v>
      </c>
      <c r="D41" s="32">
        <v>-100</v>
      </c>
      <c r="E41" s="33">
        <v>-900</v>
      </c>
      <c r="F41" s="33">
        <v>-278.55</v>
      </c>
      <c r="G41" s="32">
        <v>-69.05</v>
      </c>
      <c r="H41" s="31" t="s">
        <v>3</v>
      </c>
      <c r="I41" s="19"/>
      <c r="J41" s="42"/>
      <c r="K41" s="62"/>
      <c r="L41" s="63"/>
      <c r="M41" s="60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  <c r="AJX41" s="58"/>
      <c r="AJY41" s="58"/>
      <c r="AJZ41" s="58"/>
      <c r="AKA41" s="58"/>
      <c r="AKB41" s="58"/>
      <c r="AKC41" s="58"/>
      <c r="AKD41" s="58"/>
      <c r="AKE41" s="58"/>
      <c r="AKF41" s="58"/>
      <c r="AKG41" s="58"/>
      <c r="AKH41" s="58"/>
      <c r="AKI41" s="58"/>
      <c r="AKJ41" s="58"/>
      <c r="AKK41" s="58"/>
      <c r="AKL41" s="58"/>
      <c r="AKM41" s="58"/>
      <c r="AKN41" s="58"/>
      <c r="AKO41" s="58"/>
      <c r="AKP41" s="58"/>
      <c r="AKQ41" s="58"/>
      <c r="AKR41" s="58"/>
      <c r="AKS41" s="58"/>
      <c r="AKT41" s="58"/>
      <c r="AKU41" s="58"/>
      <c r="AKV41" s="58"/>
      <c r="AKW41" s="58"/>
      <c r="AKX41" s="58"/>
      <c r="AKY41" s="58"/>
      <c r="AKZ41" s="58"/>
      <c r="ALA41" s="58"/>
      <c r="ALB41" s="58"/>
      <c r="ALC41" s="58"/>
      <c r="ALD41" s="58"/>
      <c r="ALE41" s="58"/>
      <c r="ALF41" s="58"/>
      <c r="ALG41" s="58"/>
      <c r="ALH41" s="58"/>
      <c r="ALI41" s="58"/>
      <c r="ALJ41" s="58"/>
      <c r="ALK41" s="58"/>
      <c r="ALL41" s="58"/>
      <c r="ALM41" s="58"/>
      <c r="ALN41" s="58"/>
      <c r="ALO41" s="58"/>
      <c r="ALP41" s="58"/>
      <c r="ALQ41" s="58"/>
      <c r="ALR41" s="58"/>
      <c r="ALS41" s="58"/>
      <c r="ALT41" s="58"/>
      <c r="ALU41" s="58"/>
      <c r="ALV41" s="58"/>
      <c r="ALW41" s="58"/>
      <c r="ALX41" s="58"/>
      <c r="ALY41" s="58"/>
      <c r="ALZ41" s="58"/>
      <c r="AMA41" s="58"/>
      <c r="AMB41" s="58"/>
      <c r="AMC41" s="58"/>
      <c r="AMD41" s="58"/>
      <c r="AME41" s="58"/>
      <c r="AMF41" s="58"/>
      <c r="AMG41" s="58"/>
    </row>
    <row r="42" spans="1:1021" ht="13" customHeight="1" x14ac:dyDescent="0.3">
      <c r="A42" s="19" t="s">
        <v>41</v>
      </c>
      <c r="B42" s="33">
        <v>82251.58</v>
      </c>
      <c r="C42" s="33">
        <v>67439.55</v>
      </c>
      <c r="D42" s="32">
        <v>-18.008201179843596</v>
      </c>
      <c r="E42" s="33">
        <v>9270.74</v>
      </c>
      <c r="F42" s="33">
        <v>16956.86</v>
      </c>
      <c r="G42" s="32">
        <v>82.907297583580174</v>
      </c>
      <c r="H42" s="31" t="s">
        <v>3</v>
      </c>
      <c r="I42" s="19"/>
      <c r="J42" s="42"/>
      <c r="K42" s="62"/>
      <c r="L42" s="63"/>
      <c r="M42" s="60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58"/>
      <c r="AKV42" s="58"/>
      <c r="AKW42" s="58"/>
      <c r="AKX42" s="58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  <c r="ALK42" s="58"/>
      <c r="ALL42" s="58"/>
      <c r="ALM42" s="58"/>
      <c r="ALN42" s="58"/>
      <c r="ALO42" s="58"/>
      <c r="ALP42" s="58"/>
      <c r="ALQ42" s="58"/>
      <c r="ALR42" s="58"/>
      <c r="ALS42" s="58"/>
      <c r="ALT42" s="58"/>
      <c r="ALU42" s="58"/>
      <c r="ALV42" s="58"/>
      <c r="ALW42" s="58"/>
      <c r="ALX42" s="58"/>
      <c r="ALY42" s="58"/>
      <c r="ALZ42" s="58"/>
      <c r="AMA42" s="58"/>
      <c r="AMB42" s="58"/>
      <c r="AMC42" s="58"/>
      <c r="AMD42" s="58"/>
      <c r="AME42" s="58"/>
      <c r="AMF42" s="58"/>
      <c r="AMG42" s="58"/>
    </row>
    <row r="43" spans="1:1021" ht="13" customHeight="1" x14ac:dyDescent="0.3">
      <c r="A43" s="19" t="s">
        <v>121</v>
      </c>
      <c r="B43" s="33">
        <v>0</v>
      </c>
      <c r="C43" s="33">
        <v>13794.3</v>
      </c>
      <c r="D43" s="32" t="s">
        <v>103</v>
      </c>
      <c r="E43" s="33">
        <v>-5000</v>
      </c>
      <c r="F43" s="33">
        <v>-21950</v>
      </c>
      <c r="G43" s="32" t="s">
        <v>98</v>
      </c>
      <c r="H43" s="31" t="s">
        <v>6</v>
      </c>
      <c r="I43" s="19"/>
      <c r="J43" s="42"/>
      <c r="K43" s="62"/>
      <c r="L43" s="19"/>
      <c r="M43" s="60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  <c r="AJX43" s="58"/>
      <c r="AJY43" s="58"/>
      <c r="AJZ43" s="58"/>
      <c r="AKA43" s="58"/>
      <c r="AKB43" s="58"/>
      <c r="AKC43" s="58"/>
      <c r="AKD43" s="58"/>
      <c r="AKE43" s="58"/>
      <c r="AKF43" s="58"/>
      <c r="AKG43" s="58"/>
      <c r="AKH43" s="58"/>
      <c r="AKI43" s="58"/>
      <c r="AKJ43" s="58"/>
      <c r="AKK43" s="58"/>
      <c r="AKL43" s="58"/>
      <c r="AKM43" s="58"/>
      <c r="AKN43" s="58"/>
      <c r="AKO43" s="58"/>
      <c r="AKP43" s="58"/>
      <c r="AKQ43" s="58"/>
      <c r="AKR43" s="58"/>
      <c r="AKS43" s="58"/>
      <c r="AKT43" s="58"/>
      <c r="AKU43" s="58"/>
      <c r="AKV43" s="58"/>
      <c r="AKW43" s="58"/>
      <c r="AKX43" s="58"/>
      <c r="AKY43" s="58"/>
      <c r="AKZ43" s="58"/>
      <c r="ALA43" s="58"/>
      <c r="ALB43" s="58"/>
      <c r="ALC43" s="58"/>
      <c r="ALD43" s="58"/>
      <c r="ALE43" s="58"/>
      <c r="ALF43" s="58"/>
      <c r="ALG43" s="58"/>
      <c r="ALH43" s="58"/>
      <c r="ALI43" s="58"/>
      <c r="ALJ43" s="58"/>
      <c r="ALK43" s="58"/>
      <c r="ALL43" s="58"/>
      <c r="ALM43" s="58"/>
      <c r="ALN43" s="58"/>
      <c r="ALO43" s="58"/>
      <c r="ALP43" s="58"/>
      <c r="ALQ43" s="58"/>
      <c r="ALR43" s="58"/>
      <c r="ALS43" s="58"/>
      <c r="ALT43" s="58"/>
      <c r="ALU43" s="58"/>
      <c r="ALV43" s="58"/>
      <c r="ALW43" s="58"/>
      <c r="ALX43" s="58"/>
      <c r="ALY43" s="58"/>
      <c r="ALZ43" s="58"/>
      <c r="AMA43" s="58"/>
      <c r="AMB43" s="58"/>
      <c r="AMC43" s="58"/>
      <c r="AMD43" s="58"/>
      <c r="AME43" s="58"/>
      <c r="AMF43" s="58"/>
      <c r="AMG43" s="58"/>
    </row>
    <row r="44" spans="1:1021" ht="24.75" customHeight="1" x14ac:dyDescent="0.3">
      <c r="A44" s="18" t="s">
        <v>43</v>
      </c>
      <c r="B44" s="39">
        <v>1138222.3500000001</v>
      </c>
      <c r="C44" s="39">
        <v>903306.57</v>
      </c>
      <c r="D44" s="40">
        <v>-20.638830365613547</v>
      </c>
      <c r="E44" s="39">
        <v>506587.22</v>
      </c>
      <c r="F44" s="39">
        <v>307223.67999999999</v>
      </c>
      <c r="G44" s="38">
        <v>-39.354237953338021</v>
      </c>
      <c r="H44" s="31" t="s">
        <v>6</v>
      </c>
      <c r="J44" s="42"/>
      <c r="K44" s="62"/>
      <c r="L44" s="19"/>
      <c r="M44" s="60"/>
    </row>
    <row r="45" spans="1:1021" ht="13" customHeight="1" x14ac:dyDescent="0.3">
      <c r="A45" s="19" t="s">
        <v>44</v>
      </c>
      <c r="B45" s="33">
        <v>47138.45</v>
      </c>
      <c r="C45" s="33">
        <v>64500.35</v>
      </c>
      <c r="D45" s="32">
        <v>36.831715934656323</v>
      </c>
      <c r="E45" s="33">
        <v>41969.1</v>
      </c>
      <c r="F45" s="33">
        <v>59151.95</v>
      </c>
      <c r="G45" s="32">
        <v>40.941668989804405</v>
      </c>
      <c r="H45" s="31" t="s">
        <v>3</v>
      </c>
      <c r="I45" s="19"/>
      <c r="J45" s="42"/>
      <c r="K45" s="62"/>
      <c r="L45" s="63"/>
      <c r="M45" s="60"/>
    </row>
    <row r="46" spans="1:1021" ht="13" customHeight="1" x14ac:dyDescent="0.3">
      <c r="A46" s="19" t="s">
        <v>122</v>
      </c>
      <c r="B46" s="33">
        <v>81747.3</v>
      </c>
      <c r="C46" s="33">
        <v>98330.65</v>
      </c>
      <c r="D46" s="32">
        <v>20.28611342515287</v>
      </c>
      <c r="E46" s="33">
        <v>41999.72</v>
      </c>
      <c r="F46" s="33">
        <v>12719.47</v>
      </c>
      <c r="G46" s="35">
        <v>-69.715345721352435</v>
      </c>
      <c r="H46" s="31" t="s">
        <v>6</v>
      </c>
      <c r="I46" s="19"/>
      <c r="J46" s="42"/>
      <c r="K46" s="62"/>
      <c r="L46" s="63"/>
      <c r="M46" s="60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  <c r="AJX46" s="58"/>
      <c r="AJY46" s="58"/>
      <c r="AJZ46" s="58"/>
      <c r="AKA46" s="58"/>
      <c r="AKB46" s="58"/>
      <c r="AKC46" s="58"/>
      <c r="AKD46" s="58"/>
      <c r="AKE46" s="58"/>
      <c r="AKF46" s="58"/>
      <c r="AKG46" s="58"/>
      <c r="AKH46" s="58"/>
      <c r="AKI46" s="58"/>
      <c r="AKJ46" s="58"/>
      <c r="AKK46" s="58"/>
      <c r="AKL46" s="58"/>
      <c r="AKM46" s="58"/>
      <c r="AKN46" s="58"/>
      <c r="AKO46" s="58"/>
      <c r="AKP46" s="58"/>
      <c r="AKQ46" s="58"/>
      <c r="AKR46" s="58"/>
      <c r="AKS46" s="58"/>
      <c r="AKT46" s="58"/>
      <c r="AKU46" s="58"/>
      <c r="AKV46" s="58"/>
      <c r="AKW46" s="58"/>
      <c r="AKX46" s="58"/>
      <c r="AKY46" s="58"/>
      <c r="AKZ46" s="58"/>
      <c r="ALA46" s="58"/>
      <c r="ALB46" s="58"/>
      <c r="ALC46" s="58"/>
      <c r="ALD46" s="58"/>
      <c r="ALE46" s="58"/>
      <c r="ALF46" s="58"/>
      <c r="ALG46" s="58"/>
      <c r="ALH46" s="58"/>
      <c r="ALI46" s="58"/>
      <c r="ALJ46" s="58"/>
      <c r="ALK46" s="58"/>
      <c r="ALL46" s="58"/>
      <c r="ALM46" s="58"/>
      <c r="ALN46" s="58"/>
      <c r="ALO46" s="58"/>
      <c r="ALP46" s="58"/>
      <c r="ALQ46" s="58"/>
      <c r="ALR46" s="58"/>
      <c r="ALS46" s="58"/>
      <c r="ALT46" s="58"/>
      <c r="ALU46" s="58"/>
      <c r="ALV46" s="58"/>
      <c r="ALW46" s="58"/>
      <c r="ALX46" s="58"/>
      <c r="ALY46" s="58"/>
      <c r="ALZ46" s="58"/>
      <c r="AMA46" s="58"/>
      <c r="AMB46" s="58"/>
      <c r="AMC46" s="58"/>
      <c r="AMD46" s="58"/>
      <c r="AME46" s="58"/>
      <c r="AMF46" s="58"/>
      <c r="AMG46" s="58"/>
    </row>
    <row r="47" spans="1:1021" ht="13" customHeight="1" x14ac:dyDescent="0.3">
      <c r="A47" s="19" t="s">
        <v>46</v>
      </c>
      <c r="B47" s="33">
        <v>54679.25</v>
      </c>
      <c r="C47" s="33">
        <v>38047.300000000003</v>
      </c>
      <c r="D47" s="32">
        <v>-30.417297237983327</v>
      </c>
      <c r="E47" s="33">
        <v>42508.55</v>
      </c>
      <c r="F47" s="33">
        <v>2194</v>
      </c>
      <c r="G47" s="32">
        <v>-94.838685393879587</v>
      </c>
      <c r="H47" s="31" t="s">
        <v>6</v>
      </c>
      <c r="I47" s="19"/>
      <c r="J47" s="42"/>
      <c r="K47" s="62"/>
      <c r="L47" s="63"/>
      <c r="M47" s="60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  <c r="AJV47" s="58"/>
      <c r="AJW47" s="58"/>
      <c r="AJX47" s="58"/>
      <c r="AJY47" s="58"/>
      <c r="AJZ47" s="58"/>
      <c r="AKA47" s="58"/>
      <c r="AKB47" s="58"/>
      <c r="AKC47" s="58"/>
      <c r="AKD47" s="58"/>
      <c r="AKE47" s="58"/>
      <c r="AKF47" s="58"/>
      <c r="AKG47" s="58"/>
      <c r="AKH47" s="58"/>
      <c r="AKI47" s="58"/>
      <c r="AKJ47" s="58"/>
      <c r="AKK47" s="58"/>
      <c r="AKL47" s="58"/>
      <c r="AKM47" s="58"/>
      <c r="AKN47" s="58"/>
      <c r="AKO47" s="58"/>
      <c r="AKP47" s="58"/>
      <c r="AKQ47" s="58"/>
      <c r="AKR47" s="58"/>
      <c r="AKS47" s="58"/>
      <c r="AKT47" s="58"/>
      <c r="AKU47" s="58"/>
      <c r="AKV47" s="58"/>
      <c r="AKW47" s="58"/>
      <c r="AKX47" s="58"/>
      <c r="AKY47" s="58"/>
      <c r="AKZ47" s="58"/>
      <c r="ALA47" s="58"/>
      <c r="ALB47" s="58"/>
      <c r="ALC47" s="58"/>
      <c r="ALD47" s="58"/>
      <c r="ALE47" s="58"/>
      <c r="ALF47" s="58"/>
      <c r="ALG47" s="58"/>
      <c r="ALH47" s="58"/>
      <c r="ALI47" s="58"/>
      <c r="ALJ47" s="58"/>
      <c r="ALK47" s="58"/>
      <c r="ALL47" s="58"/>
      <c r="ALM47" s="58"/>
      <c r="ALN47" s="58"/>
      <c r="ALO47" s="58"/>
      <c r="ALP47" s="58"/>
      <c r="ALQ47" s="58"/>
      <c r="ALR47" s="58"/>
      <c r="ALS47" s="58"/>
      <c r="ALT47" s="58"/>
      <c r="ALU47" s="58"/>
      <c r="ALV47" s="58"/>
      <c r="ALW47" s="58"/>
      <c r="ALX47" s="58"/>
      <c r="ALY47" s="58"/>
      <c r="ALZ47" s="58"/>
      <c r="AMA47" s="58"/>
      <c r="AMB47" s="58"/>
      <c r="AMC47" s="58"/>
      <c r="AMD47" s="58"/>
      <c r="AME47" s="58"/>
      <c r="AMF47" s="58"/>
      <c r="AMG47" s="58"/>
    </row>
    <row r="48" spans="1:1021" ht="13" customHeight="1" x14ac:dyDescent="0.3">
      <c r="A48" s="19" t="s">
        <v>47</v>
      </c>
      <c r="B48" s="33">
        <v>0</v>
      </c>
      <c r="C48" s="33">
        <v>114.6</v>
      </c>
      <c r="D48" s="32" t="s">
        <v>103</v>
      </c>
      <c r="E48" s="33">
        <v>-600</v>
      </c>
      <c r="F48" s="33">
        <v>-455.4</v>
      </c>
      <c r="G48" s="36">
        <v>-24.100000000000005</v>
      </c>
      <c r="H48" s="31" t="s">
        <v>3</v>
      </c>
      <c r="I48" s="19"/>
      <c r="J48" s="42"/>
      <c r="K48" s="62"/>
      <c r="L48" s="63"/>
      <c r="M48" s="60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  <c r="AJV48" s="58"/>
      <c r="AJW48" s="58"/>
      <c r="AJX48" s="58"/>
      <c r="AJY48" s="58"/>
      <c r="AJZ48" s="58"/>
      <c r="AKA48" s="58"/>
      <c r="AKB48" s="58"/>
      <c r="AKC48" s="58"/>
      <c r="AKD48" s="58"/>
      <c r="AKE48" s="58"/>
      <c r="AKF48" s="58"/>
      <c r="AKG48" s="58"/>
      <c r="AKH48" s="58"/>
      <c r="AKI48" s="58"/>
      <c r="AKJ48" s="58"/>
      <c r="AKK48" s="58"/>
      <c r="AKL48" s="58"/>
      <c r="AKM48" s="58"/>
      <c r="AKN48" s="58"/>
      <c r="AKO48" s="58"/>
      <c r="AKP48" s="58"/>
      <c r="AKQ48" s="58"/>
      <c r="AKR48" s="58"/>
      <c r="AKS48" s="58"/>
      <c r="AKT48" s="58"/>
      <c r="AKU48" s="58"/>
      <c r="AKV48" s="58"/>
      <c r="AKW48" s="58"/>
      <c r="AKX48" s="58"/>
      <c r="AKY48" s="58"/>
      <c r="AKZ48" s="58"/>
      <c r="ALA48" s="58"/>
      <c r="ALB48" s="58"/>
      <c r="ALC48" s="58"/>
      <c r="ALD48" s="58"/>
      <c r="ALE48" s="58"/>
      <c r="ALF48" s="58"/>
      <c r="ALG48" s="58"/>
      <c r="ALH48" s="58"/>
      <c r="ALI48" s="58"/>
      <c r="ALJ48" s="58"/>
      <c r="ALK48" s="58"/>
      <c r="ALL48" s="58"/>
      <c r="ALM48" s="58"/>
      <c r="ALN48" s="58"/>
      <c r="ALO48" s="58"/>
      <c r="ALP48" s="58"/>
      <c r="ALQ48" s="58"/>
      <c r="ALR48" s="58"/>
      <c r="ALS48" s="58"/>
      <c r="ALT48" s="58"/>
      <c r="ALU48" s="58"/>
      <c r="ALV48" s="58"/>
      <c r="ALW48" s="58"/>
      <c r="ALX48" s="58"/>
      <c r="ALY48" s="58"/>
      <c r="ALZ48" s="58"/>
      <c r="AMA48" s="58"/>
      <c r="AMB48" s="58"/>
      <c r="AMC48" s="58"/>
      <c r="AMD48" s="58"/>
      <c r="AME48" s="58"/>
      <c r="AMF48" s="58"/>
      <c r="AMG48" s="58"/>
    </row>
    <row r="49" spans="1:1021" ht="13" customHeight="1" x14ac:dyDescent="0.3">
      <c r="A49" s="19" t="s">
        <v>48</v>
      </c>
      <c r="B49" s="37">
        <v>48737</v>
      </c>
      <c r="C49" s="37">
        <v>23818.9</v>
      </c>
      <c r="D49" s="30">
        <v>-51.127685331473003</v>
      </c>
      <c r="E49" s="37">
        <v>26137</v>
      </c>
      <c r="F49" s="37">
        <v>18618.900000000001</v>
      </c>
      <c r="G49" s="36">
        <v>-28.764204001989512</v>
      </c>
      <c r="H49" s="31" t="s">
        <v>6</v>
      </c>
      <c r="I49" s="19"/>
      <c r="J49" s="42"/>
      <c r="K49" s="62"/>
      <c r="L49" s="63"/>
      <c r="M49" s="60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  <c r="LX49" s="58"/>
      <c r="LY49" s="58"/>
      <c r="LZ49" s="58"/>
      <c r="MA49" s="58"/>
      <c r="MB49" s="58"/>
      <c r="MC49" s="58"/>
      <c r="MD49" s="58"/>
      <c r="ME49" s="58"/>
      <c r="MF49" s="58"/>
      <c r="MG49" s="58"/>
      <c r="MH49" s="58"/>
      <c r="MI49" s="58"/>
      <c r="MJ49" s="58"/>
      <c r="MK49" s="58"/>
      <c r="ML49" s="58"/>
      <c r="MM49" s="58"/>
      <c r="MN49" s="58"/>
      <c r="MO49" s="58"/>
      <c r="MP49" s="58"/>
      <c r="MQ49" s="58"/>
      <c r="MR49" s="58"/>
      <c r="MS49" s="58"/>
      <c r="MT49" s="58"/>
      <c r="MU49" s="58"/>
      <c r="MV49" s="58"/>
      <c r="MW49" s="58"/>
      <c r="MX49" s="58"/>
      <c r="MY49" s="58"/>
      <c r="MZ49" s="58"/>
      <c r="NA49" s="58"/>
      <c r="NB49" s="58"/>
      <c r="NC49" s="58"/>
      <c r="ND49" s="58"/>
      <c r="NE49" s="58"/>
      <c r="NF49" s="58"/>
      <c r="NG49" s="58"/>
      <c r="NH49" s="58"/>
      <c r="NI49" s="58"/>
      <c r="NJ49" s="58"/>
      <c r="NK49" s="58"/>
      <c r="NL49" s="58"/>
      <c r="NM49" s="58"/>
      <c r="NN49" s="58"/>
      <c r="NO49" s="58"/>
      <c r="NP49" s="58"/>
      <c r="NQ49" s="58"/>
      <c r="NR49" s="58"/>
      <c r="NS49" s="58"/>
      <c r="NT49" s="58"/>
      <c r="NU49" s="58"/>
      <c r="NV49" s="58"/>
      <c r="NW49" s="58"/>
      <c r="NX49" s="58"/>
      <c r="NY49" s="58"/>
      <c r="NZ49" s="58"/>
      <c r="OA49" s="58"/>
      <c r="OB49" s="58"/>
      <c r="OC49" s="58"/>
      <c r="OD49" s="58"/>
      <c r="OE49" s="58"/>
      <c r="OF49" s="58"/>
      <c r="OG49" s="58"/>
      <c r="OH49" s="58"/>
      <c r="OI49" s="58"/>
      <c r="OJ49" s="58"/>
      <c r="OK49" s="58"/>
      <c r="OL49" s="58"/>
      <c r="OM49" s="58"/>
      <c r="ON49" s="58"/>
      <c r="OO49" s="58"/>
      <c r="OP49" s="58"/>
      <c r="OQ49" s="58"/>
      <c r="OR49" s="58"/>
      <c r="OS49" s="58"/>
      <c r="OT49" s="58"/>
      <c r="OU49" s="58"/>
      <c r="OV49" s="58"/>
      <c r="OW49" s="58"/>
      <c r="OX49" s="58"/>
      <c r="OY49" s="58"/>
      <c r="OZ49" s="58"/>
      <c r="PA49" s="58"/>
      <c r="PB49" s="58"/>
      <c r="PC49" s="58"/>
      <c r="PD49" s="58"/>
      <c r="PE49" s="58"/>
      <c r="PF49" s="58"/>
      <c r="PG49" s="58"/>
      <c r="PH49" s="58"/>
      <c r="PI49" s="58"/>
      <c r="PJ49" s="58"/>
      <c r="PK49" s="58"/>
      <c r="PL49" s="58"/>
      <c r="PM49" s="58"/>
      <c r="PN49" s="58"/>
      <c r="PO49" s="58"/>
      <c r="PP49" s="58"/>
      <c r="PQ49" s="58"/>
      <c r="PR49" s="58"/>
      <c r="PS49" s="58"/>
      <c r="PT49" s="58"/>
      <c r="PU49" s="58"/>
      <c r="PV49" s="58"/>
      <c r="PW49" s="58"/>
      <c r="PX49" s="58"/>
      <c r="PY49" s="58"/>
      <c r="PZ49" s="58"/>
      <c r="QA49" s="58"/>
      <c r="QB49" s="58"/>
      <c r="QC49" s="58"/>
      <c r="QD49" s="58"/>
      <c r="QE49" s="58"/>
      <c r="QF49" s="58"/>
      <c r="QG49" s="58"/>
      <c r="QH49" s="58"/>
      <c r="QI49" s="58"/>
      <c r="QJ49" s="58"/>
      <c r="QK49" s="58"/>
      <c r="QL49" s="58"/>
      <c r="QM49" s="58"/>
      <c r="QN49" s="58"/>
      <c r="QO49" s="58"/>
      <c r="QP49" s="58"/>
      <c r="QQ49" s="58"/>
      <c r="QR49" s="58"/>
      <c r="QS49" s="58"/>
      <c r="QT49" s="58"/>
      <c r="QU49" s="58"/>
      <c r="QV49" s="58"/>
      <c r="QW49" s="58"/>
      <c r="QX49" s="58"/>
      <c r="QY49" s="58"/>
      <c r="QZ49" s="58"/>
      <c r="RA49" s="58"/>
      <c r="RB49" s="58"/>
      <c r="RC49" s="58"/>
      <c r="RD49" s="58"/>
      <c r="RE49" s="58"/>
      <c r="RF49" s="58"/>
      <c r="RG49" s="58"/>
      <c r="RH49" s="58"/>
      <c r="RI49" s="58"/>
      <c r="RJ49" s="58"/>
      <c r="RK49" s="58"/>
      <c r="RL49" s="58"/>
      <c r="RM49" s="58"/>
      <c r="RN49" s="58"/>
      <c r="RO49" s="58"/>
      <c r="RP49" s="58"/>
      <c r="RQ49" s="58"/>
      <c r="RR49" s="58"/>
      <c r="RS49" s="58"/>
      <c r="RT49" s="58"/>
      <c r="RU49" s="58"/>
      <c r="RV49" s="58"/>
      <c r="RW49" s="58"/>
      <c r="RX49" s="58"/>
      <c r="RY49" s="58"/>
      <c r="RZ49" s="58"/>
      <c r="SA49" s="58"/>
      <c r="SB49" s="58"/>
      <c r="SC49" s="58"/>
      <c r="SD49" s="58"/>
      <c r="SE49" s="58"/>
      <c r="SF49" s="58"/>
      <c r="SG49" s="58"/>
      <c r="SH49" s="58"/>
      <c r="SI49" s="58"/>
      <c r="SJ49" s="58"/>
      <c r="SK49" s="58"/>
      <c r="SL49" s="58"/>
      <c r="SM49" s="58"/>
      <c r="SN49" s="58"/>
      <c r="SO49" s="58"/>
      <c r="SP49" s="58"/>
      <c r="SQ49" s="58"/>
      <c r="SR49" s="58"/>
      <c r="SS49" s="58"/>
      <c r="ST49" s="58"/>
      <c r="SU49" s="58"/>
      <c r="SV49" s="58"/>
      <c r="SW49" s="58"/>
      <c r="SX49" s="58"/>
      <c r="SY49" s="58"/>
      <c r="SZ49" s="58"/>
      <c r="TA49" s="58"/>
      <c r="TB49" s="58"/>
      <c r="TC49" s="58"/>
      <c r="TD49" s="58"/>
      <c r="TE49" s="58"/>
      <c r="TF49" s="58"/>
      <c r="TG49" s="58"/>
      <c r="TH49" s="58"/>
      <c r="TI49" s="58"/>
      <c r="TJ49" s="58"/>
      <c r="TK49" s="58"/>
      <c r="TL49" s="58"/>
      <c r="TM49" s="58"/>
      <c r="TN49" s="58"/>
      <c r="TO49" s="58"/>
      <c r="TP49" s="58"/>
      <c r="TQ49" s="58"/>
      <c r="TR49" s="58"/>
      <c r="TS49" s="58"/>
      <c r="TT49" s="58"/>
      <c r="TU49" s="58"/>
      <c r="TV49" s="58"/>
      <c r="TW49" s="58"/>
      <c r="TX49" s="58"/>
      <c r="TY49" s="58"/>
      <c r="TZ49" s="58"/>
      <c r="UA49" s="58"/>
      <c r="UB49" s="58"/>
      <c r="UC49" s="58"/>
      <c r="UD49" s="58"/>
      <c r="UE49" s="58"/>
      <c r="UF49" s="58"/>
      <c r="UG49" s="58"/>
      <c r="UH49" s="58"/>
      <c r="UI49" s="58"/>
      <c r="UJ49" s="58"/>
      <c r="UK49" s="58"/>
      <c r="UL49" s="58"/>
      <c r="UM49" s="58"/>
      <c r="UN49" s="58"/>
      <c r="UO49" s="58"/>
      <c r="UP49" s="58"/>
      <c r="UQ49" s="58"/>
      <c r="UR49" s="58"/>
      <c r="US49" s="58"/>
      <c r="UT49" s="58"/>
      <c r="UU49" s="58"/>
      <c r="UV49" s="58"/>
      <c r="UW49" s="58"/>
      <c r="UX49" s="58"/>
      <c r="UY49" s="58"/>
      <c r="UZ49" s="58"/>
      <c r="VA49" s="58"/>
      <c r="VB49" s="58"/>
      <c r="VC49" s="58"/>
      <c r="VD49" s="58"/>
      <c r="VE49" s="58"/>
      <c r="VF49" s="58"/>
      <c r="VG49" s="58"/>
      <c r="VH49" s="58"/>
      <c r="VI49" s="58"/>
      <c r="VJ49" s="58"/>
      <c r="VK49" s="58"/>
      <c r="VL49" s="58"/>
      <c r="VM49" s="58"/>
      <c r="VN49" s="58"/>
      <c r="VO49" s="58"/>
      <c r="VP49" s="58"/>
      <c r="VQ49" s="58"/>
      <c r="VR49" s="58"/>
      <c r="VS49" s="58"/>
      <c r="VT49" s="58"/>
      <c r="VU49" s="58"/>
      <c r="VV49" s="58"/>
      <c r="VW49" s="58"/>
      <c r="VX49" s="58"/>
      <c r="VY49" s="58"/>
      <c r="VZ49" s="58"/>
      <c r="WA49" s="58"/>
      <c r="WB49" s="58"/>
      <c r="WC49" s="58"/>
      <c r="WD49" s="58"/>
      <c r="WE49" s="58"/>
      <c r="WF49" s="58"/>
      <c r="WG49" s="58"/>
      <c r="WH49" s="58"/>
      <c r="WI49" s="58"/>
      <c r="WJ49" s="58"/>
      <c r="WK49" s="58"/>
      <c r="WL49" s="58"/>
      <c r="WM49" s="58"/>
      <c r="WN49" s="58"/>
      <c r="WO49" s="58"/>
      <c r="WP49" s="58"/>
      <c r="WQ49" s="58"/>
      <c r="WR49" s="58"/>
      <c r="WS49" s="58"/>
      <c r="WT49" s="58"/>
      <c r="WU49" s="58"/>
      <c r="WV49" s="58"/>
      <c r="WW49" s="58"/>
      <c r="WX49" s="58"/>
      <c r="WY49" s="58"/>
      <c r="WZ49" s="58"/>
      <c r="XA49" s="58"/>
      <c r="XB49" s="58"/>
      <c r="XC49" s="58"/>
      <c r="XD49" s="58"/>
      <c r="XE49" s="58"/>
      <c r="XF49" s="58"/>
      <c r="XG49" s="58"/>
      <c r="XH49" s="58"/>
      <c r="XI49" s="58"/>
      <c r="XJ49" s="58"/>
      <c r="XK49" s="58"/>
      <c r="XL49" s="58"/>
      <c r="XM49" s="58"/>
      <c r="XN49" s="58"/>
      <c r="XO49" s="58"/>
      <c r="XP49" s="58"/>
      <c r="XQ49" s="58"/>
      <c r="XR49" s="58"/>
      <c r="XS49" s="58"/>
      <c r="XT49" s="58"/>
      <c r="XU49" s="58"/>
      <c r="XV49" s="58"/>
      <c r="XW49" s="58"/>
      <c r="XX49" s="58"/>
      <c r="XY49" s="58"/>
      <c r="XZ49" s="58"/>
      <c r="YA49" s="58"/>
      <c r="YB49" s="58"/>
      <c r="YC49" s="58"/>
      <c r="YD49" s="58"/>
      <c r="YE49" s="58"/>
      <c r="YF49" s="58"/>
      <c r="YG49" s="58"/>
      <c r="YH49" s="58"/>
      <c r="YI49" s="58"/>
      <c r="YJ49" s="58"/>
      <c r="YK49" s="58"/>
      <c r="YL49" s="58"/>
      <c r="YM49" s="58"/>
      <c r="YN49" s="58"/>
      <c r="YO49" s="58"/>
      <c r="YP49" s="58"/>
      <c r="YQ49" s="58"/>
      <c r="YR49" s="58"/>
      <c r="YS49" s="58"/>
      <c r="YT49" s="58"/>
      <c r="YU49" s="58"/>
      <c r="YV49" s="58"/>
      <c r="YW49" s="58"/>
      <c r="YX49" s="58"/>
      <c r="YY49" s="58"/>
      <c r="YZ49" s="58"/>
      <c r="ZA49" s="58"/>
      <c r="ZB49" s="58"/>
      <c r="ZC49" s="58"/>
      <c r="ZD49" s="58"/>
      <c r="ZE49" s="58"/>
      <c r="ZF49" s="58"/>
      <c r="ZG49" s="58"/>
      <c r="ZH49" s="58"/>
      <c r="ZI49" s="58"/>
      <c r="ZJ49" s="58"/>
      <c r="ZK49" s="58"/>
      <c r="ZL49" s="58"/>
      <c r="ZM49" s="58"/>
      <c r="ZN49" s="58"/>
      <c r="ZO49" s="58"/>
      <c r="ZP49" s="58"/>
      <c r="ZQ49" s="58"/>
      <c r="ZR49" s="58"/>
      <c r="ZS49" s="58"/>
      <c r="ZT49" s="58"/>
      <c r="ZU49" s="58"/>
      <c r="ZV49" s="58"/>
      <c r="ZW49" s="58"/>
      <c r="ZX49" s="58"/>
      <c r="ZY49" s="58"/>
      <c r="ZZ49" s="58"/>
      <c r="AAA49" s="58"/>
      <c r="AAB49" s="58"/>
      <c r="AAC49" s="58"/>
      <c r="AAD49" s="58"/>
      <c r="AAE49" s="58"/>
      <c r="AAF49" s="58"/>
      <c r="AAG49" s="58"/>
      <c r="AAH49" s="58"/>
      <c r="AAI49" s="58"/>
      <c r="AAJ49" s="58"/>
      <c r="AAK49" s="58"/>
      <c r="AAL49" s="58"/>
      <c r="AAM49" s="58"/>
      <c r="AAN49" s="58"/>
      <c r="AAO49" s="58"/>
      <c r="AAP49" s="58"/>
      <c r="AAQ49" s="58"/>
      <c r="AAR49" s="58"/>
      <c r="AAS49" s="58"/>
      <c r="AAT49" s="58"/>
      <c r="AAU49" s="58"/>
      <c r="AAV49" s="58"/>
      <c r="AAW49" s="58"/>
      <c r="AAX49" s="58"/>
      <c r="AAY49" s="58"/>
      <c r="AAZ49" s="58"/>
      <c r="ABA49" s="58"/>
      <c r="ABB49" s="58"/>
      <c r="ABC49" s="58"/>
      <c r="ABD49" s="58"/>
      <c r="ABE49" s="58"/>
      <c r="ABF49" s="58"/>
      <c r="ABG49" s="58"/>
      <c r="ABH49" s="58"/>
      <c r="ABI49" s="58"/>
      <c r="ABJ49" s="58"/>
      <c r="ABK49" s="58"/>
      <c r="ABL49" s="58"/>
      <c r="ABM49" s="58"/>
      <c r="ABN49" s="58"/>
      <c r="ABO49" s="58"/>
      <c r="ABP49" s="58"/>
      <c r="ABQ49" s="58"/>
      <c r="ABR49" s="58"/>
      <c r="ABS49" s="58"/>
      <c r="ABT49" s="58"/>
      <c r="ABU49" s="58"/>
      <c r="ABV49" s="58"/>
      <c r="ABW49" s="58"/>
      <c r="ABX49" s="58"/>
      <c r="ABY49" s="58"/>
      <c r="ABZ49" s="58"/>
      <c r="ACA49" s="58"/>
      <c r="ACB49" s="58"/>
      <c r="ACC49" s="58"/>
      <c r="ACD49" s="58"/>
      <c r="ACE49" s="58"/>
      <c r="ACF49" s="58"/>
      <c r="ACG49" s="58"/>
      <c r="ACH49" s="58"/>
      <c r="ACI49" s="58"/>
      <c r="ACJ49" s="58"/>
      <c r="ACK49" s="58"/>
      <c r="ACL49" s="58"/>
      <c r="ACM49" s="58"/>
      <c r="ACN49" s="58"/>
      <c r="ACO49" s="58"/>
      <c r="ACP49" s="58"/>
      <c r="ACQ49" s="58"/>
      <c r="ACR49" s="58"/>
      <c r="ACS49" s="58"/>
      <c r="ACT49" s="58"/>
      <c r="ACU49" s="58"/>
      <c r="ACV49" s="58"/>
      <c r="ACW49" s="58"/>
      <c r="ACX49" s="58"/>
      <c r="ACY49" s="58"/>
      <c r="ACZ49" s="58"/>
      <c r="ADA49" s="58"/>
      <c r="ADB49" s="58"/>
      <c r="ADC49" s="58"/>
      <c r="ADD49" s="58"/>
      <c r="ADE49" s="58"/>
      <c r="ADF49" s="58"/>
      <c r="ADG49" s="58"/>
      <c r="ADH49" s="58"/>
      <c r="ADI49" s="58"/>
      <c r="ADJ49" s="58"/>
      <c r="ADK49" s="58"/>
      <c r="ADL49" s="58"/>
      <c r="ADM49" s="58"/>
      <c r="ADN49" s="58"/>
      <c r="ADO49" s="58"/>
      <c r="ADP49" s="58"/>
      <c r="ADQ49" s="58"/>
      <c r="ADR49" s="58"/>
      <c r="ADS49" s="58"/>
      <c r="ADT49" s="58"/>
      <c r="ADU49" s="58"/>
      <c r="ADV49" s="58"/>
      <c r="ADW49" s="58"/>
      <c r="ADX49" s="58"/>
      <c r="ADY49" s="58"/>
      <c r="ADZ49" s="58"/>
      <c r="AEA49" s="58"/>
      <c r="AEB49" s="58"/>
      <c r="AEC49" s="58"/>
      <c r="AED49" s="58"/>
      <c r="AEE49" s="58"/>
      <c r="AEF49" s="58"/>
      <c r="AEG49" s="58"/>
      <c r="AEH49" s="58"/>
      <c r="AEI49" s="58"/>
      <c r="AEJ49" s="58"/>
      <c r="AEK49" s="58"/>
      <c r="AEL49" s="58"/>
      <c r="AEM49" s="58"/>
      <c r="AEN49" s="58"/>
      <c r="AEO49" s="58"/>
      <c r="AEP49" s="58"/>
      <c r="AEQ49" s="58"/>
      <c r="AER49" s="58"/>
      <c r="AES49" s="58"/>
      <c r="AET49" s="58"/>
      <c r="AEU49" s="58"/>
      <c r="AEV49" s="58"/>
      <c r="AEW49" s="58"/>
      <c r="AEX49" s="58"/>
      <c r="AEY49" s="58"/>
      <c r="AEZ49" s="58"/>
      <c r="AFA49" s="58"/>
      <c r="AFB49" s="58"/>
      <c r="AFC49" s="58"/>
      <c r="AFD49" s="58"/>
      <c r="AFE49" s="58"/>
      <c r="AFF49" s="58"/>
      <c r="AFG49" s="58"/>
      <c r="AFH49" s="58"/>
      <c r="AFI49" s="58"/>
      <c r="AFJ49" s="58"/>
      <c r="AFK49" s="58"/>
      <c r="AFL49" s="58"/>
      <c r="AFM49" s="58"/>
      <c r="AFN49" s="58"/>
      <c r="AFO49" s="58"/>
      <c r="AFP49" s="58"/>
      <c r="AFQ49" s="58"/>
      <c r="AFR49" s="58"/>
      <c r="AFS49" s="58"/>
      <c r="AFT49" s="58"/>
      <c r="AFU49" s="58"/>
      <c r="AFV49" s="58"/>
      <c r="AFW49" s="58"/>
      <c r="AFX49" s="58"/>
      <c r="AFY49" s="58"/>
      <c r="AFZ49" s="58"/>
      <c r="AGA49" s="58"/>
      <c r="AGB49" s="58"/>
      <c r="AGC49" s="58"/>
      <c r="AGD49" s="58"/>
      <c r="AGE49" s="58"/>
      <c r="AGF49" s="58"/>
      <c r="AGG49" s="58"/>
      <c r="AGH49" s="58"/>
      <c r="AGI49" s="58"/>
      <c r="AGJ49" s="58"/>
      <c r="AGK49" s="58"/>
      <c r="AGL49" s="58"/>
      <c r="AGM49" s="58"/>
      <c r="AGN49" s="58"/>
      <c r="AGO49" s="58"/>
      <c r="AGP49" s="58"/>
      <c r="AGQ49" s="58"/>
      <c r="AGR49" s="58"/>
      <c r="AGS49" s="58"/>
      <c r="AGT49" s="58"/>
      <c r="AGU49" s="58"/>
      <c r="AGV49" s="58"/>
      <c r="AGW49" s="58"/>
      <c r="AGX49" s="58"/>
      <c r="AGY49" s="58"/>
      <c r="AGZ49" s="58"/>
      <c r="AHA49" s="58"/>
      <c r="AHB49" s="58"/>
      <c r="AHC49" s="58"/>
      <c r="AHD49" s="58"/>
      <c r="AHE49" s="58"/>
      <c r="AHF49" s="58"/>
      <c r="AHG49" s="58"/>
      <c r="AHH49" s="58"/>
      <c r="AHI49" s="58"/>
      <c r="AHJ49" s="58"/>
      <c r="AHK49" s="58"/>
      <c r="AHL49" s="58"/>
      <c r="AHM49" s="58"/>
      <c r="AHN49" s="58"/>
      <c r="AHO49" s="58"/>
      <c r="AHP49" s="58"/>
      <c r="AHQ49" s="58"/>
      <c r="AHR49" s="58"/>
      <c r="AHS49" s="58"/>
      <c r="AHT49" s="58"/>
      <c r="AHU49" s="58"/>
      <c r="AHV49" s="58"/>
      <c r="AHW49" s="58"/>
      <c r="AHX49" s="58"/>
      <c r="AHY49" s="58"/>
      <c r="AHZ49" s="58"/>
      <c r="AIA49" s="58"/>
      <c r="AIB49" s="58"/>
      <c r="AIC49" s="58"/>
      <c r="AID49" s="58"/>
      <c r="AIE49" s="58"/>
      <c r="AIF49" s="58"/>
      <c r="AIG49" s="58"/>
      <c r="AIH49" s="58"/>
      <c r="AII49" s="58"/>
      <c r="AIJ49" s="58"/>
      <c r="AIK49" s="58"/>
      <c r="AIL49" s="58"/>
      <c r="AIM49" s="58"/>
      <c r="AIN49" s="58"/>
      <c r="AIO49" s="58"/>
      <c r="AIP49" s="58"/>
      <c r="AIQ49" s="58"/>
      <c r="AIR49" s="58"/>
      <c r="AIS49" s="58"/>
      <c r="AIT49" s="58"/>
      <c r="AIU49" s="58"/>
      <c r="AIV49" s="58"/>
      <c r="AIW49" s="58"/>
      <c r="AIX49" s="58"/>
      <c r="AIY49" s="58"/>
      <c r="AIZ49" s="58"/>
      <c r="AJA49" s="58"/>
      <c r="AJB49" s="58"/>
      <c r="AJC49" s="58"/>
      <c r="AJD49" s="58"/>
      <c r="AJE49" s="58"/>
      <c r="AJF49" s="58"/>
      <c r="AJG49" s="58"/>
      <c r="AJH49" s="58"/>
      <c r="AJI49" s="58"/>
      <c r="AJJ49" s="58"/>
      <c r="AJK49" s="58"/>
      <c r="AJL49" s="58"/>
      <c r="AJM49" s="58"/>
      <c r="AJN49" s="58"/>
      <c r="AJO49" s="58"/>
      <c r="AJP49" s="58"/>
      <c r="AJQ49" s="58"/>
      <c r="AJR49" s="58"/>
      <c r="AJS49" s="58"/>
      <c r="AJT49" s="58"/>
      <c r="AJU49" s="58"/>
      <c r="AJV49" s="58"/>
      <c r="AJW49" s="58"/>
      <c r="AJX49" s="58"/>
      <c r="AJY49" s="58"/>
      <c r="AJZ49" s="58"/>
      <c r="AKA49" s="58"/>
      <c r="AKB49" s="58"/>
      <c r="AKC49" s="58"/>
      <c r="AKD49" s="58"/>
      <c r="AKE49" s="58"/>
      <c r="AKF49" s="58"/>
      <c r="AKG49" s="58"/>
      <c r="AKH49" s="58"/>
      <c r="AKI49" s="58"/>
      <c r="AKJ49" s="58"/>
      <c r="AKK49" s="58"/>
      <c r="AKL49" s="58"/>
      <c r="AKM49" s="58"/>
      <c r="AKN49" s="58"/>
      <c r="AKO49" s="58"/>
      <c r="AKP49" s="58"/>
      <c r="AKQ49" s="58"/>
      <c r="AKR49" s="58"/>
      <c r="AKS49" s="58"/>
      <c r="AKT49" s="58"/>
      <c r="AKU49" s="58"/>
      <c r="AKV49" s="58"/>
      <c r="AKW49" s="58"/>
      <c r="AKX49" s="58"/>
      <c r="AKY49" s="58"/>
      <c r="AKZ49" s="58"/>
      <c r="ALA49" s="58"/>
      <c r="ALB49" s="58"/>
      <c r="ALC49" s="58"/>
      <c r="ALD49" s="58"/>
      <c r="ALE49" s="58"/>
      <c r="ALF49" s="58"/>
      <c r="ALG49" s="58"/>
      <c r="ALH49" s="58"/>
      <c r="ALI49" s="58"/>
      <c r="ALJ49" s="58"/>
      <c r="ALK49" s="58"/>
      <c r="ALL49" s="58"/>
      <c r="ALM49" s="58"/>
      <c r="ALN49" s="58"/>
      <c r="ALO49" s="58"/>
      <c r="ALP49" s="58"/>
      <c r="ALQ49" s="58"/>
      <c r="ALR49" s="58"/>
      <c r="ALS49" s="58"/>
      <c r="ALT49" s="58"/>
      <c r="ALU49" s="58"/>
      <c r="ALV49" s="58"/>
      <c r="ALW49" s="58"/>
      <c r="ALX49" s="58"/>
      <c r="ALY49" s="58"/>
      <c r="ALZ49" s="58"/>
      <c r="AMA49" s="58"/>
      <c r="AMB49" s="58"/>
      <c r="AMC49" s="58"/>
      <c r="AMD49" s="58"/>
      <c r="AME49" s="58"/>
      <c r="AMF49" s="58"/>
      <c r="AMG49" s="58"/>
    </row>
    <row r="50" spans="1:1021" ht="13" customHeight="1" x14ac:dyDescent="0.3">
      <c r="A50" s="19" t="s">
        <v>49</v>
      </c>
      <c r="B50" s="37">
        <v>37289.300000000003</v>
      </c>
      <c r="C50" s="37">
        <v>43022.1</v>
      </c>
      <c r="D50" s="30">
        <v>15.373847189408208</v>
      </c>
      <c r="E50" s="37">
        <v>4923.1000000000004</v>
      </c>
      <c r="F50" s="37">
        <v>15539.26</v>
      </c>
      <c r="G50" s="32" t="s">
        <v>98</v>
      </c>
      <c r="H50" s="31" t="s">
        <v>3</v>
      </c>
      <c r="I50" s="19"/>
      <c r="J50" s="42"/>
      <c r="K50" s="62"/>
      <c r="L50" s="63"/>
      <c r="M50" s="60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  <c r="LX50" s="58"/>
      <c r="LY50" s="58"/>
      <c r="LZ50" s="58"/>
      <c r="MA50" s="58"/>
      <c r="MB50" s="58"/>
      <c r="MC50" s="58"/>
      <c r="MD50" s="58"/>
      <c r="ME50" s="58"/>
      <c r="MF50" s="58"/>
      <c r="MG50" s="58"/>
      <c r="MH50" s="58"/>
      <c r="MI50" s="58"/>
      <c r="MJ50" s="58"/>
      <c r="MK50" s="58"/>
      <c r="ML50" s="58"/>
      <c r="MM50" s="58"/>
      <c r="MN50" s="58"/>
      <c r="MO50" s="58"/>
      <c r="MP50" s="58"/>
      <c r="MQ50" s="58"/>
      <c r="MR50" s="58"/>
      <c r="MS50" s="58"/>
      <c r="MT50" s="58"/>
      <c r="MU50" s="58"/>
      <c r="MV50" s="58"/>
      <c r="MW50" s="58"/>
      <c r="MX50" s="58"/>
      <c r="MY50" s="58"/>
      <c r="MZ50" s="58"/>
      <c r="NA50" s="58"/>
      <c r="NB50" s="58"/>
      <c r="NC50" s="58"/>
      <c r="ND50" s="58"/>
      <c r="NE50" s="58"/>
      <c r="NF50" s="58"/>
      <c r="NG50" s="58"/>
      <c r="NH50" s="58"/>
      <c r="NI50" s="58"/>
      <c r="NJ50" s="58"/>
      <c r="NK50" s="58"/>
      <c r="NL50" s="58"/>
      <c r="NM50" s="58"/>
      <c r="NN50" s="58"/>
      <c r="NO50" s="58"/>
      <c r="NP50" s="58"/>
      <c r="NQ50" s="58"/>
      <c r="NR50" s="58"/>
      <c r="NS50" s="58"/>
      <c r="NT50" s="58"/>
      <c r="NU50" s="58"/>
      <c r="NV50" s="58"/>
      <c r="NW50" s="58"/>
      <c r="NX50" s="58"/>
      <c r="NY50" s="58"/>
      <c r="NZ50" s="58"/>
      <c r="OA50" s="58"/>
      <c r="OB50" s="58"/>
      <c r="OC50" s="58"/>
      <c r="OD50" s="58"/>
      <c r="OE50" s="58"/>
      <c r="OF50" s="58"/>
      <c r="OG50" s="58"/>
      <c r="OH50" s="58"/>
      <c r="OI50" s="58"/>
      <c r="OJ50" s="58"/>
      <c r="OK50" s="58"/>
      <c r="OL50" s="58"/>
      <c r="OM50" s="58"/>
      <c r="ON50" s="58"/>
      <c r="OO50" s="58"/>
      <c r="OP50" s="58"/>
      <c r="OQ50" s="58"/>
      <c r="OR50" s="58"/>
      <c r="OS50" s="58"/>
      <c r="OT50" s="58"/>
      <c r="OU50" s="58"/>
      <c r="OV50" s="58"/>
      <c r="OW50" s="58"/>
      <c r="OX50" s="58"/>
      <c r="OY50" s="58"/>
      <c r="OZ50" s="58"/>
      <c r="PA50" s="58"/>
      <c r="PB50" s="58"/>
      <c r="PC50" s="58"/>
      <c r="PD50" s="58"/>
      <c r="PE50" s="58"/>
      <c r="PF50" s="58"/>
      <c r="PG50" s="58"/>
      <c r="PH50" s="58"/>
      <c r="PI50" s="58"/>
      <c r="PJ50" s="58"/>
      <c r="PK50" s="58"/>
      <c r="PL50" s="58"/>
      <c r="PM50" s="58"/>
      <c r="PN50" s="58"/>
      <c r="PO50" s="58"/>
      <c r="PP50" s="58"/>
      <c r="PQ50" s="58"/>
      <c r="PR50" s="58"/>
      <c r="PS50" s="58"/>
      <c r="PT50" s="58"/>
      <c r="PU50" s="58"/>
      <c r="PV50" s="58"/>
      <c r="PW50" s="58"/>
      <c r="PX50" s="58"/>
      <c r="PY50" s="58"/>
      <c r="PZ50" s="58"/>
      <c r="QA50" s="58"/>
      <c r="QB50" s="58"/>
      <c r="QC50" s="58"/>
      <c r="QD50" s="58"/>
      <c r="QE50" s="58"/>
      <c r="QF50" s="58"/>
      <c r="QG50" s="58"/>
      <c r="QH50" s="58"/>
      <c r="QI50" s="58"/>
      <c r="QJ50" s="58"/>
      <c r="QK50" s="58"/>
      <c r="QL50" s="58"/>
      <c r="QM50" s="58"/>
      <c r="QN50" s="58"/>
      <c r="QO50" s="58"/>
      <c r="QP50" s="58"/>
      <c r="QQ50" s="58"/>
      <c r="QR50" s="58"/>
      <c r="QS50" s="58"/>
      <c r="QT50" s="58"/>
      <c r="QU50" s="58"/>
      <c r="QV50" s="58"/>
      <c r="QW50" s="58"/>
      <c r="QX50" s="58"/>
      <c r="QY50" s="58"/>
      <c r="QZ50" s="58"/>
      <c r="RA50" s="58"/>
      <c r="RB50" s="58"/>
      <c r="RC50" s="58"/>
      <c r="RD50" s="58"/>
      <c r="RE50" s="58"/>
      <c r="RF50" s="58"/>
      <c r="RG50" s="58"/>
      <c r="RH50" s="58"/>
      <c r="RI50" s="58"/>
      <c r="RJ50" s="58"/>
      <c r="RK50" s="58"/>
      <c r="RL50" s="58"/>
      <c r="RM50" s="58"/>
      <c r="RN50" s="58"/>
      <c r="RO50" s="58"/>
      <c r="RP50" s="58"/>
      <c r="RQ50" s="58"/>
      <c r="RR50" s="58"/>
      <c r="RS50" s="58"/>
      <c r="RT50" s="58"/>
      <c r="RU50" s="58"/>
      <c r="RV50" s="58"/>
      <c r="RW50" s="58"/>
      <c r="RX50" s="58"/>
      <c r="RY50" s="58"/>
      <c r="RZ50" s="58"/>
      <c r="SA50" s="58"/>
      <c r="SB50" s="58"/>
      <c r="SC50" s="58"/>
      <c r="SD50" s="58"/>
      <c r="SE50" s="58"/>
      <c r="SF50" s="58"/>
      <c r="SG50" s="58"/>
      <c r="SH50" s="58"/>
      <c r="SI50" s="58"/>
      <c r="SJ50" s="58"/>
      <c r="SK50" s="58"/>
      <c r="SL50" s="58"/>
      <c r="SM50" s="58"/>
      <c r="SN50" s="58"/>
      <c r="SO50" s="58"/>
      <c r="SP50" s="58"/>
      <c r="SQ50" s="58"/>
      <c r="SR50" s="58"/>
      <c r="SS50" s="58"/>
      <c r="ST50" s="58"/>
      <c r="SU50" s="58"/>
      <c r="SV50" s="58"/>
      <c r="SW50" s="58"/>
      <c r="SX50" s="58"/>
      <c r="SY50" s="58"/>
      <c r="SZ50" s="58"/>
      <c r="TA50" s="58"/>
      <c r="TB50" s="58"/>
      <c r="TC50" s="58"/>
      <c r="TD50" s="58"/>
      <c r="TE50" s="58"/>
      <c r="TF50" s="58"/>
      <c r="TG50" s="58"/>
      <c r="TH50" s="58"/>
      <c r="TI50" s="58"/>
      <c r="TJ50" s="58"/>
      <c r="TK50" s="58"/>
      <c r="TL50" s="58"/>
      <c r="TM50" s="58"/>
      <c r="TN50" s="58"/>
      <c r="TO50" s="58"/>
      <c r="TP50" s="58"/>
      <c r="TQ50" s="58"/>
      <c r="TR50" s="58"/>
      <c r="TS50" s="58"/>
      <c r="TT50" s="58"/>
      <c r="TU50" s="58"/>
      <c r="TV50" s="58"/>
      <c r="TW50" s="58"/>
      <c r="TX50" s="58"/>
      <c r="TY50" s="58"/>
      <c r="TZ50" s="58"/>
      <c r="UA50" s="58"/>
      <c r="UB50" s="58"/>
      <c r="UC50" s="58"/>
      <c r="UD50" s="58"/>
      <c r="UE50" s="58"/>
      <c r="UF50" s="58"/>
      <c r="UG50" s="58"/>
      <c r="UH50" s="58"/>
      <c r="UI50" s="58"/>
      <c r="UJ50" s="58"/>
      <c r="UK50" s="58"/>
      <c r="UL50" s="58"/>
      <c r="UM50" s="58"/>
      <c r="UN50" s="58"/>
      <c r="UO50" s="58"/>
      <c r="UP50" s="58"/>
      <c r="UQ50" s="58"/>
      <c r="UR50" s="58"/>
      <c r="US50" s="58"/>
      <c r="UT50" s="58"/>
      <c r="UU50" s="58"/>
      <c r="UV50" s="58"/>
      <c r="UW50" s="58"/>
      <c r="UX50" s="58"/>
      <c r="UY50" s="58"/>
      <c r="UZ50" s="58"/>
      <c r="VA50" s="58"/>
      <c r="VB50" s="58"/>
      <c r="VC50" s="58"/>
      <c r="VD50" s="58"/>
      <c r="VE50" s="58"/>
      <c r="VF50" s="58"/>
      <c r="VG50" s="58"/>
      <c r="VH50" s="58"/>
      <c r="VI50" s="58"/>
      <c r="VJ50" s="58"/>
      <c r="VK50" s="58"/>
      <c r="VL50" s="58"/>
      <c r="VM50" s="58"/>
      <c r="VN50" s="58"/>
      <c r="VO50" s="58"/>
      <c r="VP50" s="58"/>
      <c r="VQ50" s="58"/>
      <c r="VR50" s="58"/>
      <c r="VS50" s="58"/>
      <c r="VT50" s="58"/>
      <c r="VU50" s="58"/>
      <c r="VV50" s="58"/>
      <c r="VW50" s="58"/>
      <c r="VX50" s="58"/>
      <c r="VY50" s="58"/>
      <c r="VZ50" s="58"/>
      <c r="WA50" s="58"/>
      <c r="WB50" s="58"/>
      <c r="WC50" s="58"/>
      <c r="WD50" s="58"/>
      <c r="WE50" s="58"/>
      <c r="WF50" s="58"/>
      <c r="WG50" s="58"/>
      <c r="WH50" s="58"/>
      <c r="WI50" s="58"/>
      <c r="WJ50" s="58"/>
      <c r="WK50" s="58"/>
      <c r="WL50" s="58"/>
      <c r="WM50" s="58"/>
      <c r="WN50" s="58"/>
      <c r="WO50" s="58"/>
      <c r="WP50" s="58"/>
      <c r="WQ50" s="58"/>
      <c r="WR50" s="58"/>
      <c r="WS50" s="58"/>
      <c r="WT50" s="58"/>
      <c r="WU50" s="58"/>
      <c r="WV50" s="58"/>
      <c r="WW50" s="58"/>
      <c r="WX50" s="58"/>
      <c r="WY50" s="58"/>
      <c r="WZ50" s="58"/>
      <c r="XA50" s="58"/>
      <c r="XB50" s="58"/>
      <c r="XC50" s="58"/>
      <c r="XD50" s="58"/>
      <c r="XE50" s="58"/>
      <c r="XF50" s="58"/>
      <c r="XG50" s="58"/>
      <c r="XH50" s="58"/>
      <c r="XI50" s="58"/>
      <c r="XJ50" s="58"/>
      <c r="XK50" s="58"/>
      <c r="XL50" s="58"/>
      <c r="XM50" s="58"/>
      <c r="XN50" s="58"/>
      <c r="XO50" s="58"/>
      <c r="XP50" s="58"/>
      <c r="XQ50" s="58"/>
      <c r="XR50" s="58"/>
      <c r="XS50" s="58"/>
      <c r="XT50" s="58"/>
      <c r="XU50" s="58"/>
      <c r="XV50" s="58"/>
      <c r="XW50" s="58"/>
      <c r="XX50" s="58"/>
      <c r="XY50" s="58"/>
      <c r="XZ50" s="58"/>
      <c r="YA50" s="58"/>
      <c r="YB50" s="58"/>
      <c r="YC50" s="58"/>
      <c r="YD50" s="58"/>
      <c r="YE50" s="58"/>
      <c r="YF50" s="58"/>
      <c r="YG50" s="58"/>
      <c r="YH50" s="58"/>
      <c r="YI50" s="58"/>
      <c r="YJ50" s="58"/>
      <c r="YK50" s="58"/>
      <c r="YL50" s="58"/>
      <c r="YM50" s="58"/>
      <c r="YN50" s="58"/>
      <c r="YO50" s="58"/>
      <c r="YP50" s="58"/>
      <c r="YQ50" s="58"/>
      <c r="YR50" s="58"/>
      <c r="YS50" s="58"/>
      <c r="YT50" s="58"/>
      <c r="YU50" s="58"/>
      <c r="YV50" s="58"/>
      <c r="YW50" s="58"/>
      <c r="YX50" s="58"/>
      <c r="YY50" s="58"/>
      <c r="YZ50" s="58"/>
      <c r="ZA50" s="58"/>
      <c r="ZB50" s="58"/>
      <c r="ZC50" s="58"/>
      <c r="ZD50" s="58"/>
      <c r="ZE50" s="58"/>
      <c r="ZF50" s="58"/>
      <c r="ZG50" s="58"/>
      <c r="ZH50" s="58"/>
      <c r="ZI50" s="58"/>
      <c r="ZJ50" s="58"/>
      <c r="ZK50" s="58"/>
      <c r="ZL50" s="58"/>
      <c r="ZM50" s="58"/>
      <c r="ZN50" s="58"/>
      <c r="ZO50" s="58"/>
      <c r="ZP50" s="58"/>
      <c r="ZQ50" s="58"/>
      <c r="ZR50" s="58"/>
      <c r="ZS50" s="58"/>
      <c r="ZT50" s="58"/>
      <c r="ZU50" s="58"/>
      <c r="ZV50" s="58"/>
      <c r="ZW50" s="58"/>
      <c r="ZX50" s="58"/>
      <c r="ZY50" s="58"/>
      <c r="ZZ50" s="58"/>
      <c r="AAA50" s="58"/>
      <c r="AAB50" s="58"/>
      <c r="AAC50" s="58"/>
      <c r="AAD50" s="58"/>
      <c r="AAE50" s="58"/>
      <c r="AAF50" s="58"/>
      <c r="AAG50" s="58"/>
      <c r="AAH50" s="58"/>
      <c r="AAI50" s="58"/>
      <c r="AAJ50" s="58"/>
      <c r="AAK50" s="58"/>
      <c r="AAL50" s="58"/>
      <c r="AAM50" s="58"/>
      <c r="AAN50" s="58"/>
      <c r="AAO50" s="58"/>
      <c r="AAP50" s="58"/>
      <c r="AAQ50" s="58"/>
      <c r="AAR50" s="58"/>
      <c r="AAS50" s="58"/>
      <c r="AAT50" s="58"/>
      <c r="AAU50" s="58"/>
      <c r="AAV50" s="58"/>
      <c r="AAW50" s="58"/>
      <c r="AAX50" s="58"/>
      <c r="AAY50" s="58"/>
      <c r="AAZ50" s="58"/>
      <c r="ABA50" s="58"/>
      <c r="ABB50" s="58"/>
      <c r="ABC50" s="58"/>
      <c r="ABD50" s="58"/>
      <c r="ABE50" s="58"/>
      <c r="ABF50" s="58"/>
      <c r="ABG50" s="58"/>
      <c r="ABH50" s="58"/>
      <c r="ABI50" s="58"/>
      <c r="ABJ50" s="58"/>
      <c r="ABK50" s="58"/>
      <c r="ABL50" s="58"/>
      <c r="ABM50" s="58"/>
      <c r="ABN50" s="58"/>
      <c r="ABO50" s="58"/>
      <c r="ABP50" s="58"/>
      <c r="ABQ50" s="58"/>
      <c r="ABR50" s="58"/>
      <c r="ABS50" s="58"/>
      <c r="ABT50" s="58"/>
      <c r="ABU50" s="58"/>
      <c r="ABV50" s="58"/>
      <c r="ABW50" s="58"/>
      <c r="ABX50" s="58"/>
      <c r="ABY50" s="58"/>
      <c r="ABZ50" s="58"/>
      <c r="ACA50" s="58"/>
      <c r="ACB50" s="58"/>
      <c r="ACC50" s="58"/>
      <c r="ACD50" s="58"/>
      <c r="ACE50" s="58"/>
      <c r="ACF50" s="58"/>
      <c r="ACG50" s="58"/>
      <c r="ACH50" s="58"/>
      <c r="ACI50" s="58"/>
      <c r="ACJ50" s="58"/>
      <c r="ACK50" s="58"/>
      <c r="ACL50" s="58"/>
      <c r="ACM50" s="58"/>
      <c r="ACN50" s="58"/>
      <c r="ACO50" s="58"/>
      <c r="ACP50" s="58"/>
      <c r="ACQ50" s="58"/>
      <c r="ACR50" s="58"/>
      <c r="ACS50" s="58"/>
      <c r="ACT50" s="58"/>
      <c r="ACU50" s="58"/>
      <c r="ACV50" s="58"/>
      <c r="ACW50" s="58"/>
      <c r="ACX50" s="58"/>
      <c r="ACY50" s="58"/>
      <c r="ACZ50" s="58"/>
      <c r="ADA50" s="58"/>
      <c r="ADB50" s="58"/>
      <c r="ADC50" s="58"/>
      <c r="ADD50" s="58"/>
      <c r="ADE50" s="58"/>
      <c r="ADF50" s="58"/>
      <c r="ADG50" s="58"/>
      <c r="ADH50" s="58"/>
      <c r="ADI50" s="58"/>
      <c r="ADJ50" s="58"/>
      <c r="ADK50" s="58"/>
      <c r="ADL50" s="58"/>
      <c r="ADM50" s="58"/>
      <c r="ADN50" s="58"/>
      <c r="ADO50" s="58"/>
      <c r="ADP50" s="58"/>
      <c r="ADQ50" s="58"/>
      <c r="ADR50" s="58"/>
      <c r="ADS50" s="58"/>
      <c r="ADT50" s="58"/>
      <c r="ADU50" s="58"/>
      <c r="ADV50" s="58"/>
      <c r="ADW50" s="58"/>
      <c r="ADX50" s="58"/>
      <c r="ADY50" s="58"/>
      <c r="ADZ50" s="58"/>
      <c r="AEA50" s="58"/>
      <c r="AEB50" s="58"/>
      <c r="AEC50" s="58"/>
      <c r="AED50" s="58"/>
      <c r="AEE50" s="58"/>
      <c r="AEF50" s="58"/>
      <c r="AEG50" s="58"/>
      <c r="AEH50" s="58"/>
      <c r="AEI50" s="58"/>
      <c r="AEJ50" s="58"/>
      <c r="AEK50" s="58"/>
      <c r="AEL50" s="58"/>
      <c r="AEM50" s="58"/>
      <c r="AEN50" s="58"/>
      <c r="AEO50" s="58"/>
      <c r="AEP50" s="58"/>
      <c r="AEQ50" s="58"/>
      <c r="AER50" s="58"/>
      <c r="AES50" s="58"/>
      <c r="AET50" s="58"/>
      <c r="AEU50" s="58"/>
      <c r="AEV50" s="58"/>
      <c r="AEW50" s="58"/>
      <c r="AEX50" s="58"/>
      <c r="AEY50" s="58"/>
      <c r="AEZ50" s="58"/>
      <c r="AFA50" s="58"/>
      <c r="AFB50" s="58"/>
      <c r="AFC50" s="58"/>
      <c r="AFD50" s="58"/>
      <c r="AFE50" s="58"/>
      <c r="AFF50" s="58"/>
      <c r="AFG50" s="58"/>
      <c r="AFH50" s="58"/>
      <c r="AFI50" s="58"/>
      <c r="AFJ50" s="58"/>
      <c r="AFK50" s="58"/>
      <c r="AFL50" s="58"/>
      <c r="AFM50" s="58"/>
      <c r="AFN50" s="58"/>
      <c r="AFO50" s="58"/>
      <c r="AFP50" s="58"/>
      <c r="AFQ50" s="58"/>
      <c r="AFR50" s="58"/>
      <c r="AFS50" s="58"/>
      <c r="AFT50" s="58"/>
      <c r="AFU50" s="58"/>
      <c r="AFV50" s="58"/>
      <c r="AFW50" s="58"/>
      <c r="AFX50" s="58"/>
      <c r="AFY50" s="58"/>
      <c r="AFZ50" s="58"/>
      <c r="AGA50" s="58"/>
      <c r="AGB50" s="58"/>
      <c r="AGC50" s="58"/>
      <c r="AGD50" s="58"/>
      <c r="AGE50" s="58"/>
      <c r="AGF50" s="58"/>
      <c r="AGG50" s="58"/>
      <c r="AGH50" s="58"/>
      <c r="AGI50" s="58"/>
      <c r="AGJ50" s="58"/>
      <c r="AGK50" s="58"/>
      <c r="AGL50" s="58"/>
      <c r="AGM50" s="58"/>
      <c r="AGN50" s="58"/>
      <c r="AGO50" s="58"/>
      <c r="AGP50" s="58"/>
      <c r="AGQ50" s="58"/>
      <c r="AGR50" s="58"/>
      <c r="AGS50" s="58"/>
      <c r="AGT50" s="58"/>
      <c r="AGU50" s="58"/>
      <c r="AGV50" s="58"/>
      <c r="AGW50" s="58"/>
      <c r="AGX50" s="58"/>
      <c r="AGY50" s="58"/>
      <c r="AGZ50" s="58"/>
      <c r="AHA50" s="58"/>
      <c r="AHB50" s="58"/>
      <c r="AHC50" s="58"/>
      <c r="AHD50" s="58"/>
      <c r="AHE50" s="58"/>
      <c r="AHF50" s="58"/>
      <c r="AHG50" s="58"/>
      <c r="AHH50" s="58"/>
      <c r="AHI50" s="58"/>
      <c r="AHJ50" s="58"/>
      <c r="AHK50" s="58"/>
      <c r="AHL50" s="58"/>
      <c r="AHM50" s="58"/>
      <c r="AHN50" s="58"/>
      <c r="AHO50" s="58"/>
      <c r="AHP50" s="58"/>
      <c r="AHQ50" s="58"/>
      <c r="AHR50" s="58"/>
      <c r="AHS50" s="58"/>
      <c r="AHT50" s="58"/>
      <c r="AHU50" s="58"/>
      <c r="AHV50" s="58"/>
      <c r="AHW50" s="58"/>
      <c r="AHX50" s="58"/>
      <c r="AHY50" s="58"/>
      <c r="AHZ50" s="58"/>
      <c r="AIA50" s="58"/>
      <c r="AIB50" s="58"/>
      <c r="AIC50" s="58"/>
      <c r="AID50" s="58"/>
      <c r="AIE50" s="58"/>
      <c r="AIF50" s="58"/>
      <c r="AIG50" s="58"/>
      <c r="AIH50" s="58"/>
      <c r="AII50" s="58"/>
      <c r="AIJ50" s="58"/>
      <c r="AIK50" s="58"/>
      <c r="AIL50" s="58"/>
      <c r="AIM50" s="58"/>
      <c r="AIN50" s="58"/>
      <c r="AIO50" s="58"/>
      <c r="AIP50" s="58"/>
      <c r="AIQ50" s="58"/>
      <c r="AIR50" s="58"/>
      <c r="AIS50" s="58"/>
      <c r="AIT50" s="58"/>
      <c r="AIU50" s="58"/>
      <c r="AIV50" s="58"/>
      <c r="AIW50" s="58"/>
      <c r="AIX50" s="58"/>
      <c r="AIY50" s="58"/>
      <c r="AIZ50" s="58"/>
      <c r="AJA50" s="58"/>
      <c r="AJB50" s="58"/>
      <c r="AJC50" s="58"/>
      <c r="AJD50" s="58"/>
      <c r="AJE50" s="58"/>
      <c r="AJF50" s="58"/>
      <c r="AJG50" s="58"/>
      <c r="AJH50" s="58"/>
      <c r="AJI50" s="58"/>
      <c r="AJJ50" s="58"/>
      <c r="AJK50" s="58"/>
      <c r="AJL50" s="58"/>
      <c r="AJM50" s="58"/>
      <c r="AJN50" s="58"/>
      <c r="AJO50" s="58"/>
      <c r="AJP50" s="58"/>
      <c r="AJQ50" s="58"/>
      <c r="AJR50" s="58"/>
      <c r="AJS50" s="58"/>
      <c r="AJT50" s="58"/>
      <c r="AJU50" s="58"/>
      <c r="AJV50" s="58"/>
      <c r="AJW50" s="58"/>
      <c r="AJX50" s="58"/>
      <c r="AJY50" s="58"/>
      <c r="AJZ50" s="58"/>
      <c r="AKA50" s="58"/>
      <c r="AKB50" s="58"/>
      <c r="AKC50" s="58"/>
      <c r="AKD50" s="58"/>
      <c r="AKE50" s="58"/>
      <c r="AKF50" s="58"/>
      <c r="AKG50" s="58"/>
      <c r="AKH50" s="58"/>
      <c r="AKI50" s="58"/>
      <c r="AKJ50" s="58"/>
      <c r="AKK50" s="58"/>
      <c r="AKL50" s="58"/>
      <c r="AKM50" s="58"/>
      <c r="AKN50" s="58"/>
      <c r="AKO50" s="58"/>
      <c r="AKP50" s="58"/>
      <c r="AKQ50" s="58"/>
      <c r="AKR50" s="58"/>
      <c r="AKS50" s="58"/>
      <c r="AKT50" s="58"/>
      <c r="AKU50" s="58"/>
      <c r="AKV50" s="58"/>
      <c r="AKW50" s="58"/>
      <c r="AKX50" s="58"/>
      <c r="AKY50" s="58"/>
      <c r="AKZ50" s="58"/>
      <c r="ALA50" s="58"/>
      <c r="ALB50" s="58"/>
      <c r="ALC50" s="58"/>
      <c r="ALD50" s="58"/>
      <c r="ALE50" s="58"/>
      <c r="ALF50" s="58"/>
      <c r="ALG50" s="58"/>
      <c r="ALH50" s="58"/>
      <c r="ALI50" s="58"/>
      <c r="ALJ50" s="58"/>
      <c r="ALK50" s="58"/>
      <c r="ALL50" s="58"/>
      <c r="ALM50" s="58"/>
      <c r="ALN50" s="58"/>
      <c r="ALO50" s="58"/>
      <c r="ALP50" s="58"/>
      <c r="ALQ50" s="58"/>
      <c r="ALR50" s="58"/>
      <c r="ALS50" s="58"/>
      <c r="ALT50" s="58"/>
      <c r="ALU50" s="58"/>
      <c r="ALV50" s="58"/>
      <c r="ALW50" s="58"/>
      <c r="ALX50" s="58"/>
      <c r="ALY50" s="58"/>
      <c r="ALZ50" s="58"/>
      <c r="AMA50" s="58"/>
      <c r="AMB50" s="58"/>
      <c r="AMC50" s="58"/>
      <c r="AMD50" s="58"/>
      <c r="AME50" s="58"/>
      <c r="AMF50" s="58"/>
      <c r="AMG50" s="58"/>
    </row>
    <row r="51" spans="1:1021" ht="13" customHeight="1" x14ac:dyDescent="0.3">
      <c r="A51" s="19" t="s">
        <v>50</v>
      </c>
      <c r="B51" s="33">
        <v>755068.95</v>
      </c>
      <c r="C51" s="33">
        <v>564088.27</v>
      </c>
      <c r="D51" s="32">
        <v>-25.293144420784348</v>
      </c>
      <c r="E51" s="33">
        <v>331696</v>
      </c>
      <c r="F51" s="33">
        <v>190544.1</v>
      </c>
      <c r="G51" s="35">
        <v>-42.554598186291059</v>
      </c>
      <c r="H51" s="31" t="s">
        <v>6</v>
      </c>
      <c r="I51" s="19"/>
      <c r="J51" s="42"/>
      <c r="K51" s="62"/>
      <c r="L51" s="63"/>
      <c r="M51" s="60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  <c r="LX51" s="58"/>
      <c r="LY51" s="58"/>
      <c r="LZ51" s="58"/>
      <c r="MA51" s="58"/>
      <c r="MB51" s="58"/>
      <c r="MC51" s="58"/>
      <c r="MD51" s="58"/>
      <c r="ME51" s="58"/>
      <c r="MF51" s="58"/>
      <c r="MG51" s="58"/>
      <c r="MH51" s="58"/>
      <c r="MI51" s="58"/>
      <c r="MJ51" s="58"/>
      <c r="MK51" s="58"/>
      <c r="ML51" s="58"/>
      <c r="MM51" s="58"/>
      <c r="MN51" s="58"/>
      <c r="MO51" s="58"/>
      <c r="MP51" s="58"/>
      <c r="MQ51" s="58"/>
      <c r="MR51" s="58"/>
      <c r="MS51" s="58"/>
      <c r="MT51" s="58"/>
      <c r="MU51" s="58"/>
      <c r="MV51" s="58"/>
      <c r="MW51" s="58"/>
      <c r="MX51" s="58"/>
      <c r="MY51" s="58"/>
      <c r="MZ51" s="58"/>
      <c r="NA51" s="58"/>
      <c r="NB51" s="58"/>
      <c r="NC51" s="58"/>
      <c r="ND51" s="58"/>
      <c r="NE51" s="58"/>
      <c r="NF51" s="58"/>
      <c r="NG51" s="58"/>
      <c r="NH51" s="58"/>
      <c r="NI51" s="58"/>
      <c r="NJ51" s="58"/>
      <c r="NK51" s="58"/>
      <c r="NL51" s="58"/>
      <c r="NM51" s="58"/>
      <c r="NN51" s="58"/>
      <c r="NO51" s="58"/>
      <c r="NP51" s="58"/>
      <c r="NQ51" s="58"/>
      <c r="NR51" s="58"/>
      <c r="NS51" s="58"/>
      <c r="NT51" s="58"/>
      <c r="NU51" s="58"/>
      <c r="NV51" s="58"/>
      <c r="NW51" s="58"/>
      <c r="NX51" s="58"/>
      <c r="NY51" s="58"/>
      <c r="NZ51" s="58"/>
      <c r="OA51" s="58"/>
      <c r="OB51" s="58"/>
      <c r="OC51" s="58"/>
      <c r="OD51" s="58"/>
      <c r="OE51" s="58"/>
      <c r="OF51" s="58"/>
      <c r="OG51" s="58"/>
      <c r="OH51" s="58"/>
      <c r="OI51" s="58"/>
      <c r="OJ51" s="58"/>
      <c r="OK51" s="58"/>
      <c r="OL51" s="58"/>
      <c r="OM51" s="58"/>
      <c r="ON51" s="58"/>
      <c r="OO51" s="58"/>
      <c r="OP51" s="58"/>
      <c r="OQ51" s="58"/>
      <c r="OR51" s="58"/>
      <c r="OS51" s="58"/>
      <c r="OT51" s="58"/>
      <c r="OU51" s="58"/>
      <c r="OV51" s="58"/>
      <c r="OW51" s="58"/>
      <c r="OX51" s="58"/>
      <c r="OY51" s="58"/>
      <c r="OZ51" s="58"/>
      <c r="PA51" s="58"/>
      <c r="PB51" s="58"/>
      <c r="PC51" s="58"/>
      <c r="PD51" s="58"/>
      <c r="PE51" s="58"/>
      <c r="PF51" s="58"/>
      <c r="PG51" s="58"/>
      <c r="PH51" s="58"/>
      <c r="PI51" s="58"/>
      <c r="PJ51" s="58"/>
      <c r="PK51" s="58"/>
      <c r="PL51" s="58"/>
      <c r="PM51" s="58"/>
      <c r="PN51" s="58"/>
      <c r="PO51" s="58"/>
      <c r="PP51" s="58"/>
      <c r="PQ51" s="58"/>
      <c r="PR51" s="58"/>
      <c r="PS51" s="58"/>
      <c r="PT51" s="58"/>
      <c r="PU51" s="58"/>
      <c r="PV51" s="58"/>
      <c r="PW51" s="58"/>
      <c r="PX51" s="58"/>
      <c r="PY51" s="58"/>
      <c r="PZ51" s="58"/>
      <c r="QA51" s="58"/>
      <c r="QB51" s="58"/>
      <c r="QC51" s="58"/>
      <c r="QD51" s="58"/>
      <c r="QE51" s="58"/>
      <c r="QF51" s="58"/>
      <c r="QG51" s="58"/>
      <c r="QH51" s="58"/>
      <c r="QI51" s="58"/>
      <c r="QJ51" s="58"/>
      <c r="QK51" s="58"/>
      <c r="QL51" s="58"/>
      <c r="QM51" s="58"/>
      <c r="QN51" s="58"/>
      <c r="QO51" s="58"/>
      <c r="QP51" s="58"/>
      <c r="QQ51" s="58"/>
      <c r="QR51" s="58"/>
      <c r="QS51" s="58"/>
      <c r="QT51" s="58"/>
      <c r="QU51" s="58"/>
      <c r="QV51" s="58"/>
      <c r="QW51" s="58"/>
      <c r="QX51" s="58"/>
      <c r="QY51" s="58"/>
      <c r="QZ51" s="58"/>
      <c r="RA51" s="58"/>
      <c r="RB51" s="58"/>
      <c r="RC51" s="58"/>
      <c r="RD51" s="58"/>
      <c r="RE51" s="58"/>
      <c r="RF51" s="58"/>
      <c r="RG51" s="58"/>
      <c r="RH51" s="58"/>
      <c r="RI51" s="58"/>
      <c r="RJ51" s="58"/>
      <c r="RK51" s="58"/>
      <c r="RL51" s="58"/>
      <c r="RM51" s="58"/>
      <c r="RN51" s="58"/>
      <c r="RO51" s="58"/>
      <c r="RP51" s="58"/>
      <c r="RQ51" s="58"/>
      <c r="RR51" s="58"/>
      <c r="RS51" s="58"/>
      <c r="RT51" s="58"/>
      <c r="RU51" s="58"/>
      <c r="RV51" s="58"/>
      <c r="RW51" s="58"/>
      <c r="RX51" s="58"/>
      <c r="RY51" s="58"/>
      <c r="RZ51" s="58"/>
      <c r="SA51" s="58"/>
      <c r="SB51" s="58"/>
      <c r="SC51" s="58"/>
      <c r="SD51" s="58"/>
      <c r="SE51" s="58"/>
      <c r="SF51" s="58"/>
      <c r="SG51" s="58"/>
      <c r="SH51" s="58"/>
      <c r="SI51" s="58"/>
      <c r="SJ51" s="58"/>
      <c r="SK51" s="58"/>
      <c r="SL51" s="58"/>
      <c r="SM51" s="58"/>
      <c r="SN51" s="58"/>
      <c r="SO51" s="58"/>
      <c r="SP51" s="58"/>
      <c r="SQ51" s="58"/>
      <c r="SR51" s="58"/>
      <c r="SS51" s="58"/>
      <c r="ST51" s="58"/>
      <c r="SU51" s="58"/>
      <c r="SV51" s="58"/>
      <c r="SW51" s="58"/>
      <c r="SX51" s="58"/>
      <c r="SY51" s="58"/>
      <c r="SZ51" s="58"/>
      <c r="TA51" s="58"/>
      <c r="TB51" s="58"/>
      <c r="TC51" s="58"/>
      <c r="TD51" s="58"/>
      <c r="TE51" s="58"/>
      <c r="TF51" s="58"/>
      <c r="TG51" s="58"/>
      <c r="TH51" s="58"/>
      <c r="TI51" s="58"/>
      <c r="TJ51" s="58"/>
      <c r="TK51" s="58"/>
      <c r="TL51" s="58"/>
      <c r="TM51" s="58"/>
      <c r="TN51" s="58"/>
      <c r="TO51" s="58"/>
      <c r="TP51" s="58"/>
      <c r="TQ51" s="58"/>
      <c r="TR51" s="58"/>
      <c r="TS51" s="58"/>
      <c r="TT51" s="58"/>
      <c r="TU51" s="58"/>
      <c r="TV51" s="58"/>
      <c r="TW51" s="58"/>
      <c r="TX51" s="58"/>
      <c r="TY51" s="58"/>
      <c r="TZ51" s="58"/>
      <c r="UA51" s="58"/>
      <c r="UB51" s="58"/>
      <c r="UC51" s="58"/>
      <c r="UD51" s="58"/>
      <c r="UE51" s="58"/>
      <c r="UF51" s="58"/>
      <c r="UG51" s="58"/>
      <c r="UH51" s="58"/>
      <c r="UI51" s="58"/>
      <c r="UJ51" s="58"/>
      <c r="UK51" s="58"/>
      <c r="UL51" s="58"/>
      <c r="UM51" s="58"/>
      <c r="UN51" s="58"/>
      <c r="UO51" s="58"/>
      <c r="UP51" s="58"/>
      <c r="UQ51" s="58"/>
      <c r="UR51" s="58"/>
      <c r="US51" s="58"/>
      <c r="UT51" s="58"/>
      <c r="UU51" s="58"/>
      <c r="UV51" s="58"/>
      <c r="UW51" s="58"/>
      <c r="UX51" s="58"/>
      <c r="UY51" s="58"/>
      <c r="UZ51" s="58"/>
      <c r="VA51" s="58"/>
      <c r="VB51" s="58"/>
      <c r="VC51" s="58"/>
      <c r="VD51" s="58"/>
      <c r="VE51" s="58"/>
      <c r="VF51" s="58"/>
      <c r="VG51" s="58"/>
      <c r="VH51" s="58"/>
      <c r="VI51" s="58"/>
      <c r="VJ51" s="58"/>
      <c r="VK51" s="58"/>
      <c r="VL51" s="58"/>
      <c r="VM51" s="58"/>
      <c r="VN51" s="58"/>
      <c r="VO51" s="58"/>
      <c r="VP51" s="58"/>
      <c r="VQ51" s="58"/>
      <c r="VR51" s="58"/>
      <c r="VS51" s="58"/>
      <c r="VT51" s="58"/>
      <c r="VU51" s="58"/>
      <c r="VV51" s="58"/>
      <c r="VW51" s="58"/>
      <c r="VX51" s="58"/>
      <c r="VY51" s="58"/>
      <c r="VZ51" s="58"/>
      <c r="WA51" s="58"/>
      <c r="WB51" s="58"/>
      <c r="WC51" s="58"/>
      <c r="WD51" s="58"/>
      <c r="WE51" s="58"/>
      <c r="WF51" s="58"/>
      <c r="WG51" s="58"/>
      <c r="WH51" s="58"/>
      <c r="WI51" s="58"/>
      <c r="WJ51" s="58"/>
      <c r="WK51" s="58"/>
      <c r="WL51" s="58"/>
      <c r="WM51" s="58"/>
      <c r="WN51" s="58"/>
      <c r="WO51" s="58"/>
      <c r="WP51" s="58"/>
      <c r="WQ51" s="58"/>
      <c r="WR51" s="58"/>
      <c r="WS51" s="58"/>
      <c r="WT51" s="58"/>
      <c r="WU51" s="58"/>
      <c r="WV51" s="58"/>
      <c r="WW51" s="58"/>
      <c r="WX51" s="58"/>
      <c r="WY51" s="58"/>
      <c r="WZ51" s="58"/>
      <c r="XA51" s="58"/>
      <c r="XB51" s="58"/>
      <c r="XC51" s="58"/>
      <c r="XD51" s="58"/>
      <c r="XE51" s="58"/>
      <c r="XF51" s="58"/>
      <c r="XG51" s="58"/>
      <c r="XH51" s="58"/>
      <c r="XI51" s="58"/>
      <c r="XJ51" s="58"/>
      <c r="XK51" s="58"/>
      <c r="XL51" s="58"/>
      <c r="XM51" s="58"/>
      <c r="XN51" s="58"/>
      <c r="XO51" s="58"/>
      <c r="XP51" s="58"/>
      <c r="XQ51" s="58"/>
      <c r="XR51" s="58"/>
      <c r="XS51" s="58"/>
      <c r="XT51" s="58"/>
      <c r="XU51" s="58"/>
      <c r="XV51" s="58"/>
      <c r="XW51" s="58"/>
      <c r="XX51" s="58"/>
      <c r="XY51" s="58"/>
      <c r="XZ51" s="58"/>
      <c r="YA51" s="58"/>
      <c r="YB51" s="58"/>
      <c r="YC51" s="58"/>
      <c r="YD51" s="58"/>
      <c r="YE51" s="58"/>
      <c r="YF51" s="58"/>
      <c r="YG51" s="58"/>
      <c r="YH51" s="58"/>
      <c r="YI51" s="58"/>
      <c r="YJ51" s="58"/>
      <c r="YK51" s="58"/>
      <c r="YL51" s="58"/>
      <c r="YM51" s="58"/>
      <c r="YN51" s="58"/>
      <c r="YO51" s="58"/>
      <c r="YP51" s="58"/>
      <c r="YQ51" s="58"/>
      <c r="YR51" s="58"/>
      <c r="YS51" s="58"/>
      <c r="YT51" s="58"/>
      <c r="YU51" s="58"/>
      <c r="YV51" s="58"/>
      <c r="YW51" s="58"/>
      <c r="YX51" s="58"/>
      <c r="YY51" s="58"/>
      <c r="YZ51" s="58"/>
      <c r="ZA51" s="58"/>
      <c r="ZB51" s="58"/>
      <c r="ZC51" s="58"/>
      <c r="ZD51" s="58"/>
      <c r="ZE51" s="58"/>
      <c r="ZF51" s="58"/>
      <c r="ZG51" s="58"/>
      <c r="ZH51" s="58"/>
      <c r="ZI51" s="58"/>
      <c r="ZJ51" s="58"/>
      <c r="ZK51" s="58"/>
      <c r="ZL51" s="58"/>
      <c r="ZM51" s="58"/>
      <c r="ZN51" s="58"/>
      <c r="ZO51" s="58"/>
      <c r="ZP51" s="58"/>
      <c r="ZQ51" s="58"/>
      <c r="ZR51" s="58"/>
      <c r="ZS51" s="58"/>
      <c r="ZT51" s="58"/>
      <c r="ZU51" s="58"/>
      <c r="ZV51" s="58"/>
      <c r="ZW51" s="58"/>
      <c r="ZX51" s="58"/>
      <c r="ZY51" s="58"/>
      <c r="ZZ51" s="58"/>
      <c r="AAA51" s="58"/>
      <c r="AAB51" s="58"/>
      <c r="AAC51" s="58"/>
      <c r="AAD51" s="58"/>
      <c r="AAE51" s="58"/>
      <c r="AAF51" s="58"/>
      <c r="AAG51" s="58"/>
      <c r="AAH51" s="58"/>
      <c r="AAI51" s="58"/>
      <c r="AAJ51" s="58"/>
      <c r="AAK51" s="58"/>
      <c r="AAL51" s="58"/>
      <c r="AAM51" s="58"/>
      <c r="AAN51" s="58"/>
      <c r="AAO51" s="58"/>
      <c r="AAP51" s="58"/>
      <c r="AAQ51" s="58"/>
      <c r="AAR51" s="58"/>
      <c r="AAS51" s="58"/>
      <c r="AAT51" s="58"/>
      <c r="AAU51" s="58"/>
      <c r="AAV51" s="58"/>
      <c r="AAW51" s="58"/>
      <c r="AAX51" s="58"/>
      <c r="AAY51" s="58"/>
      <c r="AAZ51" s="58"/>
      <c r="ABA51" s="58"/>
      <c r="ABB51" s="58"/>
      <c r="ABC51" s="58"/>
      <c r="ABD51" s="58"/>
      <c r="ABE51" s="58"/>
      <c r="ABF51" s="58"/>
      <c r="ABG51" s="58"/>
      <c r="ABH51" s="58"/>
      <c r="ABI51" s="58"/>
      <c r="ABJ51" s="58"/>
      <c r="ABK51" s="58"/>
      <c r="ABL51" s="58"/>
      <c r="ABM51" s="58"/>
      <c r="ABN51" s="58"/>
      <c r="ABO51" s="58"/>
      <c r="ABP51" s="58"/>
      <c r="ABQ51" s="58"/>
      <c r="ABR51" s="58"/>
      <c r="ABS51" s="58"/>
      <c r="ABT51" s="58"/>
      <c r="ABU51" s="58"/>
      <c r="ABV51" s="58"/>
      <c r="ABW51" s="58"/>
      <c r="ABX51" s="58"/>
      <c r="ABY51" s="58"/>
      <c r="ABZ51" s="58"/>
      <c r="ACA51" s="58"/>
      <c r="ACB51" s="58"/>
      <c r="ACC51" s="58"/>
      <c r="ACD51" s="58"/>
      <c r="ACE51" s="58"/>
      <c r="ACF51" s="58"/>
      <c r="ACG51" s="58"/>
      <c r="ACH51" s="58"/>
      <c r="ACI51" s="58"/>
      <c r="ACJ51" s="58"/>
      <c r="ACK51" s="58"/>
      <c r="ACL51" s="58"/>
      <c r="ACM51" s="58"/>
      <c r="ACN51" s="58"/>
      <c r="ACO51" s="58"/>
      <c r="ACP51" s="58"/>
      <c r="ACQ51" s="58"/>
      <c r="ACR51" s="58"/>
      <c r="ACS51" s="58"/>
      <c r="ACT51" s="58"/>
      <c r="ACU51" s="58"/>
      <c r="ACV51" s="58"/>
      <c r="ACW51" s="58"/>
      <c r="ACX51" s="58"/>
      <c r="ACY51" s="58"/>
      <c r="ACZ51" s="58"/>
      <c r="ADA51" s="58"/>
      <c r="ADB51" s="58"/>
      <c r="ADC51" s="58"/>
      <c r="ADD51" s="58"/>
      <c r="ADE51" s="58"/>
      <c r="ADF51" s="58"/>
      <c r="ADG51" s="58"/>
      <c r="ADH51" s="58"/>
      <c r="ADI51" s="58"/>
      <c r="ADJ51" s="58"/>
      <c r="ADK51" s="58"/>
      <c r="ADL51" s="58"/>
      <c r="ADM51" s="58"/>
      <c r="ADN51" s="58"/>
      <c r="ADO51" s="58"/>
      <c r="ADP51" s="58"/>
      <c r="ADQ51" s="58"/>
      <c r="ADR51" s="58"/>
      <c r="ADS51" s="58"/>
      <c r="ADT51" s="58"/>
      <c r="ADU51" s="58"/>
      <c r="ADV51" s="58"/>
      <c r="ADW51" s="58"/>
      <c r="ADX51" s="58"/>
      <c r="ADY51" s="58"/>
      <c r="ADZ51" s="58"/>
      <c r="AEA51" s="58"/>
      <c r="AEB51" s="58"/>
      <c r="AEC51" s="58"/>
      <c r="AED51" s="58"/>
      <c r="AEE51" s="58"/>
      <c r="AEF51" s="58"/>
      <c r="AEG51" s="58"/>
      <c r="AEH51" s="58"/>
      <c r="AEI51" s="58"/>
      <c r="AEJ51" s="58"/>
      <c r="AEK51" s="58"/>
      <c r="AEL51" s="58"/>
      <c r="AEM51" s="58"/>
      <c r="AEN51" s="58"/>
      <c r="AEO51" s="58"/>
      <c r="AEP51" s="58"/>
      <c r="AEQ51" s="58"/>
      <c r="AER51" s="58"/>
      <c r="AES51" s="58"/>
      <c r="AET51" s="58"/>
      <c r="AEU51" s="58"/>
      <c r="AEV51" s="58"/>
      <c r="AEW51" s="58"/>
      <c r="AEX51" s="58"/>
      <c r="AEY51" s="58"/>
      <c r="AEZ51" s="58"/>
      <c r="AFA51" s="58"/>
      <c r="AFB51" s="58"/>
      <c r="AFC51" s="58"/>
      <c r="AFD51" s="58"/>
      <c r="AFE51" s="58"/>
      <c r="AFF51" s="58"/>
      <c r="AFG51" s="58"/>
      <c r="AFH51" s="58"/>
      <c r="AFI51" s="58"/>
      <c r="AFJ51" s="58"/>
      <c r="AFK51" s="58"/>
      <c r="AFL51" s="58"/>
      <c r="AFM51" s="58"/>
      <c r="AFN51" s="58"/>
      <c r="AFO51" s="58"/>
      <c r="AFP51" s="58"/>
      <c r="AFQ51" s="58"/>
      <c r="AFR51" s="58"/>
      <c r="AFS51" s="58"/>
      <c r="AFT51" s="58"/>
      <c r="AFU51" s="58"/>
      <c r="AFV51" s="58"/>
      <c r="AFW51" s="58"/>
      <c r="AFX51" s="58"/>
      <c r="AFY51" s="58"/>
      <c r="AFZ51" s="58"/>
      <c r="AGA51" s="58"/>
      <c r="AGB51" s="58"/>
      <c r="AGC51" s="58"/>
      <c r="AGD51" s="58"/>
      <c r="AGE51" s="58"/>
      <c r="AGF51" s="58"/>
      <c r="AGG51" s="58"/>
      <c r="AGH51" s="58"/>
      <c r="AGI51" s="58"/>
      <c r="AGJ51" s="58"/>
      <c r="AGK51" s="58"/>
      <c r="AGL51" s="58"/>
      <c r="AGM51" s="58"/>
      <c r="AGN51" s="58"/>
      <c r="AGO51" s="58"/>
      <c r="AGP51" s="58"/>
      <c r="AGQ51" s="58"/>
      <c r="AGR51" s="58"/>
      <c r="AGS51" s="58"/>
      <c r="AGT51" s="58"/>
      <c r="AGU51" s="58"/>
      <c r="AGV51" s="58"/>
      <c r="AGW51" s="58"/>
      <c r="AGX51" s="58"/>
      <c r="AGY51" s="58"/>
      <c r="AGZ51" s="58"/>
      <c r="AHA51" s="58"/>
      <c r="AHB51" s="58"/>
      <c r="AHC51" s="58"/>
      <c r="AHD51" s="58"/>
      <c r="AHE51" s="58"/>
      <c r="AHF51" s="58"/>
      <c r="AHG51" s="58"/>
      <c r="AHH51" s="58"/>
      <c r="AHI51" s="58"/>
      <c r="AHJ51" s="58"/>
      <c r="AHK51" s="58"/>
      <c r="AHL51" s="58"/>
      <c r="AHM51" s="58"/>
      <c r="AHN51" s="58"/>
      <c r="AHO51" s="58"/>
      <c r="AHP51" s="58"/>
      <c r="AHQ51" s="58"/>
      <c r="AHR51" s="58"/>
      <c r="AHS51" s="58"/>
      <c r="AHT51" s="58"/>
      <c r="AHU51" s="58"/>
      <c r="AHV51" s="58"/>
      <c r="AHW51" s="58"/>
      <c r="AHX51" s="58"/>
      <c r="AHY51" s="58"/>
      <c r="AHZ51" s="58"/>
      <c r="AIA51" s="58"/>
      <c r="AIB51" s="58"/>
      <c r="AIC51" s="58"/>
      <c r="AID51" s="58"/>
      <c r="AIE51" s="58"/>
      <c r="AIF51" s="58"/>
      <c r="AIG51" s="58"/>
      <c r="AIH51" s="58"/>
      <c r="AII51" s="58"/>
      <c r="AIJ51" s="58"/>
      <c r="AIK51" s="58"/>
      <c r="AIL51" s="58"/>
      <c r="AIM51" s="58"/>
      <c r="AIN51" s="58"/>
      <c r="AIO51" s="58"/>
      <c r="AIP51" s="58"/>
      <c r="AIQ51" s="58"/>
      <c r="AIR51" s="58"/>
      <c r="AIS51" s="58"/>
      <c r="AIT51" s="58"/>
      <c r="AIU51" s="58"/>
      <c r="AIV51" s="58"/>
      <c r="AIW51" s="58"/>
      <c r="AIX51" s="58"/>
      <c r="AIY51" s="58"/>
      <c r="AIZ51" s="58"/>
      <c r="AJA51" s="58"/>
      <c r="AJB51" s="58"/>
      <c r="AJC51" s="58"/>
      <c r="AJD51" s="58"/>
      <c r="AJE51" s="58"/>
      <c r="AJF51" s="58"/>
      <c r="AJG51" s="58"/>
      <c r="AJH51" s="58"/>
      <c r="AJI51" s="58"/>
      <c r="AJJ51" s="58"/>
      <c r="AJK51" s="58"/>
      <c r="AJL51" s="58"/>
      <c r="AJM51" s="58"/>
      <c r="AJN51" s="58"/>
      <c r="AJO51" s="58"/>
      <c r="AJP51" s="58"/>
      <c r="AJQ51" s="58"/>
      <c r="AJR51" s="58"/>
      <c r="AJS51" s="58"/>
      <c r="AJT51" s="58"/>
      <c r="AJU51" s="58"/>
      <c r="AJV51" s="58"/>
      <c r="AJW51" s="58"/>
      <c r="AJX51" s="58"/>
      <c r="AJY51" s="58"/>
      <c r="AJZ51" s="58"/>
      <c r="AKA51" s="58"/>
      <c r="AKB51" s="58"/>
      <c r="AKC51" s="58"/>
      <c r="AKD51" s="58"/>
      <c r="AKE51" s="58"/>
      <c r="AKF51" s="58"/>
      <c r="AKG51" s="58"/>
      <c r="AKH51" s="58"/>
      <c r="AKI51" s="58"/>
      <c r="AKJ51" s="58"/>
      <c r="AKK51" s="58"/>
      <c r="AKL51" s="58"/>
      <c r="AKM51" s="58"/>
      <c r="AKN51" s="58"/>
      <c r="AKO51" s="58"/>
      <c r="AKP51" s="58"/>
      <c r="AKQ51" s="58"/>
      <c r="AKR51" s="58"/>
      <c r="AKS51" s="58"/>
      <c r="AKT51" s="58"/>
      <c r="AKU51" s="58"/>
      <c r="AKV51" s="58"/>
      <c r="AKW51" s="58"/>
      <c r="AKX51" s="58"/>
      <c r="AKY51" s="58"/>
      <c r="AKZ51" s="58"/>
      <c r="ALA51" s="58"/>
      <c r="ALB51" s="58"/>
      <c r="ALC51" s="58"/>
      <c r="ALD51" s="58"/>
      <c r="ALE51" s="58"/>
      <c r="ALF51" s="58"/>
      <c r="ALG51" s="58"/>
      <c r="ALH51" s="58"/>
      <c r="ALI51" s="58"/>
      <c r="ALJ51" s="58"/>
      <c r="ALK51" s="58"/>
      <c r="ALL51" s="58"/>
      <c r="ALM51" s="58"/>
      <c r="ALN51" s="58"/>
      <c r="ALO51" s="58"/>
      <c r="ALP51" s="58"/>
      <c r="ALQ51" s="58"/>
      <c r="ALR51" s="58"/>
      <c r="ALS51" s="58"/>
      <c r="ALT51" s="58"/>
      <c r="ALU51" s="58"/>
      <c r="ALV51" s="58"/>
      <c r="ALW51" s="58"/>
      <c r="ALX51" s="58"/>
      <c r="ALY51" s="58"/>
      <c r="ALZ51" s="58"/>
      <c r="AMA51" s="58"/>
      <c r="AMB51" s="58"/>
      <c r="AMC51" s="58"/>
      <c r="AMD51" s="58"/>
      <c r="AME51" s="58"/>
      <c r="AMF51" s="58"/>
      <c r="AMG51" s="58"/>
    </row>
    <row r="52" spans="1:1021" ht="13" customHeight="1" x14ac:dyDescent="0.3">
      <c r="A52" s="19" t="s">
        <v>51</v>
      </c>
      <c r="B52" s="33">
        <v>-526.75</v>
      </c>
      <c r="C52" s="33">
        <v>4200</v>
      </c>
      <c r="D52" s="32" t="s">
        <v>99</v>
      </c>
      <c r="E52" s="33">
        <v>-4126.75</v>
      </c>
      <c r="F52" s="33">
        <v>-2075</v>
      </c>
      <c r="G52" s="36">
        <v>-49.718301326709877</v>
      </c>
      <c r="H52" s="31" t="s">
        <v>3</v>
      </c>
      <c r="I52" s="19"/>
      <c r="J52" s="42"/>
      <c r="K52" s="62"/>
      <c r="L52" s="63"/>
      <c r="M52" s="60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  <c r="AFQ52" s="58"/>
      <c r="AFR52" s="58"/>
      <c r="AFS52" s="58"/>
      <c r="AFT52" s="58"/>
      <c r="AFU52" s="58"/>
      <c r="AFV52" s="58"/>
      <c r="AFW52" s="58"/>
      <c r="AFX52" s="58"/>
      <c r="AFY52" s="58"/>
      <c r="AFZ52" s="58"/>
      <c r="AGA52" s="58"/>
      <c r="AGB52" s="58"/>
      <c r="AGC52" s="58"/>
      <c r="AGD52" s="58"/>
      <c r="AGE52" s="58"/>
      <c r="AGF52" s="58"/>
      <c r="AGG52" s="58"/>
      <c r="AGH52" s="58"/>
      <c r="AGI52" s="58"/>
      <c r="AGJ52" s="58"/>
      <c r="AGK52" s="58"/>
      <c r="AGL52" s="58"/>
      <c r="AGM52" s="58"/>
      <c r="AGN52" s="58"/>
      <c r="AGO52" s="58"/>
      <c r="AGP52" s="58"/>
      <c r="AGQ52" s="58"/>
      <c r="AGR52" s="58"/>
      <c r="AGS52" s="58"/>
      <c r="AGT52" s="58"/>
      <c r="AGU52" s="58"/>
      <c r="AGV52" s="58"/>
      <c r="AGW52" s="58"/>
      <c r="AGX52" s="58"/>
      <c r="AGY52" s="58"/>
      <c r="AGZ52" s="58"/>
      <c r="AHA52" s="58"/>
      <c r="AHB52" s="58"/>
      <c r="AHC52" s="58"/>
      <c r="AHD52" s="58"/>
      <c r="AHE52" s="58"/>
      <c r="AHF52" s="58"/>
      <c r="AHG52" s="58"/>
      <c r="AHH52" s="58"/>
      <c r="AHI52" s="58"/>
      <c r="AHJ52" s="58"/>
      <c r="AHK52" s="58"/>
      <c r="AHL52" s="58"/>
      <c r="AHM52" s="58"/>
      <c r="AHN52" s="58"/>
      <c r="AHO52" s="58"/>
      <c r="AHP52" s="58"/>
      <c r="AHQ52" s="58"/>
      <c r="AHR52" s="58"/>
      <c r="AHS52" s="58"/>
      <c r="AHT52" s="58"/>
      <c r="AHU52" s="58"/>
      <c r="AHV52" s="58"/>
      <c r="AHW52" s="58"/>
      <c r="AHX52" s="58"/>
      <c r="AHY52" s="58"/>
      <c r="AHZ52" s="58"/>
      <c r="AIA52" s="58"/>
      <c r="AIB52" s="58"/>
      <c r="AIC52" s="58"/>
      <c r="AID52" s="58"/>
      <c r="AIE52" s="58"/>
      <c r="AIF52" s="58"/>
      <c r="AIG52" s="58"/>
      <c r="AIH52" s="58"/>
      <c r="AII52" s="58"/>
      <c r="AIJ52" s="58"/>
      <c r="AIK52" s="58"/>
      <c r="AIL52" s="58"/>
      <c r="AIM52" s="58"/>
      <c r="AIN52" s="58"/>
      <c r="AIO52" s="58"/>
      <c r="AIP52" s="58"/>
      <c r="AIQ52" s="58"/>
      <c r="AIR52" s="58"/>
      <c r="AIS52" s="58"/>
      <c r="AIT52" s="58"/>
      <c r="AIU52" s="58"/>
      <c r="AIV52" s="58"/>
      <c r="AIW52" s="58"/>
      <c r="AIX52" s="58"/>
      <c r="AIY52" s="58"/>
      <c r="AIZ52" s="58"/>
      <c r="AJA52" s="58"/>
      <c r="AJB52" s="58"/>
      <c r="AJC52" s="58"/>
      <c r="AJD52" s="58"/>
      <c r="AJE52" s="58"/>
      <c r="AJF52" s="58"/>
      <c r="AJG52" s="58"/>
      <c r="AJH52" s="58"/>
      <c r="AJI52" s="58"/>
      <c r="AJJ52" s="58"/>
      <c r="AJK52" s="58"/>
      <c r="AJL52" s="58"/>
      <c r="AJM52" s="58"/>
      <c r="AJN52" s="58"/>
      <c r="AJO52" s="58"/>
      <c r="AJP52" s="58"/>
      <c r="AJQ52" s="58"/>
      <c r="AJR52" s="58"/>
      <c r="AJS52" s="58"/>
      <c r="AJT52" s="58"/>
      <c r="AJU52" s="58"/>
      <c r="AJV52" s="58"/>
      <c r="AJW52" s="58"/>
      <c r="AJX52" s="58"/>
      <c r="AJY52" s="58"/>
      <c r="AJZ52" s="58"/>
      <c r="AKA52" s="58"/>
      <c r="AKB52" s="58"/>
      <c r="AKC52" s="58"/>
      <c r="AKD52" s="58"/>
      <c r="AKE52" s="58"/>
      <c r="AKF52" s="58"/>
      <c r="AKG52" s="58"/>
      <c r="AKH52" s="58"/>
      <c r="AKI52" s="58"/>
      <c r="AKJ52" s="58"/>
      <c r="AKK52" s="58"/>
      <c r="AKL52" s="58"/>
      <c r="AKM52" s="58"/>
      <c r="AKN52" s="58"/>
      <c r="AKO52" s="58"/>
      <c r="AKP52" s="58"/>
      <c r="AKQ52" s="58"/>
      <c r="AKR52" s="58"/>
      <c r="AKS52" s="58"/>
      <c r="AKT52" s="58"/>
      <c r="AKU52" s="58"/>
      <c r="AKV52" s="58"/>
      <c r="AKW52" s="58"/>
      <c r="AKX52" s="58"/>
      <c r="AKY52" s="58"/>
      <c r="AKZ52" s="58"/>
      <c r="ALA52" s="58"/>
      <c r="ALB52" s="58"/>
      <c r="ALC52" s="58"/>
      <c r="ALD52" s="58"/>
      <c r="ALE52" s="58"/>
      <c r="ALF52" s="58"/>
      <c r="ALG52" s="58"/>
      <c r="ALH52" s="58"/>
      <c r="ALI52" s="58"/>
      <c r="ALJ52" s="58"/>
      <c r="ALK52" s="58"/>
      <c r="ALL52" s="58"/>
      <c r="ALM52" s="58"/>
      <c r="ALN52" s="58"/>
      <c r="ALO52" s="58"/>
      <c r="ALP52" s="58"/>
      <c r="ALQ52" s="58"/>
      <c r="ALR52" s="58"/>
      <c r="ALS52" s="58"/>
      <c r="ALT52" s="58"/>
      <c r="ALU52" s="58"/>
      <c r="ALV52" s="58"/>
      <c r="ALW52" s="58"/>
      <c r="ALX52" s="58"/>
      <c r="ALY52" s="58"/>
      <c r="ALZ52" s="58"/>
      <c r="AMA52" s="58"/>
      <c r="AMB52" s="58"/>
      <c r="AMC52" s="58"/>
      <c r="AMD52" s="58"/>
      <c r="AME52" s="58"/>
      <c r="AMF52" s="58"/>
      <c r="AMG52" s="58"/>
    </row>
    <row r="53" spans="1:1021" ht="13" customHeight="1" x14ac:dyDescent="0.3">
      <c r="A53" s="19" t="s">
        <v>52</v>
      </c>
      <c r="B53" s="33">
        <v>21261.9</v>
      </c>
      <c r="C53" s="33">
        <v>9998.4</v>
      </c>
      <c r="D53" s="32">
        <v>-52.975039860031323</v>
      </c>
      <c r="E53" s="33">
        <v>3713.5</v>
      </c>
      <c r="F53" s="33">
        <v>2645.8</v>
      </c>
      <c r="G53" s="36">
        <v>-28.75185135317086</v>
      </c>
      <c r="H53" s="31" t="s">
        <v>6</v>
      </c>
      <c r="I53" s="19"/>
      <c r="J53" s="42"/>
      <c r="K53" s="62"/>
      <c r="L53" s="63"/>
      <c r="M53" s="60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  <c r="AFQ53" s="58"/>
      <c r="AFR53" s="58"/>
      <c r="AFS53" s="58"/>
      <c r="AFT53" s="58"/>
      <c r="AFU53" s="58"/>
      <c r="AFV53" s="58"/>
      <c r="AFW53" s="58"/>
      <c r="AFX53" s="58"/>
      <c r="AFY53" s="58"/>
      <c r="AFZ53" s="58"/>
      <c r="AGA53" s="58"/>
      <c r="AGB53" s="58"/>
      <c r="AGC53" s="58"/>
      <c r="AGD53" s="58"/>
      <c r="AGE53" s="58"/>
      <c r="AGF53" s="58"/>
      <c r="AGG53" s="58"/>
      <c r="AGH53" s="58"/>
      <c r="AGI53" s="58"/>
      <c r="AGJ53" s="58"/>
      <c r="AGK53" s="58"/>
      <c r="AGL53" s="58"/>
      <c r="AGM53" s="58"/>
      <c r="AGN53" s="58"/>
      <c r="AGO53" s="58"/>
      <c r="AGP53" s="58"/>
      <c r="AGQ53" s="58"/>
      <c r="AGR53" s="58"/>
      <c r="AGS53" s="58"/>
      <c r="AGT53" s="58"/>
      <c r="AGU53" s="58"/>
      <c r="AGV53" s="58"/>
      <c r="AGW53" s="58"/>
      <c r="AGX53" s="58"/>
      <c r="AGY53" s="58"/>
      <c r="AGZ53" s="58"/>
      <c r="AHA53" s="58"/>
      <c r="AHB53" s="58"/>
      <c r="AHC53" s="58"/>
      <c r="AHD53" s="58"/>
      <c r="AHE53" s="58"/>
      <c r="AHF53" s="58"/>
      <c r="AHG53" s="58"/>
      <c r="AHH53" s="58"/>
      <c r="AHI53" s="58"/>
      <c r="AHJ53" s="58"/>
      <c r="AHK53" s="58"/>
      <c r="AHL53" s="58"/>
      <c r="AHM53" s="58"/>
      <c r="AHN53" s="58"/>
      <c r="AHO53" s="58"/>
      <c r="AHP53" s="58"/>
      <c r="AHQ53" s="58"/>
      <c r="AHR53" s="58"/>
      <c r="AHS53" s="58"/>
      <c r="AHT53" s="58"/>
      <c r="AHU53" s="58"/>
      <c r="AHV53" s="58"/>
      <c r="AHW53" s="58"/>
      <c r="AHX53" s="58"/>
      <c r="AHY53" s="58"/>
      <c r="AHZ53" s="58"/>
      <c r="AIA53" s="58"/>
      <c r="AIB53" s="58"/>
      <c r="AIC53" s="58"/>
      <c r="AID53" s="58"/>
      <c r="AIE53" s="58"/>
      <c r="AIF53" s="58"/>
      <c r="AIG53" s="58"/>
      <c r="AIH53" s="58"/>
      <c r="AII53" s="58"/>
      <c r="AIJ53" s="58"/>
      <c r="AIK53" s="58"/>
      <c r="AIL53" s="58"/>
      <c r="AIM53" s="58"/>
      <c r="AIN53" s="58"/>
      <c r="AIO53" s="58"/>
      <c r="AIP53" s="58"/>
      <c r="AIQ53" s="58"/>
      <c r="AIR53" s="58"/>
      <c r="AIS53" s="58"/>
      <c r="AIT53" s="58"/>
      <c r="AIU53" s="58"/>
      <c r="AIV53" s="58"/>
      <c r="AIW53" s="58"/>
      <c r="AIX53" s="58"/>
      <c r="AIY53" s="58"/>
      <c r="AIZ53" s="58"/>
      <c r="AJA53" s="58"/>
      <c r="AJB53" s="58"/>
      <c r="AJC53" s="58"/>
      <c r="AJD53" s="58"/>
      <c r="AJE53" s="58"/>
      <c r="AJF53" s="58"/>
      <c r="AJG53" s="58"/>
      <c r="AJH53" s="58"/>
      <c r="AJI53" s="58"/>
      <c r="AJJ53" s="58"/>
      <c r="AJK53" s="58"/>
      <c r="AJL53" s="58"/>
      <c r="AJM53" s="58"/>
      <c r="AJN53" s="58"/>
      <c r="AJO53" s="58"/>
      <c r="AJP53" s="58"/>
      <c r="AJQ53" s="58"/>
      <c r="AJR53" s="58"/>
      <c r="AJS53" s="58"/>
      <c r="AJT53" s="58"/>
      <c r="AJU53" s="58"/>
      <c r="AJV53" s="58"/>
      <c r="AJW53" s="58"/>
      <c r="AJX53" s="58"/>
      <c r="AJY53" s="58"/>
      <c r="AJZ53" s="58"/>
      <c r="AKA53" s="58"/>
      <c r="AKB53" s="58"/>
      <c r="AKC53" s="58"/>
      <c r="AKD53" s="58"/>
      <c r="AKE53" s="58"/>
      <c r="AKF53" s="58"/>
      <c r="AKG53" s="58"/>
      <c r="AKH53" s="58"/>
      <c r="AKI53" s="58"/>
      <c r="AKJ53" s="58"/>
      <c r="AKK53" s="58"/>
      <c r="AKL53" s="58"/>
      <c r="AKM53" s="58"/>
      <c r="AKN53" s="58"/>
      <c r="AKO53" s="58"/>
      <c r="AKP53" s="58"/>
      <c r="AKQ53" s="58"/>
      <c r="AKR53" s="58"/>
      <c r="AKS53" s="58"/>
      <c r="AKT53" s="58"/>
      <c r="AKU53" s="58"/>
      <c r="AKV53" s="58"/>
      <c r="AKW53" s="58"/>
      <c r="AKX53" s="58"/>
      <c r="AKY53" s="58"/>
      <c r="AKZ53" s="58"/>
      <c r="ALA53" s="58"/>
      <c r="ALB53" s="58"/>
      <c r="ALC53" s="58"/>
      <c r="ALD53" s="58"/>
      <c r="ALE53" s="58"/>
      <c r="ALF53" s="58"/>
      <c r="ALG53" s="58"/>
      <c r="ALH53" s="58"/>
      <c r="ALI53" s="58"/>
      <c r="ALJ53" s="58"/>
      <c r="ALK53" s="58"/>
      <c r="ALL53" s="58"/>
      <c r="ALM53" s="58"/>
      <c r="ALN53" s="58"/>
      <c r="ALO53" s="58"/>
      <c r="ALP53" s="58"/>
      <c r="ALQ53" s="58"/>
      <c r="ALR53" s="58"/>
      <c r="ALS53" s="58"/>
      <c r="ALT53" s="58"/>
      <c r="ALU53" s="58"/>
      <c r="ALV53" s="58"/>
      <c r="ALW53" s="58"/>
      <c r="ALX53" s="58"/>
      <c r="ALY53" s="58"/>
      <c r="ALZ53" s="58"/>
      <c r="AMA53" s="58"/>
      <c r="AMB53" s="58"/>
      <c r="AMC53" s="58"/>
      <c r="AMD53" s="58"/>
      <c r="AME53" s="58"/>
      <c r="AMF53" s="58"/>
      <c r="AMG53" s="58"/>
    </row>
    <row r="54" spans="1:1021" ht="13" customHeight="1" x14ac:dyDescent="0.3">
      <c r="A54" s="19" t="s">
        <v>53</v>
      </c>
      <c r="B54" s="33">
        <v>11633.95</v>
      </c>
      <c r="C54" s="33">
        <v>0</v>
      </c>
      <c r="D54" s="32">
        <v>-100</v>
      </c>
      <c r="E54" s="33">
        <v>10067.950000000001</v>
      </c>
      <c r="F54" s="33">
        <v>-700</v>
      </c>
      <c r="G54" s="32" t="s">
        <v>99</v>
      </c>
      <c r="H54" s="31" t="s">
        <v>6</v>
      </c>
      <c r="I54" s="19"/>
      <c r="J54" s="42"/>
      <c r="K54" s="62"/>
      <c r="L54" s="63"/>
      <c r="M54" s="60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  <c r="AJV54" s="58"/>
      <c r="AJW54" s="58"/>
      <c r="AJX54" s="58"/>
      <c r="AJY54" s="58"/>
      <c r="AJZ54" s="58"/>
      <c r="AKA54" s="58"/>
      <c r="AKB54" s="58"/>
      <c r="AKC54" s="58"/>
      <c r="AKD54" s="58"/>
      <c r="AKE54" s="58"/>
      <c r="AKF54" s="58"/>
      <c r="AKG54" s="58"/>
      <c r="AKH54" s="58"/>
      <c r="AKI54" s="58"/>
      <c r="AKJ54" s="58"/>
      <c r="AKK54" s="58"/>
      <c r="AKL54" s="58"/>
      <c r="AKM54" s="58"/>
      <c r="AKN54" s="58"/>
      <c r="AKO54" s="58"/>
      <c r="AKP54" s="58"/>
      <c r="AKQ54" s="58"/>
      <c r="AKR54" s="58"/>
      <c r="AKS54" s="58"/>
      <c r="AKT54" s="58"/>
      <c r="AKU54" s="58"/>
      <c r="AKV54" s="58"/>
      <c r="AKW54" s="58"/>
      <c r="AKX54" s="58"/>
      <c r="AKY54" s="58"/>
      <c r="AKZ54" s="58"/>
      <c r="ALA54" s="58"/>
      <c r="ALB54" s="58"/>
      <c r="ALC54" s="58"/>
      <c r="ALD54" s="58"/>
      <c r="ALE54" s="58"/>
      <c r="ALF54" s="58"/>
      <c r="ALG54" s="58"/>
      <c r="ALH54" s="58"/>
      <c r="ALI54" s="58"/>
      <c r="ALJ54" s="58"/>
      <c r="ALK54" s="58"/>
      <c r="ALL54" s="58"/>
      <c r="ALM54" s="58"/>
      <c r="ALN54" s="58"/>
      <c r="ALO54" s="58"/>
      <c r="ALP54" s="58"/>
      <c r="ALQ54" s="58"/>
      <c r="ALR54" s="58"/>
      <c r="ALS54" s="58"/>
      <c r="ALT54" s="58"/>
      <c r="ALU54" s="58"/>
      <c r="ALV54" s="58"/>
      <c r="ALW54" s="58"/>
      <c r="ALX54" s="58"/>
      <c r="ALY54" s="58"/>
      <c r="ALZ54" s="58"/>
      <c r="AMA54" s="58"/>
      <c r="AMB54" s="58"/>
      <c r="AMC54" s="58"/>
      <c r="AMD54" s="58"/>
      <c r="AME54" s="58"/>
      <c r="AMF54" s="58"/>
      <c r="AMG54" s="58"/>
    </row>
    <row r="55" spans="1:1021" ht="13" customHeight="1" x14ac:dyDescent="0.3">
      <c r="A55" s="19" t="s">
        <v>54</v>
      </c>
      <c r="B55" s="33">
        <v>0</v>
      </c>
      <c r="C55" s="33">
        <v>0</v>
      </c>
      <c r="D55" s="32">
        <v>0</v>
      </c>
      <c r="E55" s="33">
        <v>0</v>
      </c>
      <c r="F55" s="33">
        <v>0</v>
      </c>
      <c r="G55" s="30">
        <v>0</v>
      </c>
      <c r="H55" s="31" t="s">
        <v>21</v>
      </c>
      <c r="I55" s="19"/>
      <c r="J55" s="42"/>
      <c r="K55" s="62"/>
      <c r="L55" s="63"/>
      <c r="M55" s="60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8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8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8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8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8"/>
      <c r="AMB55" s="58"/>
      <c r="AMC55" s="58"/>
      <c r="AMD55" s="58"/>
      <c r="AME55" s="58"/>
      <c r="AMF55" s="58"/>
      <c r="AMG55" s="58"/>
    </row>
    <row r="56" spans="1:1021" ht="13" customHeight="1" x14ac:dyDescent="0.3">
      <c r="A56" s="19" t="s">
        <v>55</v>
      </c>
      <c r="B56" s="33">
        <v>9732</v>
      </c>
      <c r="C56" s="33">
        <v>10543</v>
      </c>
      <c r="D56" s="32">
        <v>8.3333333333333321</v>
      </c>
      <c r="E56" s="33">
        <v>0</v>
      </c>
      <c r="F56" s="33">
        <v>811</v>
      </c>
      <c r="G56" s="32" t="s">
        <v>103</v>
      </c>
      <c r="H56" s="31" t="s">
        <v>3</v>
      </c>
      <c r="I56" s="19"/>
      <c r="J56" s="42"/>
      <c r="K56" s="62"/>
      <c r="L56" s="63"/>
      <c r="M56" s="60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  <c r="AJV56" s="58"/>
      <c r="AJW56" s="58"/>
      <c r="AJX56" s="58"/>
      <c r="AJY56" s="58"/>
      <c r="AJZ56" s="58"/>
      <c r="AKA56" s="58"/>
      <c r="AKB56" s="58"/>
      <c r="AKC56" s="58"/>
      <c r="AKD56" s="58"/>
      <c r="AKE56" s="58"/>
      <c r="AKF56" s="58"/>
      <c r="AKG56" s="58"/>
      <c r="AKH56" s="58"/>
      <c r="AKI56" s="58"/>
      <c r="AKJ56" s="58"/>
      <c r="AKK56" s="58"/>
      <c r="AKL56" s="58"/>
      <c r="AKM56" s="58"/>
      <c r="AKN56" s="58"/>
      <c r="AKO56" s="58"/>
      <c r="AKP56" s="58"/>
      <c r="AKQ56" s="58"/>
      <c r="AKR56" s="58"/>
      <c r="AKS56" s="58"/>
      <c r="AKT56" s="58"/>
      <c r="AKU56" s="58"/>
      <c r="AKV56" s="58"/>
      <c r="AKW56" s="58"/>
      <c r="AKX56" s="58"/>
      <c r="AKY56" s="58"/>
      <c r="AKZ56" s="58"/>
      <c r="ALA56" s="58"/>
      <c r="ALB56" s="58"/>
      <c r="ALC56" s="58"/>
      <c r="ALD56" s="58"/>
      <c r="ALE56" s="58"/>
      <c r="ALF56" s="58"/>
      <c r="ALG56" s="58"/>
      <c r="ALH56" s="58"/>
      <c r="ALI56" s="58"/>
      <c r="ALJ56" s="58"/>
      <c r="ALK56" s="58"/>
      <c r="ALL56" s="58"/>
      <c r="ALM56" s="58"/>
      <c r="ALN56" s="58"/>
      <c r="ALO56" s="58"/>
      <c r="ALP56" s="58"/>
      <c r="ALQ56" s="58"/>
      <c r="ALR56" s="58"/>
      <c r="ALS56" s="58"/>
      <c r="ALT56" s="58"/>
      <c r="ALU56" s="58"/>
      <c r="ALV56" s="58"/>
      <c r="ALW56" s="58"/>
      <c r="ALX56" s="58"/>
      <c r="ALY56" s="58"/>
      <c r="ALZ56" s="58"/>
      <c r="AMA56" s="58"/>
      <c r="AMB56" s="58"/>
      <c r="AMC56" s="58"/>
      <c r="AMD56" s="58"/>
      <c r="AME56" s="58"/>
      <c r="AMF56" s="58"/>
      <c r="AMG56" s="58"/>
    </row>
    <row r="57" spans="1:1021" ht="13" customHeight="1" x14ac:dyDescent="0.3">
      <c r="A57" s="19" t="s">
        <v>56</v>
      </c>
      <c r="B57" s="33">
        <v>59959</v>
      </c>
      <c r="C57" s="33">
        <v>41934</v>
      </c>
      <c r="D57" s="32">
        <v>-30.06220917627045</v>
      </c>
      <c r="E57" s="33">
        <v>-3202.95</v>
      </c>
      <c r="F57" s="33">
        <v>3520.6</v>
      </c>
      <c r="G57" s="32" t="s">
        <v>99</v>
      </c>
      <c r="H57" s="31" t="s">
        <v>3</v>
      </c>
      <c r="I57" s="19"/>
      <c r="J57" s="42"/>
      <c r="K57" s="62"/>
      <c r="L57" s="63"/>
      <c r="M57" s="60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  <c r="AJV57" s="58"/>
      <c r="AJW57" s="58"/>
      <c r="AJX57" s="58"/>
      <c r="AJY57" s="58"/>
      <c r="AJZ57" s="58"/>
      <c r="AKA57" s="58"/>
      <c r="AKB57" s="58"/>
      <c r="AKC57" s="58"/>
      <c r="AKD57" s="58"/>
      <c r="AKE57" s="58"/>
      <c r="AKF57" s="58"/>
      <c r="AKG57" s="58"/>
      <c r="AKH57" s="58"/>
      <c r="AKI57" s="58"/>
      <c r="AKJ57" s="58"/>
      <c r="AKK57" s="58"/>
      <c r="AKL57" s="58"/>
      <c r="AKM57" s="58"/>
      <c r="AKN57" s="58"/>
      <c r="AKO57" s="58"/>
      <c r="AKP57" s="58"/>
      <c r="AKQ57" s="58"/>
      <c r="AKR57" s="58"/>
      <c r="AKS57" s="58"/>
      <c r="AKT57" s="58"/>
      <c r="AKU57" s="58"/>
      <c r="AKV57" s="58"/>
      <c r="AKW57" s="58"/>
      <c r="AKX57" s="58"/>
      <c r="AKY57" s="58"/>
      <c r="AKZ57" s="58"/>
      <c r="ALA57" s="58"/>
      <c r="ALB57" s="58"/>
      <c r="ALC57" s="58"/>
      <c r="ALD57" s="58"/>
      <c r="ALE57" s="58"/>
      <c r="ALF57" s="58"/>
      <c r="ALG57" s="58"/>
      <c r="ALH57" s="58"/>
      <c r="ALI57" s="58"/>
      <c r="ALJ57" s="58"/>
      <c r="ALK57" s="58"/>
      <c r="ALL57" s="58"/>
      <c r="ALM57" s="58"/>
      <c r="ALN57" s="58"/>
      <c r="ALO57" s="58"/>
      <c r="ALP57" s="58"/>
      <c r="ALQ57" s="58"/>
      <c r="ALR57" s="58"/>
      <c r="ALS57" s="58"/>
      <c r="ALT57" s="58"/>
      <c r="ALU57" s="58"/>
      <c r="ALV57" s="58"/>
      <c r="ALW57" s="58"/>
      <c r="ALX57" s="58"/>
      <c r="ALY57" s="58"/>
      <c r="ALZ57" s="58"/>
      <c r="AMA57" s="58"/>
      <c r="AMB57" s="58"/>
      <c r="AMC57" s="58"/>
      <c r="AMD57" s="58"/>
      <c r="AME57" s="58"/>
      <c r="AMF57" s="58"/>
      <c r="AMG57" s="58"/>
    </row>
    <row r="58" spans="1:1021" ht="13" customHeight="1" x14ac:dyDescent="0.3">
      <c r="A58" s="19" t="s">
        <v>57</v>
      </c>
      <c r="B58" s="33">
        <v>11502</v>
      </c>
      <c r="C58" s="33">
        <v>4709</v>
      </c>
      <c r="D58" s="32">
        <v>-59.059294035819853</v>
      </c>
      <c r="E58" s="33">
        <v>11502</v>
      </c>
      <c r="F58" s="33">
        <v>4709</v>
      </c>
      <c r="G58" s="35">
        <v>-59.059294035819853</v>
      </c>
      <c r="H58" s="31" t="s">
        <v>6</v>
      </c>
      <c r="I58" s="19"/>
      <c r="J58" s="42"/>
      <c r="K58" s="62"/>
      <c r="L58" s="19"/>
      <c r="M58" s="60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  <c r="AGG58" s="58"/>
      <c r="AGH58" s="58"/>
      <c r="AGI58" s="58"/>
      <c r="AGJ58" s="58"/>
      <c r="AGK58" s="58"/>
      <c r="AGL58" s="58"/>
      <c r="AGM58" s="58"/>
      <c r="AGN58" s="58"/>
      <c r="AGO58" s="58"/>
      <c r="AGP58" s="58"/>
      <c r="AGQ58" s="58"/>
      <c r="AGR58" s="58"/>
      <c r="AGS58" s="58"/>
      <c r="AGT58" s="58"/>
      <c r="AGU58" s="58"/>
      <c r="AGV58" s="58"/>
      <c r="AGW58" s="58"/>
      <c r="AGX58" s="58"/>
      <c r="AGY58" s="58"/>
      <c r="AGZ58" s="58"/>
      <c r="AHA58" s="58"/>
      <c r="AHB58" s="58"/>
      <c r="AHC58" s="58"/>
      <c r="AHD58" s="58"/>
      <c r="AHE58" s="58"/>
      <c r="AHF58" s="58"/>
      <c r="AHG58" s="58"/>
      <c r="AHH58" s="58"/>
      <c r="AHI58" s="58"/>
      <c r="AHJ58" s="58"/>
      <c r="AHK58" s="58"/>
      <c r="AHL58" s="58"/>
      <c r="AHM58" s="58"/>
      <c r="AHN58" s="58"/>
      <c r="AHO58" s="58"/>
      <c r="AHP58" s="58"/>
      <c r="AHQ58" s="58"/>
      <c r="AHR58" s="58"/>
      <c r="AHS58" s="58"/>
      <c r="AHT58" s="58"/>
      <c r="AHU58" s="58"/>
      <c r="AHV58" s="58"/>
      <c r="AHW58" s="58"/>
      <c r="AHX58" s="58"/>
      <c r="AHY58" s="58"/>
      <c r="AHZ58" s="58"/>
      <c r="AIA58" s="58"/>
      <c r="AIB58" s="58"/>
      <c r="AIC58" s="58"/>
      <c r="AID58" s="58"/>
      <c r="AIE58" s="58"/>
      <c r="AIF58" s="58"/>
      <c r="AIG58" s="58"/>
      <c r="AIH58" s="58"/>
      <c r="AII58" s="58"/>
      <c r="AIJ58" s="58"/>
      <c r="AIK58" s="58"/>
      <c r="AIL58" s="58"/>
      <c r="AIM58" s="58"/>
      <c r="AIN58" s="58"/>
      <c r="AIO58" s="58"/>
      <c r="AIP58" s="58"/>
      <c r="AIQ58" s="58"/>
      <c r="AIR58" s="58"/>
      <c r="AIS58" s="58"/>
      <c r="AIT58" s="58"/>
      <c r="AIU58" s="58"/>
      <c r="AIV58" s="58"/>
      <c r="AIW58" s="58"/>
      <c r="AIX58" s="58"/>
      <c r="AIY58" s="58"/>
      <c r="AIZ58" s="58"/>
      <c r="AJA58" s="58"/>
      <c r="AJB58" s="58"/>
      <c r="AJC58" s="58"/>
      <c r="AJD58" s="58"/>
      <c r="AJE58" s="58"/>
      <c r="AJF58" s="58"/>
      <c r="AJG58" s="58"/>
      <c r="AJH58" s="58"/>
      <c r="AJI58" s="58"/>
      <c r="AJJ58" s="58"/>
      <c r="AJK58" s="58"/>
      <c r="AJL58" s="58"/>
      <c r="AJM58" s="58"/>
      <c r="AJN58" s="58"/>
      <c r="AJO58" s="58"/>
      <c r="AJP58" s="58"/>
      <c r="AJQ58" s="58"/>
      <c r="AJR58" s="58"/>
      <c r="AJS58" s="58"/>
      <c r="AJT58" s="58"/>
      <c r="AJU58" s="58"/>
      <c r="AJV58" s="58"/>
      <c r="AJW58" s="58"/>
      <c r="AJX58" s="58"/>
      <c r="AJY58" s="58"/>
      <c r="AJZ58" s="58"/>
      <c r="AKA58" s="58"/>
      <c r="AKB58" s="58"/>
      <c r="AKC58" s="58"/>
      <c r="AKD58" s="58"/>
      <c r="AKE58" s="58"/>
      <c r="AKF58" s="58"/>
      <c r="AKG58" s="58"/>
      <c r="AKH58" s="58"/>
      <c r="AKI58" s="58"/>
      <c r="AKJ58" s="58"/>
      <c r="AKK58" s="58"/>
      <c r="AKL58" s="58"/>
      <c r="AKM58" s="58"/>
      <c r="AKN58" s="58"/>
      <c r="AKO58" s="58"/>
      <c r="AKP58" s="58"/>
      <c r="AKQ58" s="58"/>
      <c r="AKR58" s="58"/>
      <c r="AKS58" s="58"/>
      <c r="AKT58" s="58"/>
      <c r="AKU58" s="58"/>
      <c r="AKV58" s="58"/>
      <c r="AKW58" s="58"/>
      <c r="AKX58" s="58"/>
      <c r="AKY58" s="58"/>
      <c r="AKZ58" s="58"/>
      <c r="ALA58" s="58"/>
      <c r="ALB58" s="58"/>
      <c r="ALC58" s="58"/>
      <c r="ALD58" s="58"/>
      <c r="ALE58" s="58"/>
      <c r="ALF58" s="58"/>
      <c r="ALG58" s="58"/>
      <c r="ALH58" s="58"/>
      <c r="ALI58" s="58"/>
      <c r="ALJ58" s="58"/>
      <c r="ALK58" s="58"/>
      <c r="ALL58" s="58"/>
      <c r="ALM58" s="58"/>
      <c r="ALN58" s="58"/>
      <c r="ALO58" s="58"/>
      <c r="ALP58" s="58"/>
      <c r="ALQ58" s="58"/>
      <c r="ALR58" s="58"/>
      <c r="ALS58" s="58"/>
      <c r="ALT58" s="58"/>
      <c r="ALU58" s="58"/>
      <c r="ALV58" s="58"/>
      <c r="ALW58" s="58"/>
      <c r="ALX58" s="58"/>
      <c r="ALY58" s="58"/>
      <c r="ALZ58" s="58"/>
      <c r="AMA58" s="58"/>
      <c r="AMB58" s="58"/>
      <c r="AMC58" s="58"/>
      <c r="AMD58" s="58"/>
      <c r="AME58" s="58"/>
      <c r="AMF58" s="58"/>
      <c r="AMG58" s="58"/>
    </row>
    <row r="59" spans="1:1021" ht="24.75" customHeight="1" x14ac:dyDescent="0.3">
      <c r="A59" s="18" t="s">
        <v>58</v>
      </c>
      <c r="B59" s="39">
        <v>990756.85</v>
      </c>
      <c r="C59" s="39">
        <v>845191.05</v>
      </c>
      <c r="D59" s="40">
        <v>-14.692383908322201</v>
      </c>
      <c r="E59" s="39">
        <v>456039.47</v>
      </c>
      <c r="F59" s="39">
        <v>308719.79000000004</v>
      </c>
      <c r="G59" s="38">
        <v>-32.304151217437372</v>
      </c>
      <c r="H59" s="31" t="s">
        <v>6</v>
      </c>
      <c r="J59" s="42"/>
      <c r="K59" s="62"/>
      <c r="L59" s="19"/>
      <c r="M59" s="60"/>
    </row>
    <row r="60" spans="1:1021" ht="13" customHeight="1" x14ac:dyDescent="0.3">
      <c r="A60" s="19" t="s">
        <v>59</v>
      </c>
      <c r="B60" s="33">
        <v>229939.20000000001</v>
      </c>
      <c r="C60" s="33">
        <v>157954.04999999999</v>
      </c>
      <c r="D60" s="32">
        <v>-31.306167021543096</v>
      </c>
      <c r="E60" s="33">
        <v>86242.7</v>
      </c>
      <c r="F60" s="33">
        <v>37924.25</v>
      </c>
      <c r="G60" s="35">
        <v>-56.026133226348428</v>
      </c>
      <c r="H60" s="31" t="s">
        <v>6</v>
      </c>
      <c r="I60" s="19"/>
      <c r="J60" s="42"/>
      <c r="K60" s="62"/>
      <c r="M60" s="60"/>
    </row>
    <row r="61" spans="1:1021" ht="13" customHeight="1" x14ac:dyDescent="0.3">
      <c r="A61" s="19" t="s">
        <v>60</v>
      </c>
      <c r="B61" s="33">
        <v>38741</v>
      </c>
      <c r="C61" s="33">
        <v>35420</v>
      </c>
      <c r="D61" s="32">
        <v>-8.5723135696032635</v>
      </c>
      <c r="E61" s="33">
        <v>35030</v>
      </c>
      <c r="F61" s="33">
        <v>19253.7</v>
      </c>
      <c r="G61" s="32">
        <v>-45.036540108478448</v>
      </c>
      <c r="H61" s="31" t="s">
        <v>6</v>
      </c>
      <c r="I61" s="19"/>
      <c r="J61" s="42"/>
      <c r="K61" s="62"/>
      <c r="L61" s="63"/>
      <c r="M61" s="60"/>
    </row>
    <row r="62" spans="1:1021" ht="13" customHeight="1" x14ac:dyDescent="0.3">
      <c r="A62" s="19" t="s">
        <v>61</v>
      </c>
      <c r="B62" s="33">
        <v>64283.6</v>
      </c>
      <c r="C62" s="33">
        <v>40509.5</v>
      </c>
      <c r="D62" s="32">
        <v>-36.983149668033526</v>
      </c>
      <c r="E62" s="33">
        <v>49273.599999999999</v>
      </c>
      <c r="F62" s="33">
        <v>20601.5</v>
      </c>
      <c r="G62" s="35">
        <v>-58.189578191972977</v>
      </c>
      <c r="H62" s="31" t="s">
        <v>6</v>
      </c>
      <c r="I62" s="19"/>
      <c r="J62" s="42"/>
      <c r="K62" s="62"/>
      <c r="L62" s="63"/>
      <c r="M62" s="60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  <c r="AFQ62" s="58"/>
      <c r="AFR62" s="58"/>
      <c r="AFS62" s="58"/>
      <c r="AFT62" s="58"/>
      <c r="AFU62" s="58"/>
      <c r="AFV62" s="58"/>
      <c r="AFW62" s="58"/>
      <c r="AFX62" s="58"/>
      <c r="AFY62" s="58"/>
      <c r="AFZ62" s="58"/>
      <c r="AGA62" s="58"/>
      <c r="AGB62" s="58"/>
      <c r="AGC62" s="58"/>
      <c r="AGD62" s="58"/>
      <c r="AGE62" s="58"/>
      <c r="AGF62" s="58"/>
      <c r="AGG62" s="58"/>
      <c r="AGH62" s="58"/>
      <c r="AGI62" s="58"/>
      <c r="AGJ62" s="58"/>
      <c r="AGK62" s="58"/>
      <c r="AGL62" s="58"/>
      <c r="AGM62" s="58"/>
      <c r="AGN62" s="58"/>
      <c r="AGO62" s="58"/>
      <c r="AGP62" s="58"/>
      <c r="AGQ62" s="58"/>
      <c r="AGR62" s="58"/>
      <c r="AGS62" s="58"/>
      <c r="AGT62" s="58"/>
      <c r="AGU62" s="58"/>
      <c r="AGV62" s="58"/>
      <c r="AGW62" s="58"/>
      <c r="AGX62" s="58"/>
      <c r="AGY62" s="58"/>
      <c r="AGZ62" s="58"/>
      <c r="AHA62" s="58"/>
      <c r="AHB62" s="58"/>
      <c r="AHC62" s="58"/>
      <c r="AHD62" s="58"/>
      <c r="AHE62" s="58"/>
      <c r="AHF62" s="58"/>
      <c r="AHG62" s="58"/>
      <c r="AHH62" s="58"/>
      <c r="AHI62" s="58"/>
      <c r="AHJ62" s="58"/>
      <c r="AHK62" s="58"/>
      <c r="AHL62" s="58"/>
      <c r="AHM62" s="58"/>
      <c r="AHN62" s="58"/>
      <c r="AHO62" s="58"/>
      <c r="AHP62" s="58"/>
      <c r="AHQ62" s="58"/>
      <c r="AHR62" s="58"/>
      <c r="AHS62" s="58"/>
      <c r="AHT62" s="58"/>
      <c r="AHU62" s="58"/>
      <c r="AHV62" s="58"/>
      <c r="AHW62" s="58"/>
      <c r="AHX62" s="58"/>
      <c r="AHY62" s="58"/>
      <c r="AHZ62" s="58"/>
      <c r="AIA62" s="58"/>
      <c r="AIB62" s="58"/>
      <c r="AIC62" s="58"/>
      <c r="AID62" s="58"/>
      <c r="AIE62" s="58"/>
      <c r="AIF62" s="58"/>
      <c r="AIG62" s="58"/>
      <c r="AIH62" s="58"/>
      <c r="AII62" s="58"/>
      <c r="AIJ62" s="58"/>
      <c r="AIK62" s="58"/>
      <c r="AIL62" s="58"/>
      <c r="AIM62" s="58"/>
      <c r="AIN62" s="58"/>
      <c r="AIO62" s="58"/>
      <c r="AIP62" s="58"/>
      <c r="AIQ62" s="58"/>
      <c r="AIR62" s="58"/>
      <c r="AIS62" s="58"/>
      <c r="AIT62" s="58"/>
      <c r="AIU62" s="58"/>
      <c r="AIV62" s="58"/>
      <c r="AIW62" s="58"/>
      <c r="AIX62" s="58"/>
      <c r="AIY62" s="58"/>
      <c r="AIZ62" s="58"/>
      <c r="AJA62" s="58"/>
      <c r="AJB62" s="58"/>
      <c r="AJC62" s="58"/>
      <c r="AJD62" s="58"/>
      <c r="AJE62" s="58"/>
      <c r="AJF62" s="58"/>
      <c r="AJG62" s="58"/>
      <c r="AJH62" s="58"/>
      <c r="AJI62" s="58"/>
      <c r="AJJ62" s="58"/>
      <c r="AJK62" s="58"/>
      <c r="AJL62" s="58"/>
      <c r="AJM62" s="58"/>
      <c r="AJN62" s="58"/>
      <c r="AJO62" s="58"/>
      <c r="AJP62" s="58"/>
      <c r="AJQ62" s="58"/>
      <c r="AJR62" s="58"/>
      <c r="AJS62" s="58"/>
      <c r="AJT62" s="58"/>
      <c r="AJU62" s="58"/>
      <c r="AJV62" s="58"/>
      <c r="AJW62" s="58"/>
      <c r="AJX62" s="58"/>
      <c r="AJY62" s="58"/>
      <c r="AJZ62" s="58"/>
      <c r="AKA62" s="58"/>
      <c r="AKB62" s="58"/>
      <c r="AKC62" s="58"/>
      <c r="AKD62" s="58"/>
      <c r="AKE62" s="58"/>
      <c r="AKF62" s="58"/>
      <c r="AKG62" s="58"/>
      <c r="AKH62" s="58"/>
      <c r="AKI62" s="58"/>
      <c r="AKJ62" s="58"/>
      <c r="AKK62" s="58"/>
      <c r="AKL62" s="58"/>
      <c r="AKM62" s="58"/>
      <c r="AKN62" s="58"/>
      <c r="AKO62" s="58"/>
      <c r="AKP62" s="58"/>
      <c r="AKQ62" s="58"/>
      <c r="AKR62" s="58"/>
      <c r="AKS62" s="58"/>
      <c r="AKT62" s="58"/>
      <c r="AKU62" s="58"/>
      <c r="AKV62" s="58"/>
      <c r="AKW62" s="58"/>
      <c r="AKX62" s="58"/>
      <c r="AKY62" s="58"/>
      <c r="AKZ62" s="58"/>
      <c r="ALA62" s="58"/>
      <c r="ALB62" s="58"/>
      <c r="ALC62" s="58"/>
      <c r="ALD62" s="58"/>
      <c r="ALE62" s="58"/>
      <c r="ALF62" s="58"/>
      <c r="ALG62" s="58"/>
      <c r="ALH62" s="58"/>
      <c r="ALI62" s="58"/>
      <c r="ALJ62" s="58"/>
      <c r="ALK62" s="58"/>
      <c r="ALL62" s="58"/>
      <c r="ALM62" s="58"/>
      <c r="ALN62" s="58"/>
      <c r="ALO62" s="58"/>
      <c r="ALP62" s="58"/>
      <c r="ALQ62" s="58"/>
      <c r="ALR62" s="58"/>
      <c r="ALS62" s="58"/>
      <c r="ALT62" s="58"/>
      <c r="ALU62" s="58"/>
      <c r="ALV62" s="58"/>
      <c r="ALW62" s="58"/>
      <c r="ALX62" s="58"/>
      <c r="ALY62" s="58"/>
      <c r="ALZ62" s="58"/>
      <c r="AMA62" s="58"/>
      <c r="AMB62" s="58"/>
      <c r="AMC62" s="58"/>
      <c r="AMD62" s="58"/>
      <c r="AME62" s="58"/>
      <c r="AMF62" s="58"/>
      <c r="AMG62" s="58"/>
    </row>
    <row r="63" spans="1:1021" ht="13" customHeight="1" x14ac:dyDescent="0.3">
      <c r="A63" s="19" t="s">
        <v>62</v>
      </c>
      <c r="B63" s="33">
        <v>10680</v>
      </c>
      <c r="C63" s="33">
        <v>10680</v>
      </c>
      <c r="D63" s="36">
        <v>0</v>
      </c>
      <c r="E63" s="33">
        <v>0</v>
      </c>
      <c r="F63" s="33">
        <v>-4925.05</v>
      </c>
      <c r="G63" s="32" t="s">
        <v>103</v>
      </c>
      <c r="H63" s="31" t="s">
        <v>6</v>
      </c>
      <c r="I63" s="19"/>
      <c r="J63" s="42"/>
      <c r="K63" s="62"/>
      <c r="L63" s="63"/>
      <c r="M63" s="60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  <c r="AFQ63" s="58"/>
      <c r="AFR63" s="58"/>
      <c r="AFS63" s="58"/>
      <c r="AFT63" s="58"/>
      <c r="AFU63" s="58"/>
      <c r="AFV63" s="58"/>
      <c r="AFW63" s="58"/>
      <c r="AFX63" s="58"/>
      <c r="AFY63" s="58"/>
      <c r="AFZ63" s="58"/>
      <c r="AGA63" s="58"/>
      <c r="AGB63" s="58"/>
      <c r="AGC63" s="58"/>
      <c r="AGD63" s="58"/>
      <c r="AGE63" s="58"/>
      <c r="AGF63" s="58"/>
      <c r="AGG63" s="58"/>
      <c r="AGH63" s="58"/>
      <c r="AGI63" s="58"/>
      <c r="AGJ63" s="58"/>
      <c r="AGK63" s="58"/>
      <c r="AGL63" s="58"/>
      <c r="AGM63" s="58"/>
      <c r="AGN63" s="58"/>
      <c r="AGO63" s="58"/>
      <c r="AGP63" s="58"/>
      <c r="AGQ63" s="58"/>
      <c r="AGR63" s="58"/>
      <c r="AGS63" s="58"/>
      <c r="AGT63" s="58"/>
      <c r="AGU63" s="58"/>
      <c r="AGV63" s="58"/>
      <c r="AGW63" s="58"/>
      <c r="AGX63" s="58"/>
      <c r="AGY63" s="58"/>
      <c r="AGZ63" s="58"/>
      <c r="AHA63" s="58"/>
      <c r="AHB63" s="58"/>
      <c r="AHC63" s="58"/>
      <c r="AHD63" s="58"/>
      <c r="AHE63" s="58"/>
      <c r="AHF63" s="58"/>
      <c r="AHG63" s="58"/>
      <c r="AHH63" s="58"/>
      <c r="AHI63" s="58"/>
      <c r="AHJ63" s="58"/>
      <c r="AHK63" s="58"/>
      <c r="AHL63" s="58"/>
      <c r="AHM63" s="58"/>
      <c r="AHN63" s="58"/>
      <c r="AHO63" s="58"/>
      <c r="AHP63" s="58"/>
      <c r="AHQ63" s="58"/>
      <c r="AHR63" s="58"/>
      <c r="AHS63" s="58"/>
      <c r="AHT63" s="58"/>
      <c r="AHU63" s="58"/>
      <c r="AHV63" s="58"/>
      <c r="AHW63" s="58"/>
      <c r="AHX63" s="58"/>
      <c r="AHY63" s="58"/>
      <c r="AHZ63" s="58"/>
      <c r="AIA63" s="58"/>
      <c r="AIB63" s="58"/>
      <c r="AIC63" s="58"/>
      <c r="AID63" s="58"/>
      <c r="AIE63" s="58"/>
      <c r="AIF63" s="58"/>
      <c r="AIG63" s="58"/>
      <c r="AIH63" s="58"/>
      <c r="AII63" s="58"/>
      <c r="AIJ63" s="58"/>
      <c r="AIK63" s="58"/>
      <c r="AIL63" s="58"/>
      <c r="AIM63" s="58"/>
      <c r="AIN63" s="58"/>
      <c r="AIO63" s="58"/>
      <c r="AIP63" s="58"/>
      <c r="AIQ63" s="58"/>
      <c r="AIR63" s="58"/>
      <c r="AIS63" s="58"/>
      <c r="AIT63" s="58"/>
      <c r="AIU63" s="58"/>
      <c r="AIV63" s="58"/>
      <c r="AIW63" s="58"/>
      <c r="AIX63" s="58"/>
      <c r="AIY63" s="58"/>
      <c r="AIZ63" s="58"/>
      <c r="AJA63" s="58"/>
      <c r="AJB63" s="58"/>
      <c r="AJC63" s="58"/>
      <c r="AJD63" s="58"/>
      <c r="AJE63" s="58"/>
      <c r="AJF63" s="58"/>
      <c r="AJG63" s="58"/>
      <c r="AJH63" s="58"/>
      <c r="AJI63" s="58"/>
      <c r="AJJ63" s="58"/>
      <c r="AJK63" s="58"/>
      <c r="AJL63" s="58"/>
      <c r="AJM63" s="58"/>
      <c r="AJN63" s="58"/>
      <c r="AJO63" s="58"/>
      <c r="AJP63" s="58"/>
      <c r="AJQ63" s="58"/>
      <c r="AJR63" s="58"/>
      <c r="AJS63" s="58"/>
      <c r="AJT63" s="58"/>
      <c r="AJU63" s="58"/>
      <c r="AJV63" s="58"/>
      <c r="AJW63" s="58"/>
      <c r="AJX63" s="58"/>
      <c r="AJY63" s="58"/>
      <c r="AJZ63" s="58"/>
      <c r="AKA63" s="58"/>
      <c r="AKB63" s="58"/>
      <c r="AKC63" s="58"/>
      <c r="AKD63" s="58"/>
      <c r="AKE63" s="58"/>
      <c r="AKF63" s="58"/>
      <c r="AKG63" s="58"/>
      <c r="AKH63" s="58"/>
      <c r="AKI63" s="58"/>
      <c r="AKJ63" s="58"/>
      <c r="AKK63" s="58"/>
      <c r="AKL63" s="58"/>
      <c r="AKM63" s="58"/>
      <c r="AKN63" s="58"/>
      <c r="AKO63" s="58"/>
      <c r="AKP63" s="58"/>
      <c r="AKQ63" s="58"/>
      <c r="AKR63" s="58"/>
      <c r="AKS63" s="58"/>
      <c r="AKT63" s="58"/>
      <c r="AKU63" s="58"/>
      <c r="AKV63" s="58"/>
      <c r="AKW63" s="58"/>
      <c r="AKX63" s="58"/>
      <c r="AKY63" s="58"/>
      <c r="AKZ63" s="58"/>
      <c r="ALA63" s="58"/>
      <c r="ALB63" s="58"/>
      <c r="ALC63" s="58"/>
      <c r="ALD63" s="58"/>
      <c r="ALE63" s="58"/>
      <c r="ALF63" s="58"/>
      <c r="ALG63" s="58"/>
      <c r="ALH63" s="58"/>
      <c r="ALI63" s="58"/>
      <c r="ALJ63" s="58"/>
      <c r="ALK63" s="58"/>
      <c r="ALL63" s="58"/>
      <c r="ALM63" s="58"/>
      <c r="ALN63" s="58"/>
      <c r="ALO63" s="58"/>
      <c r="ALP63" s="58"/>
      <c r="ALQ63" s="58"/>
      <c r="ALR63" s="58"/>
      <c r="ALS63" s="58"/>
      <c r="ALT63" s="58"/>
      <c r="ALU63" s="58"/>
      <c r="ALV63" s="58"/>
      <c r="ALW63" s="58"/>
      <c r="ALX63" s="58"/>
      <c r="ALY63" s="58"/>
      <c r="ALZ63" s="58"/>
      <c r="AMA63" s="58"/>
      <c r="AMB63" s="58"/>
      <c r="AMC63" s="58"/>
      <c r="AMD63" s="58"/>
      <c r="AME63" s="58"/>
      <c r="AMF63" s="58"/>
      <c r="AMG63" s="58"/>
    </row>
    <row r="64" spans="1:1021" ht="13" customHeight="1" x14ac:dyDescent="0.3">
      <c r="A64" s="19" t="s">
        <v>63</v>
      </c>
      <c r="B64" s="37">
        <v>56293.05</v>
      </c>
      <c r="C64" s="37">
        <v>63597.45</v>
      </c>
      <c r="D64" s="30">
        <v>12.975669287771749</v>
      </c>
      <c r="E64" s="37">
        <v>45026.25</v>
      </c>
      <c r="F64" s="37">
        <v>51069.8</v>
      </c>
      <c r="G64" s="32">
        <v>13.42228144693374</v>
      </c>
      <c r="H64" s="31" t="s">
        <v>3</v>
      </c>
      <c r="I64" s="19"/>
      <c r="J64" s="42"/>
      <c r="K64" s="62"/>
      <c r="L64" s="63"/>
      <c r="M64" s="60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  <c r="AFQ64" s="58"/>
      <c r="AFR64" s="58"/>
      <c r="AFS64" s="58"/>
      <c r="AFT64" s="58"/>
      <c r="AFU64" s="58"/>
      <c r="AFV64" s="58"/>
      <c r="AFW64" s="58"/>
      <c r="AFX64" s="58"/>
      <c r="AFY64" s="58"/>
      <c r="AFZ64" s="58"/>
      <c r="AGA64" s="58"/>
      <c r="AGB64" s="58"/>
      <c r="AGC64" s="58"/>
      <c r="AGD64" s="58"/>
      <c r="AGE64" s="58"/>
      <c r="AGF64" s="58"/>
      <c r="AGG64" s="58"/>
      <c r="AGH64" s="58"/>
      <c r="AGI64" s="58"/>
      <c r="AGJ64" s="58"/>
      <c r="AGK64" s="58"/>
      <c r="AGL64" s="58"/>
      <c r="AGM64" s="58"/>
      <c r="AGN64" s="58"/>
      <c r="AGO64" s="58"/>
      <c r="AGP64" s="58"/>
      <c r="AGQ64" s="58"/>
      <c r="AGR64" s="58"/>
      <c r="AGS64" s="58"/>
      <c r="AGT64" s="58"/>
      <c r="AGU64" s="58"/>
      <c r="AGV64" s="58"/>
      <c r="AGW64" s="58"/>
      <c r="AGX64" s="58"/>
      <c r="AGY64" s="58"/>
      <c r="AGZ64" s="58"/>
      <c r="AHA64" s="58"/>
      <c r="AHB64" s="58"/>
      <c r="AHC64" s="58"/>
      <c r="AHD64" s="58"/>
      <c r="AHE64" s="58"/>
      <c r="AHF64" s="58"/>
      <c r="AHG64" s="58"/>
      <c r="AHH64" s="58"/>
      <c r="AHI64" s="58"/>
      <c r="AHJ64" s="58"/>
      <c r="AHK64" s="58"/>
      <c r="AHL64" s="58"/>
      <c r="AHM64" s="58"/>
      <c r="AHN64" s="58"/>
      <c r="AHO64" s="58"/>
      <c r="AHP64" s="58"/>
      <c r="AHQ64" s="58"/>
      <c r="AHR64" s="58"/>
      <c r="AHS64" s="58"/>
      <c r="AHT64" s="58"/>
      <c r="AHU64" s="58"/>
      <c r="AHV64" s="58"/>
      <c r="AHW64" s="58"/>
      <c r="AHX64" s="58"/>
      <c r="AHY64" s="58"/>
      <c r="AHZ64" s="58"/>
      <c r="AIA64" s="58"/>
      <c r="AIB64" s="58"/>
      <c r="AIC64" s="58"/>
      <c r="AID64" s="58"/>
      <c r="AIE64" s="58"/>
      <c r="AIF64" s="58"/>
      <c r="AIG64" s="58"/>
      <c r="AIH64" s="58"/>
      <c r="AII64" s="58"/>
      <c r="AIJ64" s="58"/>
      <c r="AIK64" s="58"/>
      <c r="AIL64" s="58"/>
      <c r="AIM64" s="58"/>
      <c r="AIN64" s="58"/>
      <c r="AIO64" s="58"/>
      <c r="AIP64" s="58"/>
      <c r="AIQ64" s="58"/>
      <c r="AIR64" s="58"/>
      <c r="AIS64" s="58"/>
      <c r="AIT64" s="58"/>
      <c r="AIU64" s="58"/>
      <c r="AIV64" s="58"/>
      <c r="AIW64" s="58"/>
      <c r="AIX64" s="58"/>
      <c r="AIY64" s="58"/>
      <c r="AIZ64" s="58"/>
      <c r="AJA64" s="58"/>
      <c r="AJB64" s="58"/>
      <c r="AJC64" s="58"/>
      <c r="AJD64" s="58"/>
      <c r="AJE64" s="58"/>
      <c r="AJF64" s="58"/>
      <c r="AJG64" s="58"/>
      <c r="AJH64" s="58"/>
      <c r="AJI64" s="58"/>
      <c r="AJJ64" s="58"/>
      <c r="AJK64" s="58"/>
      <c r="AJL64" s="58"/>
      <c r="AJM64" s="58"/>
      <c r="AJN64" s="58"/>
      <c r="AJO64" s="58"/>
      <c r="AJP64" s="58"/>
      <c r="AJQ64" s="58"/>
      <c r="AJR64" s="58"/>
      <c r="AJS64" s="58"/>
      <c r="AJT64" s="58"/>
      <c r="AJU64" s="58"/>
      <c r="AJV64" s="58"/>
      <c r="AJW64" s="58"/>
      <c r="AJX64" s="58"/>
      <c r="AJY64" s="58"/>
      <c r="AJZ64" s="58"/>
      <c r="AKA64" s="58"/>
      <c r="AKB64" s="58"/>
      <c r="AKC64" s="58"/>
      <c r="AKD64" s="58"/>
      <c r="AKE64" s="58"/>
      <c r="AKF64" s="58"/>
      <c r="AKG64" s="58"/>
      <c r="AKH64" s="58"/>
      <c r="AKI64" s="58"/>
      <c r="AKJ64" s="58"/>
      <c r="AKK64" s="58"/>
      <c r="AKL64" s="58"/>
      <c r="AKM64" s="58"/>
      <c r="AKN64" s="58"/>
      <c r="AKO64" s="58"/>
      <c r="AKP64" s="58"/>
      <c r="AKQ64" s="58"/>
      <c r="AKR64" s="58"/>
      <c r="AKS64" s="58"/>
      <c r="AKT64" s="58"/>
      <c r="AKU64" s="58"/>
      <c r="AKV64" s="58"/>
      <c r="AKW64" s="58"/>
      <c r="AKX64" s="58"/>
      <c r="AKY64" s="58"/>
      <c r="AKZ64" s="58"/>
      <c r="ALA64" s="58"/>
      <c r="ALB64" s="58"/>
      <c r="ALC64" s="58"/>
      <c r="ALD64" s="58"/>
      <c r="ALE64" s="58"/>
      <c r="ALF64" s="58"/>
      <c r="ALG64" s="58"/>
      <c r="ALH64" s="58"/>
      <c r="ALI64" s="58"/>
      <c r="ALJ64" s="58"/>
      <c r="ALK64" s="58"/>
      <c r="ALL64" s="58"/>
      <c r="ALM64" s="58"/>
      <c r="ALN64" s="58"/>
      <c r="ALO64" s="58"/>
      <c r="ALP64" s="58"/>
      <c r="ALQ64" s="58"/>
      <c r="ALR64" s="58"/>
      <c r="ALS64" s="58"/>
      <c r="ALT64" s="58"/>
      <c r="ALU64" s="58"/>
      <c r="ALV64" s="58"/>
      <c r="ALW64" s="58"/>
      <c r="ALX64" s="58"/>
      <c r="ALY64" s="58"/>
      <c r="ALZ64" s="58"/>
      <c r="AMA64" s="58"/>
      <c r="AMB64" s="58"/>
      <c r="AMC64" s="58"/>
      <c r="AMD64" s="58"/>
      <c r="AME64" s="58"/>
      <c r="AMF64" s="58"/>
      <c r="AMG64" s="58"/>
    </row>
    <row r="65" spans="1:1021" ht="13" customHeight="1" x14ac:dyDescent="0.3">
      <c r="A65" s="19" t="s">
        <v>64</v>
      </c>
      <c r="B65" s="37">
        <v>50040.3</v>
      </c>
      <c r="C65" s="37">
        <v>17216.400000000001</v>
      </c>
      <c r="D65" s="30">
        <v>-65.594930486028261</v>
      </c>
      <c r="E65" s="37">
        <v>10116.299999999999</v>
      </c>
      <c r="F65" s="37">
        <v>14396.4</v>
      </c>
      <c r="G65" s="32">
        <v>42.308946947006319</v>
      </c>
      <c r="H65" s="31" t="s">
        <v>3</v>
      </c>
      <c r="I65" s="19"/>
      <c r="J65" s="42"/>
      <c r="K65" s="62"/>
      <c r="L65" s="63"/>
      <c r="M65" s="60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  <c r="AFQ65" s="58"/>
      <c r="AFR65" s="58"/>
      <c r="AFS65" s="58"/>
      <c r="AFT65" s="58"/>
      <c r="AFU65" s="58"/>
      <c r="AFV65" s="58"/>
      <c r="AFW65" s="58"/>
      <c r="AFX65" s="58"/>
      <c r="AFY65" s="58"/>
      <c r="AFZ65" s="58"/>
      <c r="AGA65" s="58"/>
      <c r="AGB65" s="58"/>
      <c r="AGC65" s="58"/>
      <c r="AGD65" s="58"/>
      <c r="AGE65" s="58"/>
      <c r="AGF65" s="58"/>
      <c r="AGG65" s="58"/>
      <c r="AGH65" s="58"/>
      <c r="AGI65" s="58"/>
      <c r="AGJ65" s="58"/>
      <c r="AGK65" s="58"/>
      <c r="AGL65" s="58"/>
      <c r="AGM65" s="58"/>
      <c r="AGN65" s="58"/>
      <c r="AGO65" s="58"/>
      <c r="AGP65" s="58"/>
      <c r="AGQ65" s="58"/>
      <c r="AGR65" s="58"/>
      <c r="AGS65" s="58"/>
      <c r="AGT65" s="58"/>
      <c r="AGU65" s="58"/>
      <c r="AGV65" s="58"/>
      <c r="AGW65" s="58"/>
      <c r="AGX65" s="58"/>
      <c r="AGY65" s="58"/>
      <c r="AGZ65" s="58"/>
      <c r="AHA65" s="58"/>
      <c r="AHB65" s="58"/>
      <c r="AHC65" s="58"/>
      <c r="AHD65" s="58"/>
      <c r="AHE65" s="58"/>
      <c r="AHF65" s="58"/>
      <c r="AHG65" s="58"/>
      <c r="AHH65" s="58"/>
      <c r="AHI65" s="58"/>
      <c r="AHJ65" s="58"/>
      <c r="AHK65" s="58"/>
      <c r="AHL65" s="58"/>
      <c r="AHM65" s="58"/>
      <c r="AHN65" s="58"/>
      <c r="AHO65" s="58"/>
      <c r="AHP65" s="58"/>
      <c r="AHQ65" s="58"/>
      <c r="AHR65" s="58"/>
      <c r="AHS65" s="58"/>
      <c r="AHT65" s="58"/>
      <c r="AHU65" s="58"/>
      <c r="AHV65" s="58"/>
      <c r="AHW65" s="58"/>
      <c r="AHX65" s="58"/>
      <c r="AHY65" s="58"/>
      <c r="AHZ65" s="58"/>
      <c r="AIA65" s="58"/>
      <c r="AIB65" s="58"/>
      <c r="AIC65" s="58"/>
      <c r="AID65" s="58"/>
      <c r="AIE65" s="58"/>
      <c r="AIF65" s="58"/>
      <c r="AIG65" s="58"/>
      <c r="AIH65" s="58"/>
      <c r="AII65" s="58"/>
      <c r="AIJ65" s="58"/>
      <c r="AIK65" s="58"/>
      <c r="AIL65" s="58"/>
      <c r="AIM65" s="58"/>
      <c r="AIN65" s="58"/>
      <c r="AIO65" s="58"/>
      <c r="AIP65" s="58"/>
      <c r="AIQ65" s="58"/>
      <c r="AIR65" s="58"/>
      <c r="AIS65" s="58"/>
      <c r="AIT65" s="58"/>
      <c r="AIU65" s="58"/>
      <c r="AIV65" s="58"/>
      <c r="AIW65" s="58"/>
      <c r="AIX65" s="58"/>
      <c r="AIY65" s="58"/>
      <c r="AIZ65" s="58"/>
      <c r="AJA65" s="58"/>
      <c r="AJB65" s="58"/>
      <c r="AJC65" s="58"/>
      <c r="AJD65" s="58"/>
      <c r="AJE65" s="58"/>
      <c r="AJF65" s="58"/>
      <c r="AJG65" s="58"/>
      <c r="AJH65" s="58"/>
      <c r="AJI65" s="58"/>
      <c r="AJJ65" s="58"/>
      <c r="AJK65" s="58"/>
      <c r="AJL65" s="58"/>
      <c r="AJM65" s="58"/>
      <c r="AJN65" s="58"/>
      <c r="AJO65" s="58"/>
      <c r="AJP65" s="58"/>
      <c r="AJQ65" s="58"/>
      <c r="AJR65" s="58"/>
      <c r="AJS65" s="58"/>
      <c r="AJT65" s="58"/>
      <c r="AJU65" s="58"/>
      <c r="AJV65" s="58"/>
      <c r="AJW65" s="58"/>
      <c r="AJX65" s="58"/>
      <c r="AJY65" s="58"/>
      <c r="AJZ65" s="58"/>
      <c r="AKA65" s="58"/>
      <c r="AKB65" s="58"/>
      <c r="AKC65" s="58"/>
      <c r="AKD65" s="58"/>
      <c r="AKE65" s="58"/>
      <c r="AKF65" s="58"/>
      <c r="AKG65" s="58"/>
      <c r="AKH65" s="58"/>
      <c r="AKI65" s="58"/>
      <c r="AKJ65" s="58"/>
      <c r="AKK65" s="58"/>
      <c r="AKL65" s="58"/>
      <c r="AKM65" s="58"/>
      <c r="AKN65" s="58"/>
      <c r="AKO65" s="58"/>
      <c r="AKP65" s="58"/>
      <c r="AKQ65" s="58"/>
      <c r="AKR65" s="58"/>
      <c r="AKS65" s="58"/>
      <c r="AKT65" s="58"/>
      <c r="AKU65" s="58"/>
      <c r="AKV65" s="58"/>
      <c r="AKW65" s="58"/>
      <c r="AKX65" s="58"/>
      <c r="AKY65" s="58"/>
      <c r="AKZ65" s="58"/>
      <c r="ALA65" s="58"/>
      <c r="ALB65" s="58"/>
      <c r="ALC65" s="58"/>
      <c r="ALD65" s="58"/>
      <c r="ALE65" s="58"/>
      <c r="ALF65" s="58"/>
      <c r="ALG65" s="58"/>
      <c r="ALH65" s="58"/>
      <c r="ALI65" s="58"/>
      <c r="ALJ65" s="58"/>
      <c r="ALK65" s="58"/>
      <c r="ALL65" s="58"/>
      <c r="ALM65" s="58"/>
      <c r="ALN65" s="58"/>
      <c r="ALO65" s="58"/>
      <c r="ALP65" s="58"/>
      <c r="ALQ65" s="58"/>
      <c r="ALR65" s="58"/>
      <c r="ALS65" s="58"/>
      <c r="ALT65" s="58"/>
      <c r="ALU65" s="58"/>
      <c r="ALV65" s="58"/>
      <c r="ALW65" s="58"/>
      <c r="ALX65" s="58"/>
      <c r="ALY65" s="58"/>
      <c r="ALZ65" s="58"/>
      <c r="AMA65" s="58"/>
      <c r="AMB65" s="58"/>
      <c r="AMC65" s="58"/>
      <c r="AMD65" s="58"/>
      <c r="AME65" s="58"/>
      <c r="AMF65" s="58"/>
      <c r="AMG65" s="58"/>
    </row>
    <row r="66" spans="1:1021" ht="13" customHeight="1" x14ac:dyDescent="0.3">
      <c r="A66" s="19" t="s">
        <v>65</v>
      </c>
      <c r="B66" s="33">
        <v>28475.200000000001</v>
      </c>
      <c r="C66" s="33">
        <v>50481.9</v>
      </c>
      <c r="D66" s="32">
        <v>77.283741641849744</v>
      </c>
      <c r="E66" s="33">
        <v>-2111.1999999999998</v>
      </c>
      <c r="F66" s="33">
        <v>12038.6</v>
      </c>
      <c r="G66" s="32" t="s">
        <v>99</v>
      </c>
      <c r="H66" s="31" t="s">
        <v>3</v>
      </c>
      <c r="I66" s="19"/>
      <c r="J66" s="42"/>
      <c r="K66" s="62"/>
      <c r="L66" s="63"/>
      <c r="M66" s="60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  <c r="AFQ66" s="58"/>
      <c r="AFR66" s="58"/>
      <c r="AFS66" s="58"/>
      <c r="AFT66" s="58"/>
      <c r="AFU66" s="58"/>
      <c r="AFV66" s="58"/>
      <c r="AFW66" s="58"/>
      <c r="AFX66" s="58"/>
      <c r="AFY66" s="58"/>
      <c r="AFZ66" s="58"/>
      <c r="AGA66" s="58"/>
      <c r="AGB66" s="58"/>
      <c r="AGC66" s="58"/>
      <c r="AGD66" s="58"/>
      <c r="AGE66" s="58"/>
      <c r="AGF66" s="58"/>
      <c r="AGG66" s="58"/>
      <c r="AGH66" s="58"/>
      <c r="AGI66" s="58"/>
      <c r="AGJ66" s="58"/>
      <c r="AGK66" s="58"/>
      <c r="AGL66" s="58"/>
      <c r="AGM66" s="58"/>
      <c r="AGN66" s="58"/>
      <c r="AGO66" s="58"/>
      <c r="AGP66" s="58"/>
      <c r="AGQ66" s="58"/>
      <c r="AGR66" s="58"/>
      <c r="AGS66" s="58"/>
      <c r="AGT66" s="58"/>
      <c r="AGU66" s="58"/>
      <c r="AGV66" s="58"/>
      <c r="AGW66" s="58"/>
      <c r="AGX66" s="58"/>
      <c r="AGY66" s="58"/>
      <c r="AGZ66" s="58"/>
      <c r="AHA66" s="58"/>
      <c r="AHB66" s="58"/>
      <c r="AHC66" s="58"/>
      <c r="AHD66" s="58"/>
      <c r="AHE66" s="58"/>
      <c r="AHF66" s="58"/>
      <c r="AHG66" s="58"/>
      <c r="AHH66" s="58"/>
      <c r="AHI66" s="58"/>
      <c r="AHJ66" s="58"/>
      <c r="AHK66" s="58"/>
      <c r="AHL66" s="58"/>
      <c r="AHM66" s="58"/>
      <c r="AHN66" s="58"/>
      <c r="AHO66" s="58"/>
      <c r="AHP66" s="58"/>
      <c r="AHQ66" s="58"/>
      <c r="AHR66" s="58"/>
      <c r="AHS66" s="58"/>
      <c r="AHT66" s="58"/>
      <c r="AHU66" s="58"/>
      <c r="AHV66" s="58"/>
      <c r="AHW66" s="58"/>
      <c r="AHX66" s="58"/>
      <c r="AHY66" s="58"/>
      <c r="AHZ66" s="58"/>
      <c r="AIA66" s="58"/>
      <c r="AIB66" s="58"/>
      <c r="AIC66" s="58"/>
      <c r="AID66" s="58"/>
      <c r="AIE66" s="58"/>
      <c r="AIF66" s="58"/>
      <c r="AIG66" s="58"/>
      <c r="AIH66" s="58"/>
      <c r="AII66" s="58"/>
      <c r="AIJ66" s="58"/>
      <c r="AIK66" s="58"/>
      <c r="AIL66" s="58"/>
      <c r="AIM66" s="58"/>
      <c r="AIN66" s="58"/>
      <c r="AIO66" s="58"/>
      <c r="AIP66" s="58"/>
      <c r="AIQ66" s="58"/>
      <c r="AIR66" s="58"/>
      <c r="AIS66" s="58"/>
      <c r="AIT66" s="58"/>
      <c r="AIU66" s="58"/>
      <c r="AIV66" s="58"/>
      <c r="AIW66" s="58"/>
      <c r="AIX66" s="58"/>
      <c r="AIY66" s="58"/>
      <c r="AIZ66" s="58"/>
      <c r="AJA66" s="58"/>
      <c r="AJB66" s="58"/>
      <c r="AJC66" s="58"/>
      <c r="AJD66" s="58"/>
      <c r="AJE66" s="58"/>
      <c r="AJF66" s="58"/>
      <c r="AJG66" s="58"/>
      <c r="AJH66" s="58"/>
      <c r="AJI66" s="58"/>
      <c r="AJJ66" s="58"/>
      <c r="AJK66" s="58"/>
      <c r="AJL66" s="58"/>
      <c r="AJM66" s="58"/>
      <c r="AJN66" s="58"/>
      <c r="AJO66" s="58"/>
      <c r="AJP66" s="58"/>
      <c r="AJQ66" s="58"/>
      <c r="AJR66" s="58"/>
      <c r="AJS66" s="58"/>
      <c r="AJT66" s="58"/>
      <c r="AJU66" s="58"/>
      <c r="AJV66" s="58"/>
      <c r="AJW66" s="58"/>
      <c r="AJX66" s="58"/>
      <c r="AJY66" s="58"/>
      <c r="AJZ66" s="58"/>
      <c r="AKA66" s="58"/>
      <c r="AKB66" s="58"/>
      <c r="AKC66" s="58"/>
      <c r="AKD66" s="58"/>
      <c r="AKE66" s="58"/>
      <c r="AKF66" s="58"/>
      <c r="AKG66" s="58"/>
      <c r="AKH66" s="58"/>
      <c r="AKI66" s="58"/>
      <c r="AKJ66" s="58"/>
      <c r="AKK66" s="58"/>
      <c r="AKL66" s="58"/>
      <c r="AKM66" s="58"/>
      <c r="AKN66" s="58"/>
      <c r="AKO66" s="58"/>
      <c r="AKP66" s="58"/>
      <c r="AKQ66" s="58"/>
      <c r="AKR66" s="58"/>
      <c r="AKS66" s="58"/>
      <c r="AKT66" s="58"/>
      <c r="AKU66" s="58"/>
      <c r="AKV66" s="58"/>
      <c r="AKW66" s="58"/>
      <c r="AKX66" s="58"/>
      <c r="AKY66" s="58"/>
      <c r="AKZ66" s="58"/>
      <c r="ALA66" s="58"/>
      <c r="ALB66" s="58"/>
      <c r="ALC66" s="58"/>
      <c r="ALD66" s="58"/>
      <c r="ALE66" s="58"/>
      <c r="ALF66" s="58"/>
      <c r="ALG66" s="58"/>
      <c r="ALH66" s="58"/>
      <c r="ALI66" s="58"/>
      <c r="ALJ66" s="58"/>
      <c r="ALK66" s="58"/>
      <c r="ALL66" s="58"/>
      <c r="ALM66" s="58"/>
      <c r="ALN66" s="58"/>
      <c r="ALO66" s="58"/>
      <c r="ALP66" s="58"/>
      <c r="ALQ66" s="58"/>
      <c r="ALR66" s="58"/>
      <c r="ALS66" s="58"/>
      <c r="ALT66" s="58"/>
      <c r="ALU66" s="58"/>
      <c r="ALV66" s="58"/>
      <c r="ALW66" s="58"/>
      <c r="ALX66" s="58"/>
      <c r="ALY66" s="58"/>
      <c r="ALZ66" s="58"/>
      <c r="AMA66" s="58"/>
      <c r="AMB66" s="58"/>
      <c r="AMC66" s="58"/>
      <c r="AMD66" s="58"/>
      <c r="AME66" s="58"/>
      <c r="AMF66" s="58"/>
      <c r="AMG66" s="58"/>
    </row>
    <row r="67" spans="1:1021" ht="13" customHeight="1" x14ac:dyDescent="0.3">
      <c r="A67" s="19" t="s">
        <v>66</v>
      </c>
      <c r="B67" s="33">
        <v>176061.15</v>
      </c>
      <c r="C67" s="33">
        <v>150574.29999999999</v>
      </c>
      <c r="D67" s="32">
        <v>-14.476135138274405</v>
      </c>
      <c r="E67" s="33">
        <v>63833.15</v>
      </c>
      <c r="F67" s="33">
        <v>28248.95</v>
      </c>
      <c r="G67" s="35">
        <v>-55.745643133700895</v>
      </c>
      <c r="H67" s="31" t="s">
        <v>6</v>
      </c>
      <c r="I67" s="19"/>
      <c r="J67" s="42"/>
      <c r="K67" s="62"/>
      <c r="L67" s="63"/>
      <c r="M67" s="60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  <c r="LX67" s="58"/>
      <c r="LY67" s="58"/>
      <c r="LZ67" s="58"/>
      <c r="MA67" s="58"/>
      <c r="MB67" s="58"/>
      <c r="MC67" s="58"/>
      <c r="MD67" s="58"/>
      <c r="ME67" s="58"/>
      <c r="MF67" s="58"/>
      <c r="MG67" s="58"/>
      <c r="MH67" s="58"/>
      <c r="MI67" s="58"/>
      <c r="MJ67" s="58"/>
      <c r="MK67" s="58"/>
      <c r="ML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D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  <c r="RV67" s="58"/>
      <c r="RW67" s="58"/>
      <c r="RX67" s="58"/>
      <c r="RY67" s="58"/>
      <c r="RZ67" s="58"/>
      <c r="SA67" s="58"/>
      <c r="SB67" s="58"/>
      <c r="SC67" s="58"/>
      <c r="SD67" s="58"/>
      <c r="SE67" s="58"/>
      <c r="SF67" s="58"/>
      <c r="SG67" s="58"/>
      <c r="SH67" s="58"/>
      <c r="SI67" s="58"/>
      <c r="SJ67" s="58"/>
      <c r="SK67" s="58"/>
      <c r="SL67" s="58"/>
      <c r="SM67" s="58"/>
      <c r="SN67" s="58"/>
      <c r="SO67" s="58"/>
      <c r="SP67" s="58"/>
      <c r="SQ67" s="58"/>
      <c r="SR67" s="58"/>
      <c r="SS67" s="58"/>
      <c r="ST67" s="58"/>
      <c r="SU67" s="58"/>
      <c r="SV67" s="58"/>
      <c r="SW67" s="58"/>
      <c r="SX67" s="58"/>
      <c r="SY67" s="58"/>
      <c r="SZ67" s="58"/>
      <c r="TA67" s="58"/>
      <c r="TB67" s="58"/>
      <c r="TC67" s="58"/>
      <c r="TD67" s="58"/>
      <c r="TE67" s="58"/>
      <c r="TF67" s="58"/>
      <c r="TG67" s="58"/>
      <c r="TH67" s="58"/>
      <c r="TI67" s="58"/>
      <c r="TJ67" s="58"/>
      <c r="TK67" s="58"/>
      <c r="TL67" s="58"/>
      <c r="TM67" s="58"/>
      <c r="TN67" s="58"/>
      <c r="TO67" s="58"/>
      <c r="TP67" s="58"/>
      <c r="TQ67" s="58"/>
      <c r="TR67" s="58"/>
      <c r="TS67" s="58"/>
      <c r="TT67" s="58"/>
      <c r="TU67" s="58"/>
      <c r="TV67" s="58"/>
      <c r="TW67" s="58"/>
      <c r="TX67" s="58"/>
      <c r="TY67" s="58"/>
      <c r="TZ67" s="58"/>
      <c r="UA67" s="58"/>
      <c r="UB67" s="58"/>
      <c r="UC67" s="58"/>
      <c r="UD67" s="58"/>
      <c r="UE67" s="58"/>
      <c r="UF67" s="58"/>
      <c r="UG67" s="58"/>
      <c r="UH67" s="58"/>
      <c r="UI67" s="58"/>
      <c r="UJ67" s="58"/>
      <c r="UK67" s="58"/>
      <c r="UL67" s="58"/>
      <c r="UM67" s="58"/>
      <c r="UN67" s="58"/>
      <c r="UO67" s="58"/>
      <c r="UP67" s="58"/>
      <c r="UQ67" s="58"/>
      <c r="UR67" s="58"/>
      <c r="US67" s="58"/>
      <c r="UT67" s="58"/>
      <c r="UU67" s="58"/>
      <c r="UV67" s="58"/>
      <c r="UW67" s="58"/>
      <c r="UX67" s="58"/>
      <c r="UY67" s="58"/>
      <c r="UZ67" s="58"/>
      <c r="VA67" s="58"/>
      <c r="VB67" s="58"/>
      <c r="VC67" s="58"/>
      <c r="VD67" s="58"/>
      <c r="VE67" s="58"/>
      <c r="VF67" s="58"/>
      <c r="VG67" s="58"/>
      <c r="VH67" s="58"/>
      <c r="VI67" s="58"/>
      <c r="VJ67" s="58"/>
      <c r="VK67" s="58"/>
      <c r="VL67" s="58"/>
      <c r="VM67" s="58"/>
      <c r="VN67" s="58"/>
      <c r="VO67" s="58"/>
      <c r="VP67" s="58"/>
      <c r="VQ67" s="58"/>
      <c r="VR67" s="58"/>
      <c r="VS67" s="58"/>
      <c r="VT67" s="58"/>
      <c r="VU67" s="58"/>
      <c r="VV67" s="58"/>
      <c r="VW67" s="58"/>
      <c r="VX67" s="58"/>
      <c r="VY67" s="58"/>
      <c r="VZ67" s="58"/>
      <c r="WA67" s="58"/>
      <c r="WB67" s="58"/>
      <c r="WC67" s="58"/>
      <c r="WD67" s="58"/>
      <c r="WE67" s="58"/>
      <c r="WF67" s="58"/>
      <c r="WG67" s="58"/>
      <c r="WH67" s="58"/>
      <c r="WI67" s="58"/>
      <c r="WJ67" s="58"/>
      <c r="WK67" s="58"/>
      <c r="WL67" s="58"/>
      <c r="WM67" s="58"/>
      <c r="WN67" s="58"/>
      <c r="WO67" s="58"/>
      <c r="WP67" s="58"/>
      <c r="WQ67" s="58"/>
      <c r="WR67" s="58"/>
      <c r="WS67" s="58"/>
      <c r="WT67" s="58"/>
      <c r="WU67" s="58"/>
      <c r="WV67" s="58"/>
      <c r="WW67" s="58"/>
      <c r="WX67" s="58"/>
      <c r="WY67" s="58"/>
      <c r="WZ67" s="58"/>
      <c r="XA67" s="58"/>
      <c r="XB67" s="58"/>
      <c r="XC67" s="58"/>
      <c r="XD67" s="58"/>
      <c r="XE67" s="58"/>
      <c r="XF67" s="58"/>
      <c r="XG67" s="58"/>
      <c r="XH67" s="58"/>
      <c r="XI67" s="58"/>
      <c r="XJ67" s="58"/>
      <c r="XK67" s="58"/>
      <c r="XL67" s="58"/>
      <c r="XM67" s="58"/>
      <c r="XN67" s="58"/>
      <c r="XO67" s="58"/>
      <c r="XP67" s="58"/>
      <c r="XQ67" s="58"/>
      <c r="XR67" s="58"/>
      <c r="XS67" s="58"/>
      <c r="XT67" s="58"/>
      <c r="XU67" s="58"/>
      <c r="XV67" s="58"/>
      <c r="XW67" s="58"/>
      <c r="XX67" s="58"/>
      <c r="XY67" s="58"/>
      <c r="XZ67" s="58"/>
      <c r="YA67" s="58"/>
      <c r="YB67" s="58"/>
      <c r="YC67" s="58"/>
      <c r="YD67" s="58"/>
      <c r="YE67" s="58"/>
      <c r="YF67" s="58"/>
      <c r="YG67" s="58"/>
      <c r="YH67" s="58"/>
      <c r="YI67" s="58"/>
      <c r="YJ67" s="58"/>
      <c r="YK67" s="58"/>
      <c r="YL67" s="58"/>
      <c r="YM67" s="58"/>
      <c r="YN67" s="58"/>
      <c r="YO67" s="58"/>
      <c r="YP67" s="58"/>
      <c r="YQ67" s="58"/>
      <c r="YR67" s="58"/>
      <c r="YS67" s="58"/>
      <c r="YT67" s="58"/>
      <c r="YU67" s="58"/>
      <c r="YV67" s="58"/>
      <c r="YW67" s="58"/>
      <c r="YX67" s="58"/>
      <c r="YY67" s="58"/>
      <c r="YZ67" s="58"/>
      <c r="ZA67" s="58"/>
      <c r="ZB67" s="58"/>
      <c r="ZC67" s="58"/>
      <c r="ZD67" s="58"/>
      <c r="ZE67" s="58"/>
      <c r="ZF67" s="58"/>
      <c r="ZG67" s="58"/>
      <c r="ZH67" s="58"/>
      <c r="ZI67" s="58"/>
      <c r="ZJ67" s="58"/>
      <c r="ZK67" s="58"/>
      <c r="ZL67" s="58"/>
      <c r="ZM67" s="58"/>
      <c r="ZN67" s="58"/>
      <c r="ZO67" s="58"/>
      <c r="ZP67" s="58"/>
      <c r="ZQ67" s="58"/>
      <c r="ZR67" s="58"/>
      <c r="ZS67" s="58"/>
      <c r="ZT67" s="58"/>
      <c r="ZU67" s="58"/>
      <c r="ZV67" s="58"/>
      <c r="ZW67" s="58"/>
      <c r="ZX67" s="58"/>
      <c r="ZY67" s="58"/>
      <c r="ZZ67" s="58"/>
      <c r="AAA67" s="58"/>
      <c r="AAB67" s="58"/>
      <c r="AAC67" s="58"/>
      <c r="AAD67" s="58"/>
      <c r="AAE67" s="58"/>
      <c r="AAF67" s="58"/>
      <c r="AAG67" s="58"/>
      <c r="AAH67" s="58"/>
      <c r="AAI67" s="58"/>
      <c r="AAJ67" s="58"/>
      <c r="AAK67" s="58"/>
      <c r="AAL67" s="58"/>
      <c r="AAM67" s="58"/>
      <c r="AAN67" s="58"/>
      <c r="AAO67" s="58"/>
      <c r="AAP67" s="58"/>
      <c r="AAQ67" s="58"/>
      <c r="AAR67" s="58"/>
      <c r="AAS67" s="58"/>
      <c r="AAT67" s="58"/>
      <c r="AAU67" s="58"/>
      <c r="AAV67" s="58"/>
      <c r="AAW67" s="58"/>
      <c r="AAX67" s="58"/>
      <c r="AAY67" s="58"/>
      <c r="AAZ67" s="58"/>
      <c r="ABA67" s="58"/>
      <c r="ABB67" s="58"/>
      <c r="ABC67" s="58"/>
      <c r="ABD67" s="58"/>
      <c r="ABE67" s="58"/>
      <c r="ABF67" s="58"/>
      <c r="ABG67" s="58"/>
      <c r="ABH67" s="58"/>
      <c r="ABI67" s="58"/>
      <c r="ABJ67" s="58"/>
      <c r="ABK67" s="58"/>
      <c r="ABL67" s="58"/>
      <c r="ABM67" s="58"/>
      <c r="ABN67" s="58"/>
      <c r="ABO67" s="58"/>
      <c r="ABP67" s="58"/>
      <c r="ABQ67" s="58"/>
      <c r="ABR67" s="58"/>
      <c r="ABS67" s="58"/>
      <c r="ABT67" s="58"/>
      <c r="ABU67" s="58"/>
      <c r="ABV67" s="58"/>
      <c r="ABW67" s="58"/>
      <c r="ABX67" s="58"/>
      <c r="ABY67" s="58"/>
      <c r="ABZ67" s="58"/>
      <c r="ACA67" s="58"/>
      <c r="ACB67" s="58"/>
      <c r="ACC67" s="58"/>
      <c r="ACD67" s="58"/>
      <c r="ACE67" s="58"/>
      <c r="ACF67" s="58"/>
      <c r="ACG67" s="58"/>
      <c r="ACH67" s="58"/>
      <c r="ACI67" s="58"/>
      <c r="ACJ67" s="58"/>
      <c r="ACK67" s="58"/>
      <c r="ACL67" s="58"/>
      <c r="ACM67" s="58"/>
      <c r="ACN67" s="58"/>
      <c r="ACO67" s="58"/>
      <c r="ACP67" s="58"/>
      <c r="ACQ67" s="58"/>
      <c r="ACR67" s="58"/>
      <c r="ACS67" s="58"/>
      <c r="ACT67" s="58"/>
      <c r="ACU67" s="58"/>
      <c r="ACV67" s="58"/>
      <c r="ACW67" s="58"/>
      <c r="ACX67" s="58"/>
      <c r="ACY67" s="58"/>
      <c r="ACZ67" s="58"/>
      <c r="ADA67" s="58"/>
      <c r="ADB67" s="58"/>
      <c r="ADC67" s="58"/>
      <c r="ADD67" s="58"/>
      <c r="ADE67" s="58"/>
      <c r="ADF67" s="58"/>
      <c r="ADG67" s="58"/>
      <c r="ADH67" s="58"/>
      <c r="ADI67" s="58"/>
      <c r="ADJ67" s="58"/>
      <c r="ADK67" s="58"/>
      <c r="ADL67" s="58"/>
      <c r="ADM67" s="58"/>
      <c r="ADN67" s="58"/>
      <c r="ADO67" s="58"/>
      <c r="ADP67" s="58"/>
      <c r="ADQ67" s="58"/>
      <c r="ADR67" s="58"/>
      <c r="ADS67" s="58"/>
      <c r="ADT67" s="58"/>
      <c r="ADU67" s="58"/>
      <c r="ADV67" s="58"/>
      <c r="ADW67" s="58"/>
      <c r="ADX67" s="58"/>
      <c r="ADY67" s="58"/>
      <c r="ADZ67" s="58"/>
      <c r="AEA67" s="58"/>
      <c r="AEB67" s="58"/>
      <c r="AEC67" s="58"/>
      <c r="AED67" s="58"/>
      <c r="AEE67" s="58"/>
      <c r="AEF67" s="58"/>
      <c r="AEG67" s="58"/>
      <c r="AEH67" s="58"/>
      <c r="AEI67" s="58"/>
      <c r="AEJ67" s="58"/>
      <c r="AEK67" s="58"/>
      <c r="AEL67" s="58"/>
      <c r="AEM67" s="58"/>
      <c r="AEN67" s="58"/>
      <c r="AEO67" s="58"/>
      <c r="AEP67" s="58"/>
      <c r="AEQ67" s="58"/>
      <c r="AER67" s="58"/>
      <c r="AES67" s="58"/>
      <c r="AET67" s="58"/>
      <c r="AEU67" s="58"/>
      <c r="AEV67" s="58"/>
      <c r="AEW67" s="58"/>
      <c r="AEX67" s="58"/>
      <c r="AEY67" s="58"/>
      <c r="AEZ67" s="58"/>
      <c r="AFA67" s="58"/>
      <c r="AFB67" s="58"/>
      <c r="AFC67" s="58"/>
      <c r="AFD67" s="58"/>
      <c r="AFE67" s="58"/>
      <c r="AFF67" s="58"/>
      <c r="AFG67" s="58"/>
      <c r="AFH67" s="58"/>
      <c r="AFI67" s="58"/>
      <c r="AFJ67" s="58"/>
      <c r="AFK67" s="58"/>
      <c r="AFL67" s="58"/>
      <c r="AFM67" s="58"/>
      <c r="AFN67" s="58"/>
      <c r="AFO67" s="58"/>
      <c r="AFP67" s="58"/>
      <c r="AFQ67" s="58"/>
      <c r="AFR67" s="58"/>
      <c r="AFS67" s="58"/>
      <c r="AFT67" s="58"/>
      <c r="AFU67" s="58"/>
      <c r="AFV67" s="58"/>
      <c r="AFW67" s="58"/>
      <c r="AFX67" s="58"/>
      <c r="AFY67" s="58"/>
      <c r="AFZ67" s="58"/>
      <c r="AGA67" s="58"/>
      <c r="AGB67" s="58"/>
      <c r="AGC67" s="58"/>
      <c r="AGD67" s="58"/>
      <c r="AGE67" s="58"/>
      <c r="AGF67" s="58"/>
      <c r="AGG67" s="58"/>
      <c r="AGH67" s="58"/>
      <c r="AGI67" s="58"/>
      <c r="AGJ67" s="58"/>
      <c r="AGK67" s="58"/>
      <c r="AGL67" s="58"/>
      <c r="AGM67" s="58"/>
      <c r="AGN67" s="58"/>
      <c r="AGO67" s="58"/>
      <c r="AGP67" s="58"/>
      <c r="AGQ67" s="58"/>
      <c r="AGR67" s="58"/>
      <c r="AGS67" s="58"/>
      <c r="AGT67" s="58"/>
      <c r="AGU67" s="58"/>
      <c r="AGV67" s="58"/>
      <c r="AGW67" s="58"/>
      <c r="AGX67" s="58"/>
      <c r="AGY67" s="58"/>
      <c r="AGZ67" s="58"/>
      <c r="AHA67" s="58"/>
      <c r="AHB67" s="58"/>
      <c r="AHC67" s="58"/>
      <c r="AHD67" s="58"/>
      <c r="AHE67" s="58"/>
      <c r="AHF67" s="58"/>
      <c r="AHG67" s="58"/>
      <c r="AHH67" s="58"/>
      <c r="AHI67" s="58"/>
      <c r="AHJ67" s="58"/>
      <c r="AHK67" s="58"/>
      <c r="AHL67" s="58"/>
      <c r="AHM67" s="58"/>
      <c r="AHN67" s="58"/>
      <c r="AHO67" s="58"/>
      <c r="AHP67" s="58"/>
      <c r="AHQ67" s="58"/>
      <c r="AHR67" s="58"/>
      <c r="AHS67" s="58"/>
      <c r="AHT67" s="58"/>
      <c r="AHU67" s="58"/>
      <c r="AHV67" s="58"/>
      <c r="AHW67" s="58"/>
      <c r="AHX67" s="58"/>
      <c r="AHY67" s="58"/>
      <c r="AHZ67" s="58"/>
      <c r="AIA67" s="58"/>
      <c r="AIB67" s="58"/>
      <c r="AIC67" s="58"/>
      <c r="AID67" s="58"/>
      <c r="AIE67" s="58"/>
      <c r="AIF67" s="58"/>
      <c r="AIG67" s="58"/>
      <c r="AIH67" s="58"/>
      <c r="AII67" s="58"/>
      <c r="AIJ67" s="58"/>
      <c r="AIK67" s="58"/>
      <c r="AIL67" s="58"/>
      <c r="AIM67" s="58"/>
      <c r="AIN67" s="58"/>
      <c r="AIO67" s="58"/>
      <c r="AIP67" s="58"/>
      <c r="AIQ67" s="58"/>
      <c r="AIR67" s="58"/>
      <c r="AIS67" s="58"/>
      <c r="AIT67" s="58"/>
      <c r="AIU67" s="58"/>
      <c r="AIV67" s="58"/>
      <c r="AIW67" s="58"/>
      <c r="AIX67" s="58"/>
      <c r="AIY67" s="58"/>
      <c r="AIZ67" s="58"/>
      <c r="AJA67" s="58"/>
      <c r="AJB67" s="58"/>
      <c r="AJC67" s="58"/>
      <c r="AJD67" s="58"/>
      <c r="AJE67" s="58"/>
      <c r="AJF67" s="58"/>
      <c r="AJG67" s="58"/>
      <c r="AJH67" s="58"/>
      <c r="AJI67" s="58"/>
      <c r="AJJ67" s="58"/>
      <c r="AJK67" s="58"/>
      <c r="AJL67" s="58"/>
      <c r="AJM67" s="58"/>
      <c r="AJN67" s="58"/>
      <c r="AJO67" s="58"/>
      <c r="AJP67" s="58"/>
      <c r="AJQ67" s="58"/>
      <c r="AJR67" s="58"/>
      <c r="AJS67" s="58"/>
      <c r="AJT67" s="58"/>
      <c r="AJU67" s="58"/>
      <c r="AJV67" s="58"/>
      <c r="AJW67" s="58"/>
      <c r="AJX67" s="58"/>
      <c r="AJY67" s="58"/>
      <c r="AJZ67" s="58"/>
      <c r="AKA67" s="58"/>
      <c r="AKB67" s="58"/>
      <c r="AKC67" s="58"/>
      <c r="AKD67" s="58"/>
      <c r="AKE67" s="58"/>
      <c r="AKF67" s="58"/>
      <c r="AKG67" s="58"/>
      <c r="AKH67" s="58"/>
      <c r="AKI67" s="58"/>
      <c r="AKJ67" s="58"/>
      <c r="AKK67" s="58"/>
      <c r="AKL67" s="58"/>
      <c r="AKM67" s="58"/>
      <c r="AKN67" s="58"/>
      <c r="AKO67" s="58"/>
      <c r="AKP67" s="58"/>
      <c r="AKQ67" s="58"/>
      <c r="AKR67" s="58"/>
      <c r="AKS67" s="58"/>
      <c r="AKT67" s="58"/>
      <c r="AKU67" s="58"/>
      <c r="AKV67" s="58"/>
      <c r="AKW67" s="58"/>
      <c r="AKX67" s="58"/>
      <c r="AKY67" s="58"/>
      <c r="AKZ67" s="58"/>
      <c r="ALA67" s="58"/>
      <c r="ALB67" s="58"/>
      <c r="ALC67" s="58"/>
      <c r="ALD67" s="58"/>
      <c r="ALE67" s="58"/>
      <c r="ALF67" s="58"/>
      <c r="ALG67" s="58"/>
      <c r="ALH67" s="58"/>
      <c r="ALI67" s="58"/>
      <c r="ALJ67" s="58"/>
      <c r="ALK67" s="58"/>
      <c r="ALL67" s="58"/>
      <c r="ALM67" s="58"/>
      <c r="ALN67" s="58"/>
      <c r="ALO67" s="58"/>
      <c r="ALP67" s="58"/>
      <c r="ALQ67" s="58"/>
      <c r="ALR67" s="58"/>
      <c r="ALS67" s="58"/>
      <c r="ALT67" s="58"/>
      <c r="ALU67" s="58"/>
      <c r="ALV67" s="58"/>
      <c r="ALW67" s="58"/>
      <c r="ALX67" s="58"/>
      <c r="ALY67" s="58"/>
      <c r="ALZ67" s="58"/>
      <c r="AMA67" s="58"/>
      <c r="AMB67" s="58"/>
      <c r="AMC67" s="58"/>
      <c r="AMD67" s="58"/>
      <c r="AME67" s="58"/>
      <c r="AMF67" s="58"/>
      <c r="AMG67" s="58"/>
    </row>
    <row r="68" spans="1:1021" ht="13" customHeight="1" x14ac:dyDescent="0.3">
      <c r="A68" s="19" t="s">
        <v>67</v>
      </c>
      <c r="B68" s="33">
        <v>71364.2</v>
      </c>
      <c r="C68" s="33">
        <v>61220</v>
      </c>
      <c r="D68" s="32">
        <v>-14.214690278879322</v>
      </c>
      <c r="E68" s="33">
        <v>62496.2</v>
      </c>
      <c r="F68" s="33">
        <v>41420</v>
      </c>
      <c r="G68" s="35">
        <v>-33.723970417401375</v>
      </c>
      <c r="H68" s="31" t="s">
        <v>6</v>
      </c>
      <c r="I68" s="19"/>
      <c r="J68" s="42"/>
      <c r="K68" s="62"/>
      <c r="L68" s="63"/>
      <c r="M68" s="60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  <c r="LX68" s="58"/>
      <c r="LY68" s="58"/>
      <c r="LZ68" s="58"/>
      <c r="MA68" s="58"/>
      <c r="MB68" s="58"/>
      <c r="MC68" s="58"/>
      <c r="MD68" s="58"/>
      <c r="ME68" s="58"/>
      <c r="MF68" s="58"/>
      <c r="MG68" s="58"/>
      <c r="MH68" s="58"/>
      <c r="MI68" s="58"/>
      <c r="MJ68" s="58"/>
      <c r="MK68" s="58"/>
      <c r="ML68" s="58"/>
      <c r="MM68" s="58"/>
      <c r="MN68" s="58"/>
      <c r="MO68" s="58"/>
      <c r="MP68" s="58"/>
      <c r="MQ68" s="58"/>
      <c r="MR68" s="58"/>
      <c r="MS68" s="58"/>
      <c r="MT68" s="58"/>
      <c r="MU68" s="58"/>
      <c r="MV68" s="58"/>
      <c r="MW68" s="58"/>
      <c r="MX68" s="58"/>
      <c r="MY68" s="58"/>
      <c r="MZ68" s="58"/>
      <c r="NA68" s="58"/>
      <c r="NB68" s="58"/>
      <c r="NC68" s="58"/>
      <c r="ND68" s="58"/>
      <c r="NE68" s="58"/>
      <c r="NF68" s="58"/>
      <c r="NG68" s="58"/>
      <c r="NH68" s="58"/>
      <c r="NI68" s="58"/>
      <c r="NJ68" s="58"/>
      <c r="NK68" s="58"/>
      <c r="NL68" s="58"/>
      <c r="NM68" s="58"/>
      <c r="NN68" s="58"/>
      <c r="NO68" s="58"/>
      <c r="NP68" s="58"/>
      <c r="NQ68" s="58"/>
      <c r="NR68" s="58"/>
      <c r="NS68" s="58"/>
      <c r="NT68" s="58"/>
      <c r="NU68" s="58"/>
      <c r="NV68" s="58"/>
      <c r="NW68" s="58"/>
      <c r="NX68" s="58"/>
      <c r="NY68" s="58"/>
      <c r="NZ68" s="58"/>
      <c r="OA68" s="58"/>
      <c r="OB68" s="58"/>
      <c r="OC68" s="58"/>
      <c r="OD68" s="58"/>
      <c r="OE68" s="58"/>
      <c r="OF68" s="58"/>
      <c r="OG68" s="58"/>
      <c r="OH68" s="58"/>
      <c r="OI68" s="58"/>
      <c r="OJ68" s="58"/>
      <c r="OK68" s="58"/>
      <c r="OL68" s="58"/>
      <c r="OM68" s="58"/>
      <c r="ON68" s="58"/>
      <c r="OO68" s="58"/>
      <c r="OP68" s="58"/>
      <c r="OQ68" s="58"/>
      <c r="OR68" s="58"/>
      <c r="OS68" s="58"/>
      <c r="OT68" s="58"/>
      <c r="OU68" s="58"/>
      <c r="OV68" s="58"/>
      <c r="OW68" s="58"/>
      <c r="OX68" s="58"/>
      <c r="OY68" s="58"/>
      <c r="OZ68" s="58"/>
      <c r="PA68" s="58"/>
      <c r="PB68" s="58"/>
      <c r="PC68" s="58"/>
      <c r="PD68" s="58"/>
      <c r="PE68" s="58"/>
      <c r="PF68" s="58"/>
      <c r="PG68" s="58"/>
      <c r="PH68" s="58"/>
      <c r="PI68" s="58"/>
      <c r="PJ68" s="58"/>
      <c r="PK68" s="58"/>
      <c r="PL68" s="58"/>
      <c r="PM68" s="58"/>
      <c r="PN68" s="58"/>
      <c r="PO68" s="58"/>
      <c r="PP68" s="58"/>
      <c r="PQ68" s="58"/>
      <c r="PR68" s="58"/>
      <c r="PS68" s="58"/>
      <c r="PT68" s="58"/>
      <c r="PU68" s="58"/>
      <c r="PV68" s="58"/>
      <c r="PW68" s="58"/>
      <c r="PX68" s="58"/>
      <c r="PY68" s="58"/>
      <c r="PZ68" s="58"/>
      <c r="QA68" s="58"/>
      <c r="QB68" s="58"/>
      <c r="QC68" s="58"/>
      <c r="QD68" s="58"/>
      <c r="QE68" s="58"/>
      <c r="QF68" s="58"/>
      <c r="QG68" s="58"/>
      <c r="QH68" s="58"/>
      <c r="QI68" s="58"/>
      <c r="QJ68" s="58"/>
      <c r="QK68" s="58"/>
      <c r="QL68" s="58"/>
      <c r="QM68" s="58"/>
      <c r="QN68" s="58"/>
      <c r="QO68" s="58"/>
      <c r="QP68" s="58"/>
      <c r="QQ68" s="58"/>
      <c r="QR68" s="58"/>
      <c r="QS68" s="58"/>
      <c r="QT68" s="58"/>
      <c r="QU68" s="58"/>
      <c r="QV68" s="58"/>
      <c r="QW68" s="58"/>
      <c r="QX68" s="58"/>
      <c r="QY68" s="58"/>
      <c r="QZ68" s="58"/>
      <c r="RA68" s="58"/>
      <c r="RB68" s="58"/>
      <c r="RC68" s="58"/>
      <c r="RD68" s="58"/>
      <c r="RE68" s="58"/>
      <c r="RF68" s="58"/>
      <c r="RG68" s="58"/>
      <c r="RH68" s="58"/>
      <c r="RI68" s="58"/>
      <c r="RJ68" s="58"/>
      <c r="RK68" s="58"/>
      <c r="RL68" s="58"/>
      <c r="RM68" s="58"/>
      <c r="RN68" s="58"/>
      <c r="RO68" s="58"/>
      <c r="RP68" s="58"/>
      <c r="RQ68" s="58"/>
      <c r="RR68" s="58"/>
      <c r="RS68" s="58"/>
      <c r="RT68" s="58"/>
      <c r="RU68" s="58"/>
      <c r="RV68" s="58"/>
      <c r="RW68" s="58"/>
      <c r="RX68" s="58"/>
      <c r="RY68" s="58"/>
      <c r="RZ68" s="58"/>
      <c r="SA68" s="58"/>
      <c r="SB68" s="58"/>
      <c r="SC68" s="58"/>
      <c r="SD68" s="58"/>
      <c r="SE68" s="58"/>
      <c r="SF68" s="58"/>
      <c r="SG68" s="58"/>
      <c r="SH68" s="58"/>
      <c r="SI68" s="58"/>
      <c r="SJ68" s="58"/>
      <c r="SK68" s="58"/>
      <c r="SL68" s="58"/>
      <c r="SM68" s="58"/>
      <c r="SN68" s="58"/>
      <c r="SO68" s="58"/>
      <c r="SP68" s="58"/>
      <c r="SQ68" s="58"/>
      <c r="SR68" s="58"/>
      <c r="SS68" s="58"/>
      <c r="ST68" s="58"/>
      <c r="SU68" s="58"/>
      <c r="SV68" s="58"/>
      <c r="SW68" s="58"/>
      <c r="SX68" s="58"/>
      <c r="SY68" s="58"/>
      <c r="SZ68" s="58"/>
      <c r="TA68" s="58"/>
      <c r="TB68" s="58"/>
      <c r="TC68" s="58"/>
      <c r="TD68" s="58"/>
      <c r="TE68" s="58"/>
      <c r="TF68" s="58"/>
      <c r="TG68" s="58"/>
      <c r="TH68" s="58"/>
      <c r="TI68" s="58"/>
      <c r="TJ68" s="58"/>
      <c r="TK68" s="58"/>
      <c r="TL68" s="58"/>
      <c r="TM68" s="58"/>
      <c r="TN68" s="58"/>
      <c r="TO68" s="58"/>
      <c r="TP68" s="58"/>
      <c r="TQ68" s="58"/>
      <c r="TR68" s="58"/>
      <c r="TS68" s="58"/>
      <c r="TT68" s="58"/>
      <c r="TU68" s="58"/>
      <c r="TV68" s="58"/>
      <c r="TW68" s="58"/>
      <c r="TX68" s="58"/>
      <c r="TY68" s="58"/>
      <c r="TZ68" s="58"/>
      <c r="UA68" s="58"/>
      <c r="UB68" s="58"/>
      <c r="UC68" s="58"/>
      <c r="UD68" s="58"/>
      <c r="UE68" s="58"/>
      <c r="UF68" s="58"/>
      <c r="UG68" s="58"/>
      <c r="UH68" s="58"/>
      <c r="UI68" s="58"/>
      <c r="UJ68" s="58"/>
      <c r="UK68" s="58"/>
      <c r="UL68" s="58"/>
      <c r="UM68" s="58"/>
      <c r="UN68" s="58"/>
      <c r="UO68" s="58"/>
      <c r="UP68" s="58"/>
      <c r="UQ68" s="58"/>
      <c r="UR68" s="58"/>
      <c r="US68" s="58"/>
      <c r="UT68" s="58"/>
      <c r="UU68" s="58"/>
      <c r="UV68" s="58"/>
      <c r="UW68" s="58"/>
      <c r="UX68" s="58"/>
      <c r="UY68" s="58"/>
      <c r="UZ68" s="58"/>
      <c r="VA68" s="58"/>
      <c r="VB68" s="58"/>
      <c r="VC68" s="58"/>
      <c r="VD68" s="58"/>
      <c r="VE68" s="58"/>
      <c r="VF68" s="58"/>
      <c r="VG68" s="58"/>
      <c r="VH68" s="58"/>
      <c r="VI68" s="58"/>
      <c r="VJ68" s="58"/>
      <c r="VK68" s="58"/>
      <c r="VL68" s="58"/>
      <c r="VM68" s="58"/>
      <c r="VN68" s="58"/>
      <c r="VO68" s="58"/>
      <c r="VP68" s="58"/>
      <c r="VQ68" s="58"/>
      <c r="VR68" s="58"/>
      <c r="VS68" s="58"/>
      <c r="VT68" s="58"/>
      <c r="VU68" s="58"/>
      <c r="VV68" s="58"/>
      <c r="VW68" s="58"/>
      <c r="VX68" s="58"/>
      <c r="VY68" s="58"/>
      <c r="VZ68" s="58"/>
      <c r="WA68" s="58"/>
      <c r="WB68" s="58"/>
      <c r="WC68" s="58"/>
      <c r="WD68" s="58"/>
      <c r="WE68" s="58"/>
      <c r="WF68" s="58"/>
      <c r="WG68" s="58"/>
      <c r="WH68" s="58"/>
      <c r="WI68" s="58"/>
      <c r="WJ68" s="58"/>
      <c r="WK68" s="58"/>
      <c r="WL68" s="58"/>
      <c r="WM68" s="58"/>
      <c r="WN68" s="58"/>
      <c r="WO68" s="58"/>
      <c r="WP68" s="58"/>
      <c r="WQ68" s="58"/>
      <c r="WR68" s="58"/>
      <c r="WS68" s="58"/>
      <c r="WT68" s="58"/>
      <c r="WU68" s="58"/>
      <c r="WV68" s="58"/>
      <c r="WW68" s="58"/>
      <c r="WX68" s="58"/>
      <c r="WY68" s="58"/>
      <c r="WZ68" s="58"/>
      <c r="XA68" s="58"/>
      <c r="XB68" s="58"/>
      <c r="XC68" s="58"/>
      <c r="XD68" s="58"/>
      <c r="XE68" s="58"/>
      <c r="XF68" s="58"/>
      <c r="XG68" s="58"/>
      <c r="XH68" s="58"/>
      <c r="XI68" s="58"/>
      <c r="XJ68" s="58"/>
      <c r="XK68" s="58"/>
      <c r="XL68" s="58"/>
      <c r="XM68" s="58"/>
      <c r="XN68" s="58"/>
      <c r="XO68" s="58"/>
      <c r="XP68" s="58"/>
      <c r="XQ68" s="58"/>
      <c r="XR68" s="58"/>
      <c r="XS68" s="58"/>
      <c r="XT68" s="58"/>
      <c r="XU68" s="58"/>
      <c r="XV68" s="58"/>
      <c r="XW68" s="58"/>
      <c r="XX68" s="58"/>
      <c r="XY68" s="58"/>
      <c r="XZ68" s="58"/>
      <c r="YA68" s="58"/>
      <c r="YB68" s="58"/>
      <c r="YC68" s="58"/>
      <c r="YD68" s="58"/>
      <c r="YE68" s="58"/>
      <c r="YF68" s="58"/>
      <c r="YG68" s="58"/>
      <c r="YH68" s="58"/>
      <c r="YI68" s="58"/>
      <c r="YJ68" s="58"/>
      <c r="YK68" s="58"/>
      <c r="YL68" s="58"/>
      <c r="YM68" s="58"/>
      <c r="YN68" s="58"/>
      <c r="YO68" s="58"/>
      <c r="YP68" s="58"/>
      <c r="YQ68" s="58"/>
      <c r="YR68" s="58"/>
      <c r="YS68" s="58"/>
      <c r="YT68" s="58"/>
      <c r="YU68" s="58"/>
      <c r="YV68" s="58"/>
      <c r="YW68" s="58"/>
      <c r="YX68" s="58"/>
      <c r="YY68" s="58"/>
      <c r="YZ68" s="58"/>
      <c r="ZA68" s="58"/>
      <c r="ZB68" s="58"/>
      <c r="ZC68" s="58"/>
      <c r="ZD68" s="58"/>
      <c r="ZE68" s="58"/>
      <c r="ZF68" s="58"/>
      <c r="ZG68" s="58"/>
      <c r="ZH68" s="58"/>
      <c r="ZI68" s="58"/>
      <c r="ZJ68" s="58"/>
      <c r="ZK68" s="58"/>
      <c r="ZL68" s="58"/>
      <c r="ZM68" s="58"/>
      <c r="ZN68" s="58"/>
      <c r="ZO68" s="58"/>
      <c r="ZP68" s="58"/>
      <c r="ZQ68" s="58"/>
      <c r="ZR68" s="58"/>
      <c r="ZS68" s="58"/>
      <c r="ZT68" s="58"/>
      <c r="ZU68" s="58"/>
      <c r="ZV68" s="58"/>
      <c r="ZW68" s="58"/>
      <c r="ZX68" s="58"/>
      <c r="ZY68" s="58"/>
      <c r="ZZ68" s="58"/>
      <c r="AAA68" s="58"/>
      <c r="AAB68" s="58"/>
      <c r="AAC68" s="58"/>
      <c r="AAD68" s="58"/>
      <c r="AAE68" s="58"/>
      <c r="AAF68" s="58"/>
      <c r="AAG68" s="58"/>
      <c r="AAH68" s="58"/>
      <c r="AAI68" s="58"/>
      <c r="AAJ68" s="58"/>
      <c r="AAK68" s="58"/>
      <c r="AAL68" s="58"/>
      <c r="AAM68" s="58"/>
      <c r="AAN68" s="58"/>
      <c r="AAO68" s="58"/>
      <c r="AAP68" s="58"/>
      <c r="AAQ68" s="58"/>
      <c r="AAR68" s="58"/>
      <c r="AAS68" s="58"/>
      <c r="AAT68" s="58"/>
      <c r="AAU68" s="58"/>
      <c r="AAV68" s="58"/>
      <c r="AAW68" s="58"/>
      <c r="AAX68" s="58"/>
      <c r="AAY68" s="58"/>
      <c r="AAZ68" s="58"/>
      <c r="ABA68" s="58"/>
      <c r="ABB68" s="58"/>
      <c r="ABC68" s="58"/>
      <c r="ABD68" s="58"/>
      <c r="ABE68" s="58"/>
      <c r="ABF68" s="58"/>
      <c r="ABG68" s="58"/>
      <c r="ABH68" s="58"/>
      <c r="ABI68" s="58"/>
      <c r="ABJ68" s="58"/>
      <c r="ABK68" s="58"/>
      <c r="ABL68" s="58"/>
      <c r="ABM68" s="58"/>
      <c r="ABN68" s="58"/>
      <c r="ABO68" s="58"/>
      <c r="ABP68" s="58"/>
      <c r="ABQ68" s="58"/>
      <c r="ABR68" s="58"/>
      <c r="ABS68" s="58"/>
      <c r="ABT68" s="58"/>
      <c r="ABU68" s="58"/>
      <c r="ABV68" s="58"/>
      <c r="ABW68" s="58"/>
      <c r="ABX68" s="58"/>
      <c r="ABY68" s="58"/>
      <c r="ABZ68" s="58"/>
      <c r="ACA68" s="58"/>
      <c r="ACB68" s="58"/>
      <c r="ACC68" s="58"/>
      <c r="ACD68" s="58"/>
      <c r="ACE68" s="58"/>
      <c r="ACF68" s="58"/>
      <c r="ACG68" s="58"/>
      <c r="ACH68" s="58"/>
      <c r="ACI68" s="58"/>
      <c r="ACJ68" s="58"/>
      <c r="ACK68" s="58"/>
      <c r="ACL68" s="58"/>
      <c r="ACM68" s="58"/>
      <c r="ACN68" s="58"/>
      <c r="ACO68" s="58"/>
      <c r="ACP68" s="58"/>
      <c r="ACQ68" s="58"/>
      <c r="ACR68" s="58"/>
      <c r="ACS68" s="58"/>
      <c r="ACT68" s="58"/>
      <c r="ACU68" s="58"/>
      <c r="ACV68" s="58"/>
      <c r="ACW68" s="58"/>
      <c r="ACX68" s="58"/>
      <c r="ACY68" s="58"/>
      <c r="ACZ68" s="58"/>
      <c r="ADA68" s="58"/>
      <c r="ADB68" s="58"/>
      <c r="ADC68" s="58"/>
      <c r="ADD68" s="58"/>
      <c r="ADE68" s="58"/>
      <c r="ADF68" s="58"/>
      <c r="ADG68" s="58"/>
      <c r="ADH68" s="58"/>
      <c r="ADI68" s="58"/>
      <c r="ADJ68" s="58"/>
      <c r="ADK68" s="58"/>
      <c r="ADL68" s="58"/>
      <c r="ADM68" s="58"/>
      <c r="ADN68" s="58"/>
      <c r="ADO68" s="58"/>
      <c r="ADP68" s="58"/>
      <c r="ADQ68" s="58"/>
      <c r="ADR68" s="58"/>
      <c r="ADS68" s="58"/>
      <c r="ADT68" s="58"/>
      <c r="ADU68" s="58"/>
      <c r="ADV68" s="58"/>
      <c r="ADW68" s="58"/>
      <c r="ADX68" s="58"/>
      <c r="ADY68" s="58"/>
      <c r="ADZ68" s="58"/>
      <c r="AEA68" s="58"/>
      <c r="AEB68" s="58"/>
      <c r="AEC68" s="58"/>
      <c r="AED68" s="58"/>
      <c r="AEE68" s="58"/>
      <c r="AEF68" s="58"/>
      <c r="AEG68" s="58"/>
      <c r="AEH68" s="58"/>
      <c r="AEI68" s="58"/>
      <c r="AEJ68" s="58"/>
      <c r="AEK68" s="58"/>
      <c r="AEL68" s="58"/>
      <c r="AEM68" s="58"/>
      <c r="AEN68" s="58"/>
      <c r="AEO68" s="58"/>
      <c r="AEP68" s="58"/>
      <c r="AEQ68" s="58"/>
      <c r="AER68" s="58"/>
      <c r="AES68" s="58"/>
      <c r="AET68" s="58"/>
      <c r="AEU68" s="58"/>
      <c r="AEV68" s="58"/>
      <c r="AEW68" s="58"/>
      <c r="AEX68" s="58"/>
      <c r="AEY68" s="58"/>
      <c r="AEZ68" s="58"/>
      <c r="AFA68" s="58"/>
      <c r="AFB68" s="58"/>
      <c r="AFC68" s="58"/>
      <c r="AFD68" s="58"/>
      <c r="AFE68" s="58"/>
      <c r="AFF68" s="58"/>
      <c r="AFG68" s="58"/>
      <c r="AFH68" s="58"/>
      <c r="AFI68" s="58"/>
      <c r="AFJ68" s="58"/>
      <c r="AFK68" s="58"/>
      <c r="AFL68" s="58"/>
      <c r="AFM68" s="58"/>
      <c r="AFN68" s="58"/>
      <c r="AFO68" s="58"/>
      <c r="AFP68" s="58"/>
      <c r="AFQ68" s="58"/>
      <c r="AFR68" s="58"/>
      <c r="AFS68" s="58"/>
      <c r="AFT68" s="58"/>
      <c r="AFU68" s="58"/>
      <c r="AFV68" s="58"/>
      <c r="AFW68" s="58"/>
      <c r="AFX68" s="58"/>
      <c r="AFY68" s="58"/>
      <c r="AFZ68" s="58"/>
      <c r="AGA68" s="58"/>
      <c r="AGB68" s="58"/>
      <c r="AGC68" s="58"/>
      <c r="AGD68" s="58"/>
      <c r="AGE68" s="58"/>
      <c r="AGF68" s="58"/>
      <c r="AGG68" s="58"/>
      <c r="AGH68" s="58"/>
      <c r="AGI68" s="58"/>
      <c r="AGJ68" s="58"/>
      <c r="AGK68" s="58"/>
      <c r="AGL68" s="58"/>
      <c r="AGM68" s="58"/>
      <c r="AGN68" s="58"/>
      <c r="AGO68" s="58"/>
      <c r="AGP68" s="58"/>
      <c r="AGQ68" s="58"/>
      <c r="AGR68" s="58"/>
      <c r="AGS68" s="58"/>
      <c r="AGT68" s="58"/>
      <c r="AGU68" s="58"/>
      <c r="AGV68" s="58"/>
      <c r="AGW68" s="58"/>
      <c r="AGX68" s="58"/>
      <c r="AGY68" s="58"/>
      <c r="AGZ68" s="58"/>
      <c r="AHA68" s="58"/>
      <c r="AHB68" s="58"/>
      <c r="AHC68" s="58"/>
      <c r="AHD68" s="58"/>
      <c r="AHE68" s="58"/>
      <c r="AHF68" s="58"/>
      <c r="AHG68" s="58"/>
      <c r="AHH68" s="58"/>
      <c r="AHI68" s="58"/>
      <c r="AHJ68" s="58"/>
      <c r="AHK68" s="58"/>
      <c r="AHL68" s="58"/>
      <c r="AHM68" s="58"/>
      <c r="AHN68" s="58"/>
      <c r="AHO68" s="58"/>
      <c r="AHP68" s="58"/>
      <c r="AHQ68" s="58"/>
      <c r="AHR68" s="58"/>
      <c r="AHS68" s="58"/>
      <c r="AHT68" s="58"/>
      <c r="AHU68" s="58"/>
      <c r="AHV68" s="58"/>
      <c r="AHW68" s="58"/>
      <c r="AHX68" s="58"/>
      <c r="AHY68" s="58"/>
      <c r="AHZ68" s="58"/>
      <c r="AIA68" s="58"/>
      <c r="AIB68" s="58"/>
      <c r="AIC68" s="58"/>
      <c r="AID68" s="58"/>
      <c r="AIE68" s="58"/>
      <c r="AIF68" s="58"/>
      <c r="AIG68" s="58"/>
      <c r="AIH68" s="58"/>
      <c r="AII68" s="58"/>
      <c r="AIJ68" s="58"/>
      <c r="AIK68" s="58"/>
      <c r="AIL68" s="58"/>
      <c r="AIM68" s="58"/>
      <c r="AIN68" s="58"/>
      <c r="AIO68" s="58"/>
      <c r="AIP68" s="58"/>
      <c r="AIQ68" s="58"/>
      <c r="AIR68" s="58"/>
      <c r="AIS68" s="58"/>
      <c r="AIT68" s="58"/>
      <c r="AIU68" s="58"/>
      <c r="AIV68" s="58"/>
      <c r="AIW68" s="58"/>
      <c r="AIX68" s="58"/>
      <c r="AIY68" s="58"/>
      <c r="AIZ68" s="58"/>
      <c r="AJA68" s="58"/>
      <c r="AJB68" s="58"/>
      <c r="AJC68" s="58"/>
      <c r="AJD68" s="58"/>
      <c r="AJE68" s="58"/>
      <c r="AJF68" s="58"/>
      <c r="AJG68" s="58"/>
      <c r="AJH68" s="58"/>
      <c r="AJI68" s="58"/>
      <c r="AJJ68" s="58"/>
      <c r="AJK68" s="58"/>
      <c r="AJL68" s="58"/>
      <c r="AJM68" s="58"/>
      <c r="AJN68" s="58"/>
      <c r="AJO68" s="58"/>
      <c r="AJP68" s="58"/>
      <c r="AJQ68" s="58"/>
      <c r="AJR68" s="58"/>
      <c r="AJS68" s="58"/>
      <c r="AJT68" s="58"/>
      <c r="AJU68" s="58"/>
      <c r="AJV68" s="58"/>
      <c r="AJW68" s="58"/>
      <c r="AJX68" s="58"/>
      <c r="AJY68" s="58"/>
      <c r="AJZ68" s="58"/>
      <c r="AKA68" s="58"/>
      <c r="AKB68" s="58"/>
      <c r="AKC68" s="58"/>
      <c r="AKD68" s="58"/>
      <c r="AKE68" s="58"/>
      <c r="AKF68" s="58"/>
      <c r="AKG68" s="58"/>
      <c r="AKH68" s="58"/>
      <c r="AKI68" s="58"/>
      <c r="AKJ68" s="58"/>
      <c r="AKK68" s="58"/>
      <c r="AKL68" s="58"/>
      <c r="AKM68" s="58"/>
      <c r="AKN68" s="58"/>
      <c r="AKO68" s="58"/>
      <c r="AKP68" s="58"/>
      <c r="AKQ68" s="58"/>
      <c r="AKR68" s="58"/>
      <c r="AKS68" s="58"/>
      <c r="AKT68" s="58"/>
      <c r="AKU68" s="58"/>
      <c r="AKV68" s="58"/>
      <c r="AKW68" s="58"/>
      <c r="AKX68" s="58"/>
      <c r="AKY68" s="58"/>
      <c r="AKZ68" s="58"/>
      <c r="ALA68" s="58"/>
      <c r="ALB68" s="58"/>
      <c r="ALC68" s="58"/>
      <c r="ALD68" s="58"/>
      <c r="ALE68" s="58"/>
      <c r="ALF68" s="58"/>
      <c r="ALG68" s="58"/>
      <c r="ALH68" s="58"/>
      <c r="ALI68" s="58"/>
      <c r="ALJ68" s="58"/>
      <c r="ALK68" s="58"/>
      <c r="ALL68" s="58"/>
      <c r="ALM68" s="58"/>
      <c r="ALN68" s="58"/>
      <c r="ALO68" s="58"/>
      <c r="ALP68" s="58"/>
      <c r="ALQ68" s="58"/>
      <c r="ALR68" s="58"/>
      <c r="ALS68" s="58"/>
      <c r="ALT68" s="58"/>
      <c r="ALU68" s="58"/>
      <c r="ALV68" s="58"/>
      <c r="ALW68" s="58"/>
      <c r="ALX68" s="58"/>
      <c r="ALY68" s="58"/>
      <c r="ALZ68" s="58"/>
      <c r="AMA68" s="58"/>
      <c r="AMB68" s="58"/>
      <c r="AMC68" s="58"/>
      <c r="AMD68" s="58"/>
      <c r="AME68" s="58"/>
      <c r="AMF68" s="58"/>
      <c r="AMG68" s="58"/>
    </row>
    <row r="69" spans="1:1021" ht="13" customHeight="1" x14ac:dyDescent="0.3">
      <c r="A69" s="19" t="s">
        <v>68</v>
      </c>
      <c r="B69" s="33">
        <v>176247.3</v>
      </c>
      <c r="C69" s="33">
        <v>197695.45</v>
      </c>
      <c r="D69" s="32">
        <v>12.16934954464552</v>
      </c>
      <c r="E69" s="33">
        <v>106231.27</v>
      </c>
      <c r="F69" s="33">
        <v>102081.89</v>
      </c>
      <c r="G69" s="35">
        <v>-3.9059873801753522</v>
      </c>
      <c r="H69" s="31" t="s">
        <v>6</v>
      </c>
      <c r="I69" s="19"/>
      <c r="J69" s="42"/>
      <c r="K69" s="62"/>
      <c r="L69" s="63"/>
      <c r="M69" s="60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  <c r="AGG69" s="58"/>
      <c r="AGH69" s="58"/>
      <c r="AGI69" s="58"/>
      <c r="AGJ69" s="58"/>
      <c r="AGK69" s="58"/>
      <c r="AGL69" s="58"/>
      <c r="AGM69" s="58"/>
      <c r="AGN69" s="58"/>
      <c r="AGO69" s="58"/>
      <c r="AGP69" s="58"/>
      <c r="AGQ69" s="58"/>
      <c r="AGR69" s="58"/>
      <c r="AGS69" s="58"/>
      <c r="AGT69" s="58"/>
      <c r="AGU69" s="58"/>
      <c r="AGV69" s="58"/>
      <c r="AGW69" s="58"/>
      <c r="AGX69" s="58"/>
      <c r="AGY69" s="58"/>
      <c r="AGZ69" s="58"/>
      <c r="AHA69" s="58"/>
      <c r="AHB69" s="58"/>
      <c r="AHC69" s="58"/>
      <c r="AHD69" s="58"/>
      <c r="AHE69" s="58"/>
      <c r="AHF69" s="58"/>
      <c r="AHG69" s="58"/>
      <c r="AHH69" s="58"/>
      <c r="AHI69" s="58"/>
      <c r="AHJ69" s="58"/>
      <c r="AHK69" s="58"/>
      <c r="AHL69" s="58"/>
      <c r="AHM69" s="58"/>
      <c r="AHN69" s="58"/>
      <c r="AHO69" s="58"/>
      <c r="AHP69" s="58"/>
      <c r="AHQ69" s="58"/>
      <c r="AHR69" s="58"/>
      <c r="AHS69" s="58"/>
      <c r="AHT69" s="58"/>
      <c r="AHU69" s="58"/>
      <c r="AHV69" s="58"/>
      <c r="AHW69" s="58"/>
      <c r="AHX69" s="58"/>
      <c r="AHY69" s="58"/>
      <c r="AHZ69" s="58"/>
      <c r="AIA69" s="58"/>
      <c r="AIB69" s="58"/>
      <c r="AIC69" s="58"/>
      <c r="AID69" s="58"/>
      <c r="AIE69" s="58"/>
      <c r="AIF69" s="58"/>
      <c r="AIG69" s="58"/>
      <c r="AIH69" s="58"/>
      <c r="AII69" s="58"/>
      <c r="AIJ69" s="58"/>
      <c r="AIK69" s="58"/>
      <c r="AIL69" s="58"/>
      <c r="AIM69" s="58"/>
      <c r="AIN69" s="58"/>
      <c r="AIO69" s="58"/>
      <c r="AIP69" s="58"/>
      <c r="AIQ69" s="58"/>
      <c r="AIR69" s="58"/>
      <c r="AIS69" s="58"/>
      <c r="AIT69" s="58"/>
      <c r="AIU69" s="58"/>
      <c r="AIV69" s="58"/>
      <c r="AIW69" s="58"/>
      <c r="AIX69" s="58"/>
      <c r="AIY69" s="58"/>
      <c r="AIZ69" s="58"/>
      <c r="AJA69" s="58"/>
      <c r="AJB69" s="58"/>
      <c r="AJC69" s="58"/>
      <c r="AJD69" s="58"/>
      <c r="AJE69" s="58"/>
      <c r="AJF69" s="58"/>
      <c r="AJG69" s="58"/>
      <c r="AJH69" s="58"/>
      <c r="AJI69" s="58"/>
      <c r="AJJ69" s="58"/>
      <c r="AJK69" s="58"/>
      <c r="AJL69" s="58"/>
      <c r="AJM69" s="58"/>
      <c r="AJN69" s="58"/>
      <c r="AJO69" s="58"/>
      <c r="AJP69" s="58"/>
      <c r="AJQ69" s="58"/>
      <c r="AJR69" s="58"/>
      <c r="AJS69" s="58"/>
      <c r="AJT69" s="58"/>
      <c r="AJU69" s="58"/>
      <c r="AJV69" s="58"/>
      <c r="AJW69" s="58"/>
      <c r="AJX69" s="58"/>
      <c r="AJY69" s="58"/>
      <c r="AJZ69" s="58"/>
      <c r="AKA69" s="58"/>
      <c r="AKB69" s="58"/>
      <c r="AKC69" s="58"/>
      <c r="AKD69" s="58"/>
      <c r="AKE69" s="58"/>
      <c r="AKF69" s="58"/>
      <c r="AKG69" s="58"/>
      <c r="AKH69" s="58"/>
      <c r="AKI69" s="58"/>
      <c r="AKJ69" s="58"/>
      <c r="AKK69" s="58"/>
      <c r="AKL69" s="58"/>
      <c r="AKM69" s="58"/>
      <c r="AKN69" s="58"/>
      <c r="AKO69" s="58"/>
      <c r="AKP69" s="58"/>
      <c r="AKQ69" s="58"/>
      <c r="AKR69" s="58"/>
      <c r="AKS69" s="58"/>
      <c r="AKT69" s="58"/>
      <c r="AKU69" s="58"/>
      <c r="AKV69" s="58"/>
      <c r="AKW69" s="58"/>
      <c r="AKX69" s="58"/>
      <c r="AKY69" s="58"/>
      <c r="AKZ69" s="58"/>
      <c r="ALA69" s="58"/>
      <c r="ALB69" s="58"/>
      <c r="ALC69" s="58"/>
      <c r="ALD69" s="58"/>
      <c r="ALE69" s="58"/>
      <c r="ALF69" s="58"/>
      <c r="ALG69" s="58"/>
      <c r="ALH69" s="58"/>
      <c r="ALI69" s="58"/>
      <c r="ALJ69" s="58"/>
      <c r="ALK69" s="58"/>
      <c r="ALL69" s="58"/>
      <c r="ALM69" s="58"/>
      <c r="ALN69" s="58"/>
      <c r="ALO69" s="58"/>
      <c r="ALP69" s="58"/>
      <c r="ALQ69" s="58"/>
      <c r="ALR69" s="58"/>
      <c r="ALS69" s="58"/>
      <c r="ALT69" s="58"/>
      <c r="ALU69" s="58"/>
      <c r="ALV69" s="58"/>
      <c r="ALW69" s="58"/>
      <c r="ALX69" s="58"/>
      <c r="ALY69" s="58"/>
      <c r="ALZ69" s="58"/>
      <c r="AMA69" s="58"/>
      <c r="AMB69" s="58"/>
      <c r="AMC69" s="58"/>
      <c r="AMD69" s="58"/>
      <c r="AME69" s="58"/>
      <c r="AMF69" s="58"/>
      <c r="AMG69" s="58"/>
    </row>
    <row r="70" spans="1:1021" ht="13" customHeight="1" x14ac:dyDescent="0.3">
      <c r="A70" s="19" t="s">
        <v>69</v>
      </c>
      <c r="B70" s="33">
        <v>58058.7</v>
      </c>
      <c r="C70" s="33">
        <v>40511.4</v>
      </c>
      <c r="D70" s="32">
        <v>-30.223377374967054</v>
      </c>
      <c r="E70" s="33">
        <v>17180.150000000001</v>
      </c>
      <c r="F70" s="33">
        <v>618.29999999999995</v>
      </c>
      <c r="G70" s="36">
        <v>-96.401079152393905</v>
      </c>
      <c r="H70" s="31" t="s">
        <v>6</v>
      </c>
      <c r="I70" s="19"/>
      <c r="J70" s="42"/>
      <c r="K70" s="62"/>
      <c r="L70" s="63"/>
      <c r="M70" s="60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  <c r="AJV70" s="58"/>
      <c r="AJW70" s="58"/>
      <c r="AJX70" s="58"/>
      <c r="AJY70" s="58"/>
      <c r="AJZ70" s="58"/>
      <c r="AKA70" s="58"/>
      <c r="AKB70" s="58"/>
      <c r="AKC70" s="58"/>
      <c r="AKD70" s="58"/>
      <c r="AKE70" s="58"/>
      <c r="AKF70" s="58"/>
      <c r="AKG70" s="58"/>
      <c r="AKH70" s="58"/>
      <c r="AKI70" s="58"/>
      <c r="AKJ70" s="58"/>
      <c r="AKK70" s="58"/>
      <c r="AKL70" s="58"/>
      <c r="AKM70" s="58"/>
      <c r="AKN70" s="58"/>
      <c r="AKO70" s="58"/>
      <c r="AKP70" s="58"/>
      <c r="AKQ70" s="58"/>
      <c r="AKR70" s="58"/>
      <c r="AKS70" s="58"/>
      <c r="AKT70" s="58"/>
      <c r="AKU70" s="58"/>
      <c r="AKV70" s="58"/>
      <c r="AKW70" s="58"/>
      <c r="AKX70" s="58"/>
      <c r="AKY70" s="58"/>
      <c r="AKZ70" s="58"/>
      <c r="ALA70" s="58"/>
      <c r="ALB70" s="58"/>
      <c r="ALC70" s="58"/>
      <c r="ALD70" s="58"/>
      <c r="ALE70" s="58"/>
      <c r="ALF70" s="58"/>
      <c r="ALG70" s="58"/>
      <c r="ALH70" s="58"/>
      <c r="ALI70" s="58"/>
      <c r="ALJ70" s="58"/>
      <c r="ALK70" s="58"/>
      <c r="ALL70" s="58"/>
      <c r="ALM70" s="58"/>
      <c r="ALN70" s="58"/>
      <c r="ALO70" s="58"/>
      <c r="ALP70" s="58"/>
      <c r="ALQ70" s="58"/>
      <c r="ALR70" s="58"/>
      <c r="ALS70" s="58"/>
      <c r="ALT70" s="58"/>
      <c r="ALU70" s="58"/>
      <c r="ALV70" s="58"/>
      <c r="ALW70" s="58"/>
      <c r="ALX70" s="58"/>
      <c r="ALY70" s="58"/>
      <c r="ALZ70" s="58"/>
      <c r="AMA70" s="58"/>
      <c r="AMB70" s="58"/>
      <c r="AMC70" s="58"/>
      <c r="AMD70" s="58"/>
      <c r="AME70" s="58"/>
      <c r="AMF70" s="58"/>
      <c r="AMG70" s="58"/>
    </row>
    <row r="71" spans="1:1021" ht="13" customHeight="1" x14ac:dyDescent="0.3">
      <c r="A71" s="19" t="s">
        <v>70</v>
      </c>
      <c r="B71" s="33">
        <v>21246.35</v>
      </c>
      <c r="C71" s="33">
        <v>10426.6</v>
      </c>
      <c r="D71" s="32">
        <v>-50.925217743282957</v>
      </c>
      <c r="E71" s="37">
        <v>-11698.75</v>
      </c>
      <c r="F71" s="37">
        <v>-8005.55</v>
      </c>
      <c r="G71" s="32">
        <v>-31.56918474195961</v>
      </c>
      <c r="H71" s="31" t="s">
        <v>3</v>
      </c>
      <c r="I71" s="19"/>
      <c r="J71" s="42"/>
      <c r="K71" s="62"/>
      <c r="L71" s="63"/>
      <c r="M71" s="60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  <c r="AGG71" s="58"/>
      <c r="AGH71" s="58"/>
      <c r="AGI71" s="58"/>
      <c r="AGJ71" s="58"/>
      <c r="AGK71" s="58"/>
      <c r="AGL71" s="58"/>
      <c r="AGM71" s="58"/>
      <c r="AGN71" s="58"/>
      <c r="AGO71" s="58"/>
      <c r="AGP71" s="58"/>
      <c r="AGQ71" s="58"/>
      <c r="AGR71" s="58"/>
      <c r="AGS71" s="58"/>
      <c r="AGT71" s="58"/>
      <c r="AGU71" s="58"/>
      <c r="AGV71" s="58"/>
      <c r="AGW71" s="58"/>
      <c r="AGX71" s="58"/>
      <c r="AGY71" s="58"/>
      <c r="AGZ71" s="58"/>
      <c r="AHA71" s="58"/>
      <c r="AHB71" s="58"/>
      <c r="AHC71" s="58"/>
      <c r="AHD71" s="58"/>
      <c r="AHE71" s="58"/>
      <c r="AHF71" s="58"/>
      <c r="AHG71" s="58"/>
      <c r="AHH71" s="58"/>
      <c r="AHI71" s="58"/>
      <c r="AHJ71" s="58"/>
      <c r="AHK71" s="58"/>
      <c r="AHL71" s="58"/>
      <c r="AHM71" s="58"/>
      <c r="AHN71" s="58"/>
      <c r="AHO71" s="58"/>
      <c r="AHP71" s="58"/>
      <c r="AHQ71" s="58"/>
      <c r="AHR71" s="58"/>
      <c r="AHS71" s="58"/>
      <c r="AHT71" s="58"/>
      <c r="AHU71" s="58"/>
      <c r="AHV71" s="58"/>
      <c r="AHW71" s="58"/>
      <c r="AHX71" s="58"/>
      <c r="AHY71" s="58"/>
      <c r="AHZ71" s="58"/>
      <c r="AIA71" s="58"/>
      <c r="AIB71" s="58"/>
      <c r="AIC71" s="58"/>
      <c r="AID71" s="58"/>
      <c r="AIE71" s="58"/>
      <c r="AIF71" s="58"/>
      <c r="AIG71" s="58"/>
      <c r="AIH71" s="58"/>
      <c r="AII71" s="58"/>
      <c r="AIJ71" s="58"/>
      <c r="AIK71" s="58"/>
      <c r="AIL71" s="58"/>
      <c r="AIM71" s="58"/>
      <c r="AIN71" s="58"/>
      <c r="AIO71" s="58"/>
      <c r="AIP71" s="58"/>
      <c r="AIQ71" s="58"/>
      <c r="AIR71" s="58"/>
      <c r="AIS71" s="58"/>
      <c r="AIT71" s="58"/>
      <c r="AIU71" s="58"/>
      <c r="AIV71" s="58"/>
      <c r="AIW71" s="58"/>
      <c r="AIX71" s="58"/>
      <c r="AIY71" s="58"/>
      <c r="AIZ71" s="58"/>
      <c r="AJA71" s="58"/>
      <c r="AJB71" s="58"/>
      <c r="AJC71" s="58"/>
      <c r="AJD71" s="58"/>
      <c r="AJE71" s="58"/>
      <c r="AJF71" s="58"/>
      <c r="AJG71" s="58"/>
      <c r="AJH71" s="58"/>
      <c r="AJI71" s="58"/>
      <c r="AJJ71" s="58"/>
      <c r="AJK71" s="58"/>
      <c r="AJL71" s="58"/>
      <c r="AJM71" s="58"/>
      <c r="AJN71" s="58"/>
      <c r="AJO71" s="58"/>
      <c r="AJP71" s="58"/>
      <c r="AJQ71" s="58"/>
      <c r="AJR71" s="58"/>
      <c r="AJS71" s="58"/>
      <c r="AJT71" s="58"/>
      <c r="AJU71" s="58"/>
      <c r="AJV71" s="58"/>
      <c r="AJW71" s="58"/>
      <c r="AJX71" s="58"/>
      <c r="AJY71" s="58"/>
      <c r="AJZ71" s="58"/>
      <c r="AKA71" s="58"/>
      <c r="AKB71" s="58"/>
      <c r="AKC71" s="58"/>
      <c r="AKD71" s="58"/>
      <c r="AKE71" s="58"/>
      <c r="AKF71" s="58"/>
      <c r="AKG71" s="58"/>
      <c r="AKH71" s="58"/>
      <c r="AKI71" s="58"/>
      <c r="AKJ71" s="58"/>
      <c r="AKK71" s="58"/>
      <c r="AKL71" s="58"/>
      <c r="AKM71" s="58"/>
      <c r="AKN71" s="58"/>
      <c r="AKO71" s="58"/>
      <c r="AKP71" s="58"/>
      <c r="AKQ71" s="58"/>
      <c r="AKR71" s="58"/>
      <c r="AKS71" s="58"/>
      <c r="AKT71" s="58"/>
      <c r="AKU71" s="58"/>
      <c r="AKV71" s="58"/>
      <c r="AKW71" s="58"/>
      <c r="AKX71" s="58"/>
      <c r="AKY71" s="58"/>
      <c r="AKZ71" s="58"/>
      <c r="ALA71" s="58"/>
      <c r="ALB71" s="58"/>
      <c r="ALC71" s="58"/>
      <c r="ALD71" s="58"/>
      <c r="ALE71" s="58"/>
      <c r="ALF71" s="58"/>
      <c r="ALG71" s="58"/>
      <c r="ALH71" s="58"/>
      <c r="ALI71" s="58"/>
      <c r="ALJ71" s="58"/>
      <c r="ALK71" s="58"/>
      <c r="ALL71" s="58"/>
      <c r="ALM71" s="58"/>
      <c r="ALN71" s="58"/>
      <c r="ALO71" s="58"/>
      <c r="ALP71" s="58"/>
      <c r="ALQ71" s="58"/>
      <c r="ALR71" s="58"/>
      <c r="ALS71" s="58"/>
      <c r="ALT71" s="58"/>
      <c r="ALU71" s="58"/>
      <c r="ALV71" s="58"/>
      <c r="ALW71" s="58"/>
      <c r="ALX71" s="58"/>
      <c r="ALY71" s="58"/>
      <c r="ALZ71" s="58"/>
      <c r="AMA71" s="58"/>
      <c r="AMB71" s="58"/>
      <c r="AMC71" s="58"/>
      <c r="AMD71" s="58"/>
      <c r="AME71" s="58"/>
      <c r="AMF71" s="58"/>
      <c r="AMG71" s="58"/>
    </row>
    <row r="72" spans="1:1021" ht="13" customHeight="1" x14ac:dyDescent="0.3">
      <c r="A72" s="19" t="s">
        <v>71</v>
      </c>
      <c r="B72" s="33">
        <v>9326.7999999999993</v>
      </c>
      <c r="C72" s="33">
        <v>8904</v>
      </c>
      <c r="D72" s="32">
        <v>-4.533173221254871</v>
      </c>
      <c r="E72" s="33">
        <v>-5580.2</v>
      </c>
      <c r="F72" s="33">
        <v>-6003</v>
      </c>
      <c r="G72" s="32">
        <v>7.5767893623884488</v>
      </c>
      <c r="H72" s="31" t="s">
        <v>6</v>
      </c>
      <c r="I72" s="19"/>
      <c r="J72" s="42"/>
      <c r="K72" s="62"/>
      <c r="L72" s="19"/>
      <c r="M72" s="60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  <c r="AGG72" s="58"/>
      <c r="AGH72" s="58"/>
      <c r="AGI72" s="58"/>
      <c r="AGJ72" s="58"/>
      <c r="AGK72" s="58"/>
      <c r="AGL72" s="58"/>
      <c r="AGM72" s="58"/>
      <c r="AGN72" s="58"/>
      <c r="AGO72" s="58"/>
      <c r="AGP72" s="58"/>
      <c r="AGQ72" s="58"/>
      <c r="AGR72" s="58"/>
      <c r="AGS72" s="58"/>
      <c r="AGT72" s="58"/>
      <c r="AGU72" s="58"/>
      <c r="AGV72" s="58"/>
      <c r="AGW72" s="58"/>
      <c r="AGX72" s="58"/>
      <c r="AGY72" s="58"/>
      <c r="AGZ72" s="58"/>
      <c r="AHA72" s="58"/>
      <c r="AHB72" s="58"/>
      <c r="AHC72" s="58"/>
      <c r="AHD72" s="58"/>
      <c r="AHE72" s="58"/>
      <c r="AHF72" s="58"/>
      <c r="AHG72" s="58"/>
      <c r="AHH72" s="58"/>
      <c r="AHI72" s="58"/>
      <c r="AHJ72" s="58"/>
      <c r="AHK72" s="58"/>
      <c r="AHL72" s="58"/>
      <c r="AHM72" s="58"/>
      <c r="AHN72" s="58"/>
      <c r="AHO72" s="58"/>
      <c r="AHP72" s="58"/>
      <c r="AHQ72" s="58"/>
      <c r="AHR72" s="58"/>
      <c r="AHS72" s="58"/>
      <c r="AHT72" s="58"/>
      <c r="AHU72" s="58"/>
      <c r="AHV72" s="58"/>
      <c r="AHW72" s="58"/>
      <c r="AHX72" s="58"/>
      <c r="AHY72" s="58"/>
      <c r="AHZ72" s="58"/>
      <c r="AIA72" s="58"/>
      <c r="AIB72" s="58"/>
      <c r="AIC72" s="58"/>
      <c r="AID72" s="58"/>
      <c r="AIE72" s="58"/>
      <c r="AIF72" s="58"/>
      <c r="AIG72" s="58"/>
      <c r="AIH72" s="58"/>
      <c r="AII72" s="58"/>
      <c r="AIJ72" s="58"/>
      <c r="AIK72" s="58"/>
      <c r="AIL72" s="58"/>
      <c r="AIM72" s="58"/>
      <c r="AIN72" s="58"/>
      <c r="AIO72" s="58"/>
      <c r="AIP72" s="58"/>
      <c r="AIQ72" s="58"/>
      <c r="AIR72" s="58"/>
      <c r="AIS72" s="58"/>
      <c r="AIT72" s="58"/>
      <c r="AIU72" s="58"/>
      <c r="AIV72" s="58"/>
      <c r="AIW72" s="58"/>
      <c r="AIX72" s="58"/>
      <c r="AIY72" s="58"/>
      <c r="AIZ72" s="58"/>
      <c r="AJA72" s="58"/>
      <c r="AJB72" s="58"/>
      <c r="AJC72" s="58"/>
      <c r="AJD72" s="58"/>
      <c r="AJE72" s="58"/>
      <c r="AJF72" s="58"/>
      <c r="AJG72" s="58"/>
      <c r="AJH72" s="58"/>
      <c r="AJI72" s="58"/>
      <c r="AJJ72" s="58"/>
      <c r="AJK72" s="58"/>
      <c r="AJL72" s="58"/>
      <c r="AJM72" s="58"/>
      <c r="AJN72" s="58"/>
      <c r="AJO72" s="58"/>
      <c r="AJP72" s="58"/>
      <c r="AJQ72" s="58"/>
      <c r="AJR72" s="58"/>
      <c r="AJS72" s="58"/>
      <c r="AJT72" s="58"/>
      <c r="AJU72" s="58"/>
      <c r="AJV72" s="58"/>
      <c r="AJW72" s="58"/>
      <c r="AJX72" s="58"/>
      <c r="AJY72" s="58"/>
      <c r="AJZ72" s="58"/>
      <c r="AKA72" s="58"/>
      <c r="AKB72" s="58"/>
      <c r="AKC72" s="58"/>
      <c r="AKD72" s="58"/>
      <c r="AKE72" s="58"/>
      <c r="AKF72" s="58"/>
      <c r="AKG72" s="58"/>
      <c r="AKH72" s="58"/>
      <c r="AKI72" s="58"/>
      <c r="AKJ72" s="58"/>
      <c r="AKK72" s="58"/>
      <c r="AKL72" s="58"/>
      <c r="AKM72" s="58"/>
      <c r="AKN72" s="58"/>
      <c r="AKO72" s="58"/>
      <c r="AKP72" s="58"/>
      <c r="AKQ72" s="58"/>
      <c r="AKR72" s="58"/>
      <c r="AKS72" s="58"/>
      <c r="AKT72" s="58"/>
      <c r="AKU72" s="58"/>
      <c r="AKV72" s="58"/>
      <c r="AKW72" s="58"/>
      <c r="AKX72" s="58"/>
      <c r="AKY72" s="58"/>
      <c r="AKZ72" s="58"/>
      <c r="ALA72" s="58"/>
      <c r="ALB72" s="58"/>
      <c r="ALC72" s="58"/>
      <c r="ALD72" s="58"/>
      <c r="ALE72" s="58"/>
      <c r="ALF72" s="58"/>
      <c r="ALG72" s="58"/>
      <c r="ALH72" s="58"/>
      <c r="ALI72" s="58"/>
      <c r="ALJ72" s="58"/>
      <c r="ALK72" s="58"/>
      <c r="ALL72" s="58"/>
      <c r="ALM72" s="58"/>
      <c r="ALN72" s="58"/>
      <c r="ALO72" s="58"/>
      <c r="ALP72" s="58"/>
      <c r="ALQ72" s="58"/>
      <c r="ALR72" s="58"/>
      <c r="ALS72" s="58"/>
      <c r="ALT72" s="58"/>
      <c r="ALU72" s="58"/>
      <c r="ALV72" s="58"/>
      <c r="ALW72" s="58"/>
      <c r="ALX72" s="58"/>
      <c r="ALY72" s="58"/>
      <c r="ALZ72" s="58"/>
      <c r="AMA72" s="58"/>
      <c r="AMB72" s="58"/>
      <c r="AMC72" s="58"/>
      <c r="AMD72" s="58"/>
      <c r="AME72" s="58"/>
      <c r="AMF72" s="58"/>
      <c r="AMG72" s="58"/>
    </row>
    <row r="73" spans="1:1021" ht="24.75" customHeight="1" x14ac:dyDescent="0.3">
      <c r="A73" s="18" t="s">
        <v>72</v>
      </c>
      <c r="B73" s="39">
        <v>1192463.3500000001</v>
      </c>
      <c r="C73" s="39">
        <v>1201954.2</v>
      </c>
      <c r="D73" s="40">
        <v>0.79590286779043229</v>
      </c>
      <c r="E73" s="39">
        <v>581430.65</v>
      </c>
      <c r="F73" s="39">
        <v>593909.30000000005</v>
      </c>
      <c r="G73" s="38">
        <v>2.1461974871809772</v>
      </c>
      <c r="H73" s="31" t="s">
        <v>3</v>
      </c>
      <c r="J73" s="42"/>
      <c r="K73" s="62"/>
      <c r="L73" s="19"/>
      <c r="M73" s="60"/>
    </row>
    <row r="74" spans="1:1021" ht="13" customHeight="1" x14ac:dyDescent="0.3">
      <c r="A74" s="19" t="s">
        <v>73</v>
      </c>
      <c r="B74" s="33">
        <v>104208.95</v>
      </c>
      <c r="C74" s="33">
        <v>97182.95</v>
      </c>
      <c r="D74" s="32">
        <v>-6.7422231967599711</v>
      </c>
      <c r="E74" s="33">
        <v>69000.95</v>
      </c>
      <c r="F74" s="33">
        <v>57366.55</v>
      </c>
      <c r="G74" s="36">
        <v>-16.861217128169965</v>
      </c>
      <c r="H74" s="31" t="s">
        <v>6</v>
      </c>
      <c r="I74" s="19"/>
      <c r="J74" s="42"/>
      <c r="K74" s="62"/>
      <c r="M74" s="60"/>
    </row>
    <row r="75" spans="1:1021" ht="13" customHeight="1" x14ac:dyDescent="0.3">
      <c r="A75" s="19" t="s">
        <v>74</v>
      </c>
      <c r="B75" s="33">
        <v>37832</v>
      </c>
      <c r="C75" s="33">
        <v>28270</v>
      </c>
      <c r="D75" s="32">
        <v>-25.274899555931484</v>
      </c>
      <c r="E75" s="33">
        <v>3825</v>
      </c>
      <c r="F75" s="33">
        <v>6359</v>
      </c>
      <c r="G75" s="35">
        <v>66.248366013071887</v>
      </c>
      <c r="H75" s="31" t="s">
        <v>3</v>
      </c>
      <c r="I75" s="19"/>
      <c r="J75" s="42"/>
      <c r="K75" s="62"/>
      <c r="L75" s="63"/>
      <c r="M75" s="60"/>
    </row>
    <row r="76" spans="1:1021" ht="13" customHeight="1" x14ac:dyDescent="0.3">
      <c r="A76" s="19" t="s">
        <v>75</v>
      </c>
      <c r="B76" s="33">
        <v>20954.55</v>
      </c>
      <c r="C76" s="33">
        <v>61075.85</v>
      </c>
      <c r="D76" s="30" t="s">
        <v>98</v>
      </c>
      <c r="E76" s="33">
        <v>4711.21</v>
      </c>
      <c r="F76" s="33">
        <v>14649.15</v>
      </c>
      <c r="G76" s="32" t="s">
        <v>98</v>
      </c>
      <c r="H76" s="31" t="s">
        <v>3</v>
      </c>
      <c r="I76" s="19"/>
      <c r="J76" s="42"/>
      <c r="K76" s="62"/>
      <c r="L76" s="63"/>
      <c r="M76" s="60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  <c r="LX76" s="58"/>
      <c r="LY76" s="58"/>
      <c r="LZ76" s="58"/>
      <c r="MA76" s="58"/>
      <c r="MB76" s="58"/>
      <c r="MC76" s="58"/>
      <c r="MD76" s="58"/>
      <c r="ME76" s="58"/>
      <c r="MF76" s="58"/>
      <c r="MG76" s="58"/>
      <c r="MH76" s="58"/>
      <c r="MI76" s="58"/>
      <c r="MJ76" s="58"/>
      <c r="MK76" s="58"/>
      <c r="ML76" s="58"/>
      <c r="MM76" s="58"/>
      <c r="MN76" s="58"/>
      <c r="MO76" s="58"/>
      <c r="MP76" s="58"/>
      <c r="MQ76" s="58"/>
      <c r="MR76" s="58"/>
      <c r="MS76" s="58"/>
      <c r="MT76" s="58"/>
      <c r="MU76" s="58"/>
      <c r="MV76" s="58"/>
      <c r="MW76" s="58"/>
      <c r="MX76" s="58"/>
      <c r="MY76" s="58"/>
      <c r="MZ76" s="58"/>
      <c r="NA76" s="58"/>
      <c r="NB76" s="58"/>
      <c r="NC76" s="58"/>
      <c r="ND76" s="58"/>
      <c r="NE76" s="58"/>
      <c r="NF76" s="58"/>
      <c r="NG76" s="58"/>
      <c r="NH76" s="58"/>
      <c r="NI76" s="58"/>
      <c r="NJ76" s="58"/>
      <c r="NK76" s="58"/>
      <c r="NL76" s="58"/>
      <c r="NM76" s="58"/>
      <c r="NN76" s="58"/>
      <c r="NO76" s="58"/>
      <c r="NP76" s="58"/>
      <c r="NQ76" s="58"/>
      <c r="NR76" s="58"/>
      <c r="NS76" s="58"/>
      <c r="NT76" s="58"/>
      <c r="NU76" s="58"/>
      <c r="NV76" s="58"/>
      <c r="NW76" s="58"/>
      <c r="NX76" s="58"/>
      <c r="NY76" s="58"/>
      <c r="NZ76" s="58"/>
      <c r="OA76" s="58"/>
      <c r="OB76" s="58"/>
      <c r="OC76" s="58"/>
      <c r="OD76" s="58"/>
      <c r="OE76" s="58"/>
      <c r="OF76" s="58"/>
      <c r="OG76" s="58"/>
      <c r="OH76" s="58"/>
      <c r="OI76" s="58"/>
      <c r="OJ76" s="58"/>
      <c r="OK76" s="58"/>
      <c r="OL76" s="58"/>
      <c r="OM76" s="58"/>
      <c r="ON76" s="58"/>
      <c r="OO76" s="58"/>
      <c r="OP76" s="58"/>
      <c r="OQ76" s="58"/>
      <c r="OR76" s="58"/>
      <c r="OS76" s="58"/>
      <c r="OT76" s="58"/>
      <c r="OU76" s="58"/>
      <c r="OV76" s="58"/>
      <c r="OW76" s="58"/>
      <c r="OX76" s="58"/>
      <c r="OY76" s="58"/>
      <c r="OZ76" s="58"/>
      <c r="PA76" s="58"/>
      <c r="PB76" s="58"/>
      <c r="PC76" s="58"/>
      <c r="PD76" s="58"/>
      <c r="PE76" s="58"/>
      <c r="PF76" s="58"/>
      <c r="PG76" s="58"/>
      <c r="PH76" s="58"/>
      <c r="PI76" s="58"/>
      <c r="PJ76" s="58"/>
      <c r="PK76" s="58"/>
      <c r="PL76" s="58"/>
      <c r="PM76" s="58"/>
      <c r="PN76" s="58"/>
      <c r="PO76" s="58"/>
      <c r="PP76" s="58"/>
      <c r="PQ76" s="58"/>
      <c r="PR76" s="58"/>
      <c r="PS76" s="58"/>
      <c r="PT76" s="58"/>
      <c r="PU76" s="58"/>
      <c r="PV76" s="58"/>
      <c r="PW76" s="58"/>
      <c r="PX76" s="58"/>
      <c r="PY76" s="58"/>
      <c r="PZ76" s="58"/>
      <c r="QA76" s="58"/>
      <c r="QB76" s="58"/>
      <c r="QC76" s="58"/>
      <c r="QD76" s="58"/>
      <c r="QE76" s="58"/>
      <c r="QF76" s="58"/>
      <c r="QG76" s="58"/>
      <c r="QH76" s="58"/>
      <c r="QI76" s="58"/>
      <c r="QJ76" s="58"/>
      <c r="QK76" s="58"/>
      <c r="QL76" s="58"/>
      <c r="QM76" s="58"/>
      <c r="QN76" s="58"/>
      <c r="QO76" s="58"/>
      <c r="QP76" s="58"/>
      <c r="QQ76" s="58"/>
      <c r="QR76" s="58"/>
      <c r="QS76" s="58"/>
      <c r="QT76" s="58"/>
      <c r="QU76" s="58"/>
      <c r="QV76" s="58"/>
      <c r="QW76" s="58"/>
      <c r="QX76" s="58"/>
      <c r="QY76" s="58"/>
      <c r="QZ76" s="58"/>
      <c r="RA76" s="58"/>
      <c r="RB76" s="58"/>
      <c r="RC76" s="58"/>
      <c r="RD76" s="58"/>
      <c r="RE76" s="58"/>
      <c r="RF76" s="58"/>
      <c r="RG76" s="58"/>
      <c r="RH76" s="58"/>
      <c r="RI76" s="58"/>
      <c r="RJ76" s="58"/>
      <c r="RK76" s="58"/>
      <c r="RL76" s="58"/>
      <c r="RM76" s="58"/>
      <c r="RN76" s="58"/>
      <c r="RO76" s="58"/>
      <c r="RP76" s="58"/>
      <c r="RQ76" s="58"/>
      <c r="RR76" s="58"/>
      <c r="RS76" s="58"/>
      <c r="RT76" s="58"/>
      <c r="RU76" s="58"/>
      <c r="RV76" s="58"/>
      <c r="RW76" s="58"/>
      <c r="RX76" s="58"/>
      <c r="RY76" s="58"/>
      <c r="RZ76" s="58"/>
      <c r="SA76" s="58"/>
      <c r="SB76" s="58"/>
      <c r="SC76" s="58"/>
      <c r="SD76" s="58"/>
      <c r="SE76" s="58"/>
      <c r="SF76" s="58"/>
      <c r="SG76" s="58"/>
      <c r="SH76" s="58"/>
      <c r="SI76" s="58"/>
      <c r="SJ76" s="58"/>
      <c r="SK76" s="58"/>
      <c r="SL76" s="58"/>
      <c r="SM76" s="58"/>
      <c r="SN76" s="58"/>
      <c r="SO76" s="58"/>
      <c r="SP76" s="58"/>
      <c r="SQ76" s="58"/>
      <c r="SR76" s="58"/>
      <c r="SS76" s="58"/>
      <c r="ST76" s="58"/>
      <c r="SU76" s="58"/>
      <c r="SV76" s="58"/>
      <c r="SW76" s="58"/>
      <c r="SX76" s="58"/>
      <c r="SY76" s="58"/>
      <c r="SZ76" s="58"/>
      <c r="TA76" s="58"/>
      <c r="TB76" s="58"/>
      <c r="TC76" s="58"/>
      <c r="TD76" s="58"/>
      <c r="TE76" s="58"/>
      <c r="TF76" s="58"/>
      <c r="TG76" s="58"/>
      <c r="TH76" s="58"/>
      <c r="TI76" s="58"/>
      <c r="TJ76" s="58"/>
      <c r="TK76" s="58"/>
      <c r="TL76" s="58"/>
      <c r="TM76" s="58"/>
      <c r="TN76" s="58"/>
      <c r="TO76" s="58"/>
      <c r="TP76" s="58"/>
      <c r="TQ76" s="58"/>
      <c r="TR76" s="58"/>
      <c r="TS76" s="58"/>
      <c r="TT76" s="58"/>
      <c r="TU76" s="58"/>
      <c r="TV76" s="58"/>
      <c r="TW76" s="58"/>
      <c r="TX76" s="58"/>
      <c r="TY76" s="58"/>
      <c r="TZ76" s="58"/>
      <c r="UA76" s="58"/>
      <c r="UB76" s="58"/>
      <c r="UC76" s="58"/>
      <c r="UD76" s="58"/>
      <c r="UE76" s="58"/>
      <c r="UF76" s="58"/>
      <c r="UG76" s="58"/>
      <c r="UH76" s="58"/>
      <c r="UI76" s="58"/>
      <c r="UJ76" s="58"/>
      <c r="UK76" s="58"/>
      <c r="UL76" s="58"/>
      <c r="UM76" s="58"/>
      <c r="UN76" s="58"/>
      <c r="UO76" s="58"/>
      <c r="UP76" s="58"/>
      <c r="UQ76" s="58"/>
      <c r="UR76" s="58"/>
      <c r="US76" s="58"/>
      <c r="UT76" s="58"/>
      <c r="UU76" s="58"/>
      <c r="UV76" s="58"/>
      <c r="UW76" s="58"/>
      <c r="UX76" s="58"/>
      <c r="UY76" s="58"/>
      <c r="UZ76" s="58"/>
      <c r="VA76" s="58"/>
      <c r="VB76" s="58"/>
      <c r="VC76" s="58"/>
      <c r="VD76" s="58"/>
      <c r="VE76" s="58"/>
      <c r="VF76" s="58"/>
      <c r="VG76" s="58"/>
      <c r="VH76" s="58"/>
      <c r="VI76" s="58"/>
      <c r="VJ76" s="58"/>
      <c r="VK76" s="58"/>
      <c r="VL76" s="58"/>
      <c r="VM76" s="58"/>
      <c r="VN76" s="58"/>
      <c r="VO76" s="58"/>
      <c r="VP76" s="58"/>
      <c r="VQ76" s="58"/>
      <c r="VR76" s="58"/>
      <c r="VS76" s="58"/>
      <c r="VT76" s="58"/>
      <c r="VU76" s="58"/>
      <c r="VV76" s="58"/>
      <c r="VW76" s="58"/>
      <c r="VX76" s="58"/>
      <c r="VY76" s="58"/>
      <c r="VZ76" s="58"/>
      <c r="WA76" s="58"/>
      <c r="WB76" s="58"/>
      <c r="WC76" s="58"/>
      <c r="WD76" s="58"/>
      <c r="WE76" s="58"/>
      <c r="WF76" s="58"/>
      <c r="WG76" s="58"/>
      <c r="WH76" s="58"/>
      <c r="WI76" s="58"/>
      <c r="WJ76" s="58"/>
      <c r="WK76" s="58"/>
      <c r="WL76" s="58"/>
      <c r="WM76" s="58"/>
      <c r="WN76" s="58"/>
      <c r="WO76" s="58"/>
      <c r="WP76" s="58"/>
      <c r="WQ76" s="58"/>
      <c r="WR76" s="58"/>
      <c r="WS76" s="58"/>
      <c r="WT76" s="58"/>
      <c r="WU76" s="58"/>
      <c r="WV76" s="58"/>
      <c r="WW76" s="58"/>
      <c r="WX76" s="58"/>
      <c r="WY76" s="58"/>
      <c r="WZ76" s="58"/>
      <c r="XA76" s="58"/>
      <c r="XB76" s="58"/>
      <c r="XC76" s="58"/>
      <c r="XD76" s="58"/>
      <c r="XE76" s="58"/>
      <c r="XF76" s="58"/>
      <c r="XG76" s="58"/>
      <c r="XH76" s="58"/>
      <c r="XI76" s="58"/>
      <c r="XJ76" s="58"/>
      <c r="XK76" s="58"/>
      <c r="XL76" s="58"/>
      <c r="XM76" s="58"/>
      <c r="XN76" s="58"/>
      <c r="XO76" s="58"/>
      <c r="XP76" s="58"/>
      <c r="XQ76" s="58"/>
      <c r="XR76" s="58"/>
      <c r="XS76" s="58"/>
      <c r="XT76" s="58"/>
      <c r="XU76" s="58"/>
      <c r="XV76" s="58"/>
      <c r="XW76" s="58"/>
      <c r="XX76" s="58"/>
      <c r="XY76" s="58"/>
      <c r="XZ76" s="58"/>
      <c r="YA76" s="58"/>
      <c r="YB76" s="58"/>
      <c r="YC76" s="58"/>
      <c r="YD76" s="58"/>
      <c r="YE76" s="58"/>
      <c r="YF76" s="58"/>
      <c r="YG76" s="58"/>
      <c r="YH76" s="58"/>
      <c r="YI76" s="58"/>
      <c r="YJ76" s="58"/>
      <c r="YK76" s="58"/>
      <c r="YL76" s="58"/>
      <c r="YM76" s="58"/>
      <c r="YN76" s="58"/>
      <c r="YO76" s="58"/>
      <c r="YP76" s="58"/>
      <c r="YQ76" s="58"/>
      <c r="YR76" s="58"/>
      <c r="YS76" s="58"/>
      <c r="YT76" s="58"/>
      <c r="YU76" s="58"/>
      <c r="YV76" s="58"/>
      <c r="YW76" s="58"/>
      <c r="YX76" s="58"/>
      <c r="YY76" s="58"/>
      <c r="YZ76" s="58"/>
      <c r="ZA76" s="58"/>
      <c r="ZB76" s="58"/>
      <c r="ZC76" s="58"/>
      <c r="ZD76" s="58"/>
      <c r="ZE76" s="58"/>
      <c r="ZF76" s="58"/>
      <c r="ZG76" s="58"/>
      <c r="ZH76" s="58"/>
      <c r="ZI76" s="58"/>
      <c r="ZJ76" s="58"/>
      <c r="ZK76" s="58"/>
      <c r="ZL76" s="58"/>
      <c r="ZM76" s="58"/>
      <c r="ZN76" s="58"/>
      <c r="ZO76" s="58"/>
      <c r="ZP76" s="58"/>
      <c r="ZQ76" s="58"/>
      <c r="ZR76" s="58"/>
      <c r="ZS76" s="58"/>
      <c r="ZT76" s="58"/>
      <c r="ZU76" s="58"/>
      <c r="ZV76" s="58"/>
      <c r="ZW76" s="58"/>
      <c r="ZX76" s="58"/>
      <c r="ZY76" s="58"/>
      <c r="ZZ76" s="58"/>
      <c r="AAA76" s="58"/>
      <c r="AAB76" s="58"/>
      <c r="AAC76" s="58"/>
      <c r="AAD76" s="58"/>
      <c r="AAE76" s="58"/>
      <c r="AAF76" s="58"/>
      <c r="AAG76" s="58"/>
      <c r="AAH76" s="58"/>
      <c r="AAI76" s="58"/>
      <c r="AAJ76" s="58"/>
      <c r="AAK76" s="58"/>
      <c r="AAL76" s="58"/>
      <c r="AAM76" s="58"/>
      <c r="AAN76" s="58"/>
      <c r="AAO76" s="58"/>
      <c r="AAP76" s="58"/>
      <c r="AAQ76" s="58"/>
      <c r="AAR76" s="58"/>
      <c r="AAS76" s="58"/>
      <c r="AAT76" s="58"/>
      <c r="AAU76" s="58"/>
      <c r="AAV76" s="58"/>
      <c r="AAW76" s="58"/>
      <c r="AAX76" s="58"/>
      <c r="AAY76" s="58"/>
      <c r="AAZ76" s="58"/>
      <c r="ABA76" s="58"/>
      <c r="ABB76" s="58"/>
      <c r="ABC76" s="58"/>
      <c r="ABD76" s="58"/>
      <c r="ABE76" s="58"/>
      <c r="ABF76" s="58"/>
      <c r="ABG76" s="58"/>
      <c r="ABH76" s="58"/>
      <c r="ABI76" s="58"/>
      <c r="ABJ76" s="58"/>
      <c r="ABK76" s="58"/>
      <c r="ABL76" s="58"/>
      <c r="ABM76" s="58"/>
      <c r="ABN76" s="58"/>
      <c r="ABO76" s="58"/>
      <c r="ABP76" s="58"/>
      <c r="ABQ76" s="58"/>
      <c r="ABR76" s="58"/>
      <c r="ABS76" s="58"/>
      <c r="ABT76" s="58"/>
      <c r="ABU76" s="58"/>
      <c r="ABV76" s="58"/>
      <c r="ABW76" s="58"/>
      <c r="ABX76" s="58"/>
      <c r="ABY76" s="58"/>
      <c r="ABZ76" s="58"/>
      <c r="ACA76" s="58"/>
      <c r="ACB76" s="58"/>
      <c r="ACC76" s="58"/>
      <c r="ACD76" s="58"/>
      <c r="ACE76" s="58"/>
      <c r="ACF76" s="58"/>
      <c r="ACG76" s="58"/>
      <c r="ACH76" s="58"/>
      <c r="ACI76" s="58"/>
      <c r="ACJ76" s="58"/>
      <c r="ACK76" s="58"/>
      <c r="ACL76" s="58"/>
      <c r="ACM76" s="58"/>
      <c r="ACN76" s="58"/>
      <c r="ACO76" s="58"/>
      <c r="ACP76" s="58"/>
      <c r="ACQ76" s="58"/>
      <c r="ACR76" s="58"/>
      <c r="ACS76" s="58"/>
      <c r="ACT76" s="58"/>
      <c r="ACU76" s="58"/>
      <c r="ACV76" s="58"/>
      <c r="ACW76" s="58"/>
      <c r="ACX76" s="58"/>
      <c r="ACY76" s="58"/>
      <c r="ACZ76" s="58"/>
      <c r="ADA76" s="58"/>
      <c r="ADB76" s="58"/>
      <c r="ADC76" s="58"/>
      <c r="ADD76" s="58"/>
      <c r="ADE76" s="58"/>
      <c r="ADF76" s="58"/>
      <c r="ADG76" s="58"/>
      <c r="ADH76" s="58"/>
      <c r="ADI76" s="58"/>
      <c r="ADJ76" s="58"/>
      <c r="ADK76" s="58"/>
      <c r="ADL76" s="58"/>
      <c r="ADM76" s="58"/>
      <c r="ADN76" s="58"/>
      <c r="ADO76" s="58"/>
      <c r="ADP76" s="58"/>
      <c r="ADQ76" s="58"/>
      <c r="ADR76" s="58"/>
      <c r="ADS76" s="58"/>
      <c r="ADT76" s="58"/>
      <c r="ADU76" s="58"/>
      <c r="ADV76" s="58"/>
      <c r="ADW76" s="58"/>
      <c r="ADX76" s="58"/>
      <c r="ADY76" s="58"/>
      <c r="ADZ76" s="58"/>
      <c r="AEA76" s="58"/>
      <c r="AEB76" s="58"/>
      <c r="AEC76" s="58"/>
      <c r="AED76" s="58"/>
      <c r="AEE76" s="58"/>
      <c r="AEF76" s="58"/>
      <c r="AEG76" s="58"/>
      <c r="AEH76" s="58"/>
      <c r="AEI76" s="58"/>
      <c r="AEJ76" s="58"/>
      <c r="AEK76" s="58"/>
      <c r="AEL76" s="58"/>
      <c r="AEM76" s="58"/>
      <c r="AEN76" s="58"/>
      <c r="AEO76" s="58"/>
      <c r="AEP76" s="58"/>
      <c r="AEQ76" s="58"/>
      <c r="AER76" s="58"/>
      <c r="AES76" s="58"/>
      <c r="AET76" s="58"/>
      <c r="AEU76" s="58"/>
      <c r="AEV76" s="58"/>
      <c r="AEW76" s="58"/>
      <c r="AEX76" s="58"/>
      <c r="AEY76" s="58"/>
      <c r="AEZ76" s="58"/>
      <c r="AFA76" s="58"/>
      <c r="AFB76" s="58"/>
      <c r="AFC76" s="58"/>
      <c r="AFD76" s="58"/>
      <c r="AFE76" s="58"/>
      <c r="AFF76" s="58"/>
      <c r="AFG76" s="58"/>
      <c r="AFH76" s="58"/>
      <c r="AFI76" s="58"/>
      <c r="AFJ76" s="58"/>
      <c r="AFK76" s="58"/>
      <c r="AFL76" s="58"/>
      <c r="AFM76" s="58"/>
      <c r="AFN76" s="58"/>
      <c r="AFO76" s="58"/>
      <c r="AFP76" s="58"/>
      <c r="AFQ76" s="58"/>
      <c r="AFR76" s="58"/>
      <c r="AFS76" s="58"/>
      <c r="AFT76" s="58"/>
      <c r="AFU76" s="58"/>
      <c r="AFV76" s="58"/>
      <c r="AFW76" s="58"/>
      <c r="AFX76" s="58"/>
      <c r="AFY76" s="58"/>
      <c r="AFZ76" s="58"/>
      <c r="AGA76" s="58"/>
      <c r="AGB76" s="58"/>
      <c r="AGC76" s="58"/>
      <c r="AGD76" s="58"/>
      <c r="AGE76" s="58"/>
      <c r="AGF76" s="58"/>
      <c r="AGG76" s="58"/>
      <c r="AGH76" s="58"/>
      <c r="AGI76" s="58"/>
      <c r="AGJ76" s="58"/>
      <c r="AGK76" s="58"/>
      <c r="AGL76" s="58"/>
      <c r="AGM76" s="58"/>
      <c r="AGN76" s="58"/>
      <c r="AGO76" s="58"/>
      <c r="AGP76" s="58"/>
      <c r="AGQ76" s="58"/>
      <c r="AGR76" s="58"/>
      <c r="AGS76" s="58"/>
      <c r="AGT76" s="58"/>
      <c r="AGU76" s="58"/>
      <c r="AGV76" s="58"/>
      <c r="AGW76" s="58"/>
      <c r="AGX76" s="58"/>
      <c r="AGY76" s="58"/>
      <c r="AGZ76" s="58"/>
      <c r="AHA76" s="58"/>
      <c r="AHB76" s="58"/>
      <c r="AHC76" s="58"/>
      <c r="AHD76" s="58"/>
      <c r="AHE76" s="58"/>
      <c r="AHF76" s="58"/>
      <c r="AHG76" s="58"/>
      <c r="AHH76" s="58"/>
      <c r="AHI76" s="58"/>
      <c r="AHJ76" s="58"/>
      <c r="AHK76" s="58"/>
      <c r="AHL76" s="58"/>
      <c r="AHM76" s="58"/>
      <c r="AHN76" s="58"/>
      <c r="AHO76" s="58"/>
      <c r="AHP76" s="58"/>
      <c r="AHQ76" s="58"/>
      <c r="AHR76" s="58"/>
      <c r="AHS76" s="58"/>
      <c r="AHT76" s="58"/>
      <c r="AHU76" s="58"/>
      <c r="AHV76" s="58"/>
      <c r="AHW76" s="58"/>
      <c r="AHX76" s="58"/>
      <c r="AHY76" s="58"/>
      <c r="AHZ76" s="58"/>
      <c r="AIA76" s="58"/>
      <c r="AIB76" s="58"/>
      <c r="AIC76" s="58"/>
      <c r="AID76" s="58"/>
      <c r="AIE76" s="58"/>
      <c r="AIF76" s="58"/>
      <c r="AIG76" s="58"/>
      <c r="AIH76" s="58"/>
      <c r="AII76" s="58"/>
      <c r="AIJ76" s="58"/>
      <c r="AIK76" s="58"/>
      <c r="AIL76" s="58"/>
      <c r="AIM76" s="58"/>
      <c r="AIN76" s="58"/>
      <c r="AIO76" s="58"/>
      <c r="AIP76" s="58"/>
      <c r="AIQ76" s="58"/>
      <c r="AIR76" s="58"/>
      <c r="AIS76" s="58"/>
      <c r="AIT76" s="58"/>
      <c r="AIU76" s="58"/>
      <c r="AIV76" s="58"/>
      <c r="AIW76" s="58"/>
      <c r="AIX76" s="58"/>
      <c r="AIY76" s="58"/>
      <c r="AIZ76" s="58"/>
      <c r="AJA76" s="58"/>
      <c r="AJB76" s="58"/>
      <c r="AJC76" s="58"/>
      <c r="AJD76" s="58"/>
      <c r="AJE76" s="58"/>
      <c r="AJF76" s="58"/>
      <c r="AJG76" s="58"/>
      <c r="AJH76" s="58"/>
      <c r="AJI76" s="58"/>
      <c r="AJJ76" s="58"/>
      <c r="AJK76" s="58"/>
      <c r="AJL76" s="58"/>
      <c r="AJM76" s="58"/>
      <c r="AJN76" s="58"/>
      <c r="AJO76" s="58"/>
      <c r="AJP76" s="58"/>
      <c r="AJQ76" s="58"/>
      <c r="AJR76" s="58"/>
      <c r="AJS76" s="58"/>
      <c r="AJT76" s="58"/>
      <c r="AJU76" s="58"/>
      <c r="AJV76" s="58"/>
      <c r="AJW76" s="58"/>
      <c r="AJX76" s="58"/>
      <c r="AJY76" s="58"/>
      <c r="AJZ76" s="58"/>
      <c r="AKA76" s="58"/>
      <c r="AKB76" s="58"/>
      <c r="AKC76" s="58"/>
      <c r="AKD76" s="58"/>
      <c r="AKE76" s="58"/>
      <c r="AKF76" s="58"/>
      <c r="AKG76" s="58"/>
      <c r="AKH76" s="58"/>
      <c r="AKI76" s="58"/>
      <c r="AKJ76" s="58"/>
      <c r="AKK76" s="58"/>
      <c r="AKL76" s="58"/>
      <c r="AKM76" s="58"/>
      <c r="AKN76" s="58"/>
      <c r="AKO76" s="58"/>
      <c r="AKP76" s="58"/>
      <c r="AKQ76" s="58"/>
      <c r="AKR76" s="58"/>
      <c r="AKS76" s="58"/>
      <c r="AKT76" s="58"/>
      <c r="AKU76" s="58"/>
      <c r="AKV76" s="58"/>
      <c r="AKW76" s="58"/>
      <c r="AKX76" s="58"/>
      <c r="AKY76" s="58"/>
      <c r="AKZ76" s="58"/>
      <c r="ALA76" s="58"/>
      <c r="ALB76" s="58"/>
      <c r="ALC76" s="58"/>
      <c r="ALD76" s="58"/>
      <c r="ALE76" s="58"/>
      <c r="ALF76" s="58"/>
      <c r="ALG76" s="58"/>
      <c r="ALH76" s="58"/>
      <c r="ALI76" s="58"/>
      <c r="ALJ76" s="58"/>
      <c r="ALK76" s="58"/>
      <c r="ALL76" s="58"/>
      <c r="ALM76" s="58"/>
      <c r="ALN76" s="58"/>
      <c r="ALO76" s="58"/>
      <c r="ALP76" s="58"/>
      <c r="ALQ76" s="58"/>
      <c r="ALR76" s="58"/>
      <c r="ALS76" s="58"/>
      <c r="ALT76" s="58"/>
      <c r="ALU76" s="58"/>
      <c r="ALV76" s="58"/>
      <c r="ALW76" s="58"/>
      <c r="ALX76" s="58"/>
      <c r="ALY76" s="58"/>
      <c r="ALZ76" s="58"/>
      <c r="AMA76" s="58"/>
      <c r="AMB76" s="58"/>
      <c r="AMC76" s="58"/>
      <c r="AMD76" s="58"/>
      <c r="AME76" s="58"/>
      <c r="AMF76" s="58"/>
      <c r="AMG76" s="58"/>
    </row>
    <row r="77" spans="1:1021" ht="13" customHeight="1" x14ac:dyDescent="0.3">
      <c r="A77" s="19" t="s">
        <v>76</v>
      </c>
      <c r="B77" s="33">
        <v>7376</v>
      </c>
      <c r="C77" s="33">
        <v>8863.15</v>
      </c>
      <c r="D77" s="30">
        <v>20.162011930585678</v>
      </c>
      <c r="E77" s="33">
        <v>0</v>
      </c>
      <c r="F77" s="33">
        <v>84.15</v>
      </c>
      <c r="G77" s="32" t="s">
        <v>103</v>
      </c>
      <c r="H77" s="31" t="s">
        <v>3</v>
      </c>
      <c r="I77" s="19"/>
      <c r="J77" s="42"/>
      <c r="K77" s="62"/>
      <c r="L77" s="63"/>
      <c r="M77" s="60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  <c r="AFQ77" s="58"/>
      <c r="AFR77" s="58"/>
      <c r="AFS77" s="58"/>
      <c r="AFT77" s="58"/>
      <c r="AFU77" s="58"/>
      <c r="AFV77" s="58"/>
      <c r="AFW77" s="58"/>
      <c r="AFX77" s="58"/>
      <c r="AFY77" s="58"/>
      <c r="AFZ77" s="58"/>
      <c r="AGA77" s="58"/>
      <c r="AGB77" s="58"/>
      <c r="AGC77" s="58"/>
      <c r="AGD77" s="58"/>
      <c r="AGE77" s="58"/>
      <c r="AGF77" s="58"/>
      <c r="AGG77" s="58"/>
      <c r="AGH77" s="58"/>
      <c r="AGI77" s="58"/>
      <c r="AGJ77" s="58"/>
      <c r="AGK77" s="58"/>
      <c r="AGL77" s="58"/>
      <c r="AGM77" s="58"/>
      <c r="AGN77" s="58"/>
      <c r="AGO77" s="58"/>
      <c r="AGP77" s="58"/>
      <c r="AGQ77" s="58"/>
      <c r="AGR77" s="58"/>
      <c r="AGS77" s="58"/>
      <c r="AGT77" s="58"/>
      <c r="AGU77" s="58"/>
      <c r="AGV77" s="58"/>
      <c r="AGW77" s="58"/>
      <c r="AGX77" s="58"/>
      <c r="AGY77" s="58"/>
      <c r="AGZ77" s="58"/>
      <c r="AHA77" s="58"/>
      <c r="AHB77" s="58"/>
      <c r="AHC77" s="58"/>
      <c r="AHD77" s="58"/>
      <c r="AHE77" s="58"/>
      <c r="AHF77" s="58"/>
      <c r="AHG77" s="58"/>
      <c r="AHH77" s="58"/>
      <c r="AHI77" s="58"/>
      <c r="AHJ77" s="58"/>
      <c r="AHK77" s="58"/>
      <c r="AHL77" s="58"/>
      <c r="AHM77" s="58"/>
      <c r="AHN77" s="58"/>
      <c r="AHO77" s="58"/>
      <c r="AHP77" s="58"/>
      <c r="AHQ77" s="58"/>
      <c r="AHR77" s="58"/>
      <c r="AHS77" s="58"/>
      <c r="AHT77" s="58"/>
      <c r="AHU77" s="58"/>
      <c r="AHV77" s="58"/>
      <c r="AHW77" s="58"/>
      <c r="AHX77" s="58"/>
      <c r="AHY77" s="58"/>
      <c r="AHZ77" s="58"/>
      <c r="AIA77" s="58"/>
      <c r="AIB77" s="58"/>
      <c r="AIC77" s="58"/>
      <c r="AID77" s="58"/>
      <c r="AIE77" s="58"/>
      <c r="AIF77" s="58"/>
      <c r="AIG77" s="58"/>
      <c r="AIH77" s="58"/>
      <c r="AII77" s="58"/>
      <c r="AIJ77" s="58"/>
      <c r="AIK77" s="58"/>
      <c r="AIL77" s="58"/>
      <c r="AIM77" s="58"/>
      <c r="AIN77" s="58"/>
      <c r="AIO77" s="58"/>
      <c r="AIP77" s="58"/>
      <c r="AIQ77" s="58"/>
      <c r="AIR77" s="58"/>
      <c r="AIS77" s="58"/>
      <c r="AIT77" s="58"/>
      <c r="AIU77" s="58"/>
      <c r="AIV77" s="58"/>
      <c r="AIW77" s="58"/>
      <c r="AIX77" s="58"/>
      <c r="AIY77" s="58"/>
      <c r="AIZ77" s="58"/>
      <c r="AJA77" s="58"/>
      <c r="AJB77" s="58"/>
      <c r="AJC77" s="58"/>
      <c r="AJD77" s="58"/>
      <c r="AJE77" s="58"/>
      <c r="AJF77" s="58"/>
      <c r="AJG77" s="58"/>
      <c r="AJH77" s="58"/>
      <c r="AJI77" s="58"/>
      <c r="AJJ77" s="58"/>
      <c r="AJK77" s="58"/>
      <c r="AJL77" s="58"/>
      <c r="AJM77" s="58"/>
      <c r="AJN77" s="58"/>
      <c r="AJO77" s="58"/>
      <c r="AJP77" s="58"/>
      <c r="AJQ77" s="58"/>
      <c r="AJR77" s="58"/>
      <c r="AJS77" s="58"/>
      <c r="AJT77" s="58"/>
      <c r="AJU77" s="58"/>
      <c r="AJV77" s="58"/>
      <c r="AJW77" s="58"/>
      <c r="AJX77" s="58"/>
      <c r="AJY77" s="58"/>
      <c r="AJZ77" s="58"/>
      <c r="AKA77" s="58"/>
      <c r="AKB77" s="58"/>
      <c r="AKC77" s="58"/>
      <c r="AKD77" s="58"/>
      <c r="AKE77" s="58"/>
      <c r="AKF77" s="58"/>
      <c r="AKG77" s="58"/>
      <c r="AKH77" s="58"/>
      <c r="AKI77" s="58"/>
      <c r="AKJ77" s="58"/>
      <c r="AKK77" s="58"/>
      <c r="AKL77" s="58"/>
      <c r="AKM77" s="58"/>
      <c r="AKN77" s="58"/>
      <c r="AKO77" s="58"/>
      <c r="AKP77" s="58"/>
      <c r="AKQ77" s="58"/>
      <c r="AKR77" s="58"/>
      <c r="AKS77" s="58"/>
      <c r="AKT77" s="58"/>
      <c r="AKU77" s="58"/>
      <c r="AKV77" s="58"/>
      <c r="AKW77" s="58"/>
      <c r="AKX77" s="58"/>
      <c r="AKY77" s="58"/>
      <c r="AKZ77" s="58"/>
      <c r="ALA77" s="58"/>
      <c r="ALB77" s="58"/>
      <c r="ALC77" s="58"/>
      <c r="ALD77" s="58"/>
      <c r="ALE77" s="58"/>
      <c r="ALF77" s="58"/>
      <c r="ALG77" s="58"/>
      <c r="ALH77" s="58"/>
      <c r="ALI77" s="58"/>
      <c r="ALJ77" s="58"/>
      <c r="ALK77" s="58"/>
      <c r="ALL77" s="58"/>
      <c r="ALM77" s="58"/>
      <c r="ALN77" s="58"/>
      <c r="ALO77" s="58"/>
      <c r="ALP77" s="58"/>
      <c r="ALQ77" s="58"/>
      <c r="ALR77" s="58"/>
      <c r="ALS77" s="58"/>
      <c r="ALT77" s="58"/>
      <c r="ALU77" s="58"/>
      <c r="ALV77" s="58"/>
      <c r="ALW77" s="58"/>
      <c r="ALX77" s="58"/>
      <c r="ALY77" s="58"/>
      <c r="ALZ77" s="58"/>
      <c r="AMA77" s="58"/>
      <c r="AMB77" s="58"/>
      <c r="AMC77" s="58"/>
      <c r="AMD77" s="58"/>
      <c r="AME77" s="58"/>
      <c r="AMF77" s="58"/>
      <c r="AMG77" s="58"/>
    </row>
    <row r="78" spans="1:1021" ht="13" customHeight="1" x14ac:dyDescent="0.3">
      <c r="A78" s="19" t="s">
        <v>77</v>
      </c>
      <c r="B78" s="33">
        <v>133369.4</v>
      </c>
      <c r="C78" s="33">
        <v>138735.79999999999</v>
      </c>
      <c r="D78" s="32">
        <v>4.0237115860159784</v>
      </c>
      <c r="E78" s="33">
        <v>69175.25</v>
      </c>
      <c r="F78" s="33">
        <v>87732.15</v>
      </c>
      <c r="G78" s="35">
        <v>26.825924011839486</v>
      </c>
      <c r="H78" s="31" t="s">
        <v>3</v>
      </c>
      <c r="I78" s="19"/>
      <c r="J78" s="42"/>
      <c r="K78" s="62"/>
      <c r="L78" s="63"/>
      <c r="M78" s="60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  <c r="LX78" s="58"/>
      <c r="LY78" s="58"/>
      <c r="LZ78" s="58"/>
      <c r="MA78" s="58"/>
      <c r="MB78" s="58"/>
      <c r="MC78" s="58"/>
      <c r="MD78" s="58"/>
      <c r="ME78" s="58"/>
      <c r="MF78" s="58"/>
      <c r="MG78" s="58"/>
      <c r="MH78" s="58"/>
      <c r="MI78" s="58"/>
      <c r="MJ78" s="58"/>
      <c r="MK78" s="58"/>
      <c r="ML78" s="58"/>
      <c r="MM78" s="58"/>
      <c r="MN78" s="58"/>
      <c r="MO78" s="58"/>
      <c r="MP78" s="58"/>
      <c r="MQ78" s="58"/>
      <c r="MR78" s="58"/>
      <c r="MS78" s="58"/>
      <c r="MT78" s="58"/>
      <c r="MU78" s="58"/>
      <c r="MV78" s="58"/>
      <c r="MW78" s="58"/>
      <c r="MX78" s="58"/>
      <c r="MY78" s="58"/>
      <c r="MZ78" s="58"/>
      <c r="NA78" s="58"/>
      <c r="NB78" s="58"/>
      <c r="NC78" s="58"/>
      <c r="ND78" s="58"/>
      <c r="NE78" s="58"/>
      <c r="NF78" s="58"/>
      <c r="NG78" s="58"/>
      <c r="NH78" s="58"/>
      <c r="NI78" s="58"/>
      <c r="NJ78" s="58"/>
      <c r="NK78" s="58"/>
      <c r="NL78" s="58"/>
      <c r="NM78" s="58"/>
      <c r="NN78" s="58"/>
      <c r="NO78" s="58"/>
      <c r="NP78" s="58"/>
      <c r="NQ78" s="58"/>
      <c r="NR78" s="58"/>
      <c r="NS78" s="58"/>
      <c r="NT78" s="58"/>
      <c r="NU78" s="58"/>
      <c r="NV78" s="58"/>
      <c r="NW78" s="58"/>
      <c r="NX78" s="58"/>
      <c r="NY78" s="58"/>
      <c r="NZ78" s="58"/>
      <c r="OA78" s="58"/>
      <c r="OB78" s="58"/>
      <c r="OC78" s="58"/>
      <c r="OD78" s="58"/>
      <c r="OE78" s="58"/>
      <c r="OF78" s="58"/>
      <c r="OG78" s="58"/>
      <c r="OH78" s="58"/>
      <c r="OI78" s="58"/>
      <c r="OJ78" s="58"/>
      <c r="OK78" s="58"/>
      <c r="OL78" s="58"/>
      <c r="OM78" s="58"/>
      <c r="ON78" s="58"/>
      <c r="OO78" s="58"/>
      <c r="OP78" s="58"/>
      <c r="OQ78" s="58"/>
      <c r="OR78" s="58"/>
      <c r="OS78" s="58"/>
      <c r="OT78" s="58"/>
      <c r="OU78" s="58"/>
      <c r="OV78" s="58"/>
      <c r="OW78" s="58"/>
      <c r="OX78" s="58"/>
      <c r="OY78" s="58"/>
      <c r="OZ78" s="58"/>
      <c r="PA78" s="58"/>
      <c r="PB78" s="58"/>
      <c r="PC78" s="58"/>
      <c r="PD78" s="58"/>
      <c r="PE78" s="58"/>
      <c r="PF78" s="58"/>
      <c r="PG78" s="58"/>
      <c r="PH78" s="58"/>
      <c r="PI78" s="58"/>
      <c r="PJ78" s="58"/>
      <c r="PK78" s="58"/>
      <c r="PL78" s="58"/>
      <c r="PM78" s="58"/>
      <c r="PN78" s="58"/>
      <c r="PO78" s="58"/>
      <c r="PP78" s="58"/>
      <c r="PQ78" s="58"/>
      <c r="PR78" s="58"/>
      <c r="PS78" s="58"/>
      <c r="PT78" s="58"/>
      <c r="PU78" s="58"/>
      <c r="PV78" s="58"/>
      <c r="PW78" s="58"/>
      <c r="PX78" s="58"/>
      <c r="PY78" s="58"/>
      <c r="PZ78" s="58"/>
      <c r="QA78" s="58"/>
      <c r="QB78" s="58"/>
      <c r="QC78" s="58"/>
      <c r="QD78" s="58"/>
      <c r="QE78" s="58"/>
      <c r="QF78" s="58"/>
      <c r="QG78" s="58"/>
      <c r="QH78" s="58"/>
      <c r="QI78" s="58"/>
      <c r="QJ78" s="58"/>
      <c r="QK78" s="58"/>
      <c r="QL78" s="58"/>
      <c r="QM78" s="58"/>
      <c r="QN78" s="58"/>
      <c r="QO78" s="58"/>
      <c r="QP78" s="58"/>
      <c r="QQ78" s="58"/>
      <c r="QR78" s="58"/>
      <c r="QS78" s="58"/>
      <c r="QT78" s="58"/>
      <c r="QU78" s="58"/>
      <c r="QV78" s="58"/>
      <c r="QW78" s="58"/>
      <c r="QX78" s="58"/>
      <c r="QY78" s="58"/>
      <c r="QZ78" s="58"/>
      <c r="RA78" s="58"/>
      <c r="RB78" s="58"/>
      <c r="RC78" s="58"/>
      <c r="RD78" s="58"/>
      <c r="RE78" s="58"/>
      <c r="RF78" s="58"/>
      <c r="RG78" s="58"/>
      <c r="RH78" s="58"/>
      <c r="RI78" s="58"/>
      <c r="RJ78" s="58"/>
      <c r="RK78" s="58"/>
      <c r="RL78" s="58"/>
      <c r="RM78" s="58"/>
      <c r="RN78" s="58"/>
      <c r="RO78" s="58"/>
      <c r="RP78" s="58"/>
      <c r="RQ78" s="58"/>
      <c r="RR78" s="58"/>
      <c r="RS78" s="58"/>
      <c r="RT78" s="58"/>
      <c r="RU78" s="58"/>
      <c r="RV78" s="58"/>
      <c r="RW78" s="58"/>
      <c r="RX78" s="58"/>
      <c r="RY78" s="58"/>
      <c r="RZ78" s="58"/>
      <c r="SA78" s="58"/>
      <c r="SB78" s="58"/>
      <c r="SC78" s="58"/>
      <c r="SD78" s="58"/>
      <c r="SE78" s="58"/>
      <c r="SF78" s="58"/>
      <c r="SG78" s="58"/>
      <c r="SH78" s="58"/>
      <c r="SI78" s="58"/>
      <c r="SJ78" s="58"/>
      <c r="SK78" s="58"/>
      <c r="SL78" s="58"/>
      <c r="SM78" s="58"/>
      <c r="SN78" s="58"/>
      <c r="SO78" s="58"/>
      <c r="SP78" s="58"/>
      <c r="SQ78" s="58"/>
      <c r="SR78" s="58"/>
      <c r="SS78" s="58"/>
      <c r="ST78" s="58"/>
      <c r="SU78" s="58"/>
      <c r="SV78" s="58"/>
      <c r="SW78" s="58"/>
      <c r="SX78" s="58"/>
      <c r="SY78" s="58"/>
      <c r="SZ78" s="58"/>
      <c r="TA78" s="58"/>
      <c r="TB78" s="58"/>
      <c r="TC78" s="58"/>
      <c r="TD78" s="58"/>
      <c r="TE78" s="58"/>
      <c r="TF78" s="58"/>
      <c r="TG78" s="58"/>
      <c r="TH78" s="58"/>
      <c r="TI78" s="58"/>
      <c r="TJ78" s="58"/>
      <c r="TK78" s="58"/>
      <c r="TL78" s="58"/>
      <c r="TM78" s="58"/>
      <c r="TN78" s="58"/>
      <c r="TO78" s="58"/>
      <c r="TP78" s="58"/>
      <c r="TQ78" s="58"/>
      <c r="TR78" s="58"/>
      <c r="TS78" s="58"/>
      <c r="TT78" s="58"/>
      <c r="TU78" s="58"/>
      <c r="TV78" s="58"/>
      <c r="TW78" s="58"/>
      <c r="TX78" s="58"/>
      <c r="TY78" s="58"/>
      <c r="TZ78" s="58"/>
      <c r="UA78" s="58"/>
      <c r="UB78" s="58"/>
      <c r="UC78" s="58"/>
      <c r="UD78" s="58"/>
      <c r="UE78" s="58"/>
      <c r="UF78" s="58"/>
      <c r="UG78" s="58"/>
      <c r="UH78" s="58"/>
      <c r="UI78" s="58"/>
      <c r="UJ78" s="58"/>
      <c r="UK78" s="58"/>
      <c r="UL78" s="58"/>
      <c r="UM78" s="58"/>
      <c r="UN78" s="58"/>
      <c r="UO78" s="58"/>
      <c r="UP78" s="58"/>
      <c r="UQ78" s="58"/>
      <c r="UR78" s="58"/>
      <c r="US78" s="58"/>
      <c r="UT78" s="58"/>
      <c r="UU78" s="58"/>
      <c r="UV78" s="58"/>
      <c r="UW78" s="58"/>
      <c r="UX78" s="58"/>
      <c r="UY78" s="58"/>
      <c r="UZ78" s="58"/>
      <c r="VA78" s="58"/>
      <c r="VB78" s="58"/>
      <c r="VC78" s="58"/>
      <c r="VD78" s="58"/>
      <c r="VE78" s="58"/>
      <c r="VF78" s="58"/>
      <c r="VG78" s="58"/>
      <c r="VH78" s="58"/>
      <c r="VI78" s="58"/>
      <c r="VJ78" s="58"/>
      <c r="VK78" s="58"/>
      <c r="VL78" s="58"/>
      <c r="VM78" s="58"/>
      <c r="VN78" s="58"/>
      <c r="VO78" s="58"/>
      <c r="VP78" s="58"/>
      <c r="VQ78" s="58"/>
      <c r="VR78" s="58"/>
      <c r="VS78" s="58"/>
      <c r="VT78" s="58"/>
      <c r="VU78" s="58"/>
      <c r="VV78" s="58"/>
      <c r="VW78" s="58"/>
      <c r="VX78" s="58"/>
      <c r="VY78" s="58"/>
      <c r="VZ78" s="58"/>
      <c r="WA78" s="58"/>
      <c r="WB78" s="58"/>
      <c r="WC78" s="58"/>
      <c r="WD78" s="58"/>
      <c r="WE78" s="58"/>
      <c r="WF78" s="58"/>
      <c r="WG78" s="58"/>
      <c r="WH78" s="58"/>
      <c r="WI78" s="58"/>
      <c r="WJ78" s="58"/>
      <c r="WK78" s="58"/>
      <c r="WL78" s="58"/>
      <c r="WM78" s="58"/>
      <c r="WN78" s="58"/>
      <c r="WO78" s="58"/>
      <c r="WP78" s="58"/>
      <c r="WQ78" s="58"/>
      <c r="WR78" s="58"/>
      <c r="WS78" s="58"/>
      <c r="WT78" s="58"/>
      <c r="WU78" s="58"/>
      <c r="WV78" s="58"/>
      <c r="WW78" s="58"/>
      <c r="WX78" s="58"/>
      <c r="WY78" s="58"/>
      <c r="WZ78" s="58"/>
      <c r="XA78" s="58"/>
      <c r="XB78" s="58"/>
      <c r="XC78" s="58"/>
      <c r="XD78" s="58"/>
      <c r="XE78" s="58"/>
      <c r="XF78" s="58"/>
      <c r="XG78" s="58"/>
      <c r="XH78" s="58"/>
      <c r="XI78" s="58"/>
      <c r="XJ78" s="58"/>
      <c r="XK78" s="58"/>
      <c r="XL78" s="58"/>
      <c r="XM78" s="58"/>
      <c r="XN78" s="58"/>
      <c r="XO78" s="58"/>
      <c r="XP78" s="58"/>
      <c r="XQ78" s="58"/>
      <c r="XR78" s="58"/>
      <c r="XS78" s="58"/>
      <c r="XT78" s="58"/>
      <c r="XU78" s="58"/>
      <c r="XV78" s="58"/>
      <c r="XW78" s="58"/>
      <c r="XX78" s="58"/>
      <c r="XY78" s="58"/>
      <c r="XZ78" s="58"/>
      <c r="YA78" s="58"/>
      <c r="YB78" s="58"/>
      <c r="YC78" s="58"/>
      <c r="YD78" s="58"/>
      <c r="YE78" s="58"/>
      <c r="YF78" s="58"/>
      <c r="YG78" s="58"/>
      <c r="YH78" s="58"/>
      <c r="YI78" s="58"/>
      <c r="YJ78" s="58"/>
      <c r="YK78" s="58"/>
      <c r="YL78" s="58"/>
      <c r="YM78" s="58"/>
      <c r="YN78" s="58"/>
      <c r="YO78" s="58"/>
      <c r="YP78" s="58"/>
      <c r="YQ78" s="58"/>
      <c r="YR78" s="58"/>
      <c r="YS78" s="58"/>
      <c r="YT78" s="58"/>
      <c r="YU78" s="58"/>
      <c r="YV78" s="58"/>
      <c r="YW78" s="58"/>
      <c r="YX78" s="58"/>
      <c r="YY78" s="58"/>
      <c r="YZ78" s="58"/>
      <c r="ZA78" s="58"/>
      <c r="ZB78" s="58"/>
      <c r="ZC78" s="58"/>
      <c r="ZD78" s="58"/>
      <c r="ZE78" s="58"/>
      <c r="ZF78" s="58"/>
      <c r="ZG78" s="58"/>
      <c r="ZH78" s="58"/>
      <c r="ZI78" s="58"/>
      <c r="ZJ78" s="58"/>
      <c r="ZK78" s="58"/>
      <c r="ZL78" s="58"/>
      <c r="ZM78" s="58"/>
      <c r="ZN78" s="58"/>
      <c r="ZO78" s="58"/>
      <c r="ZP78" s="58"/>
      <c r="ZQ78" s="58"/>
      <c r="ZR78" s="58"/>
      <c r="ZS78" s="58"/>
      <c r="ZT78" s="58"/>
      <c r="ZU78" s="58"/>
      <c r="ZV78" s="58"/>
      <c r="ZW78" s="58"/>
      <c r="ZX78" s="58"/>
      <c r="ZY78" s="58"/>
      <c r="ZZ78" s="58"/>
      <c r="AAA78" s="58"/>
      <c r="AAB78" s="58"/>
      <c r="AAC78" s="58"/>
      <c r="AAD78" s="58"/>
      <c r="AAE78" s="58"/>
      <c r="AAF78" s="58"/>
      <c r="AAG78" s="58"/>
      <c r="AAH78" s="58"/>
      <c r="AAI78" s="58"/>
      <c r="AAJ78" s="58"/>
      <c r="AAK78" s="58"/>
      <c r="AAL78" s="58"/>
      <c r="AAM78" s="58"/>
      <c r="AAN78" s="58"/>
      <c r="AAO78" s="58"/>
      <c r="AAP78" s="58"/>
      <c r="AAQ78" s="58"/>
      <c r="AAR78" s="58"/>
      <c r="AAS78" s="58"/>
      <c r="AAT78" s="58"/>
      <c r="AAU78" s="58"/>
      <c r="AAV78" s="58"/>
      <c r="AAW78" s="58"/>
      <c r="AAX78" s="58"/>
      <c r="AAY78" s="58"/>
      <c r="AAZ78" s="58"/>
      <c r="ABA78" s="58"/>
      <c r="ABB78" s="58"/>
      <c r="ABC78" s="58"/>
      <c r="ABD78" s="58"/>
      <c r="ABE78" s="58"/>
      <c r="ABF78" s="58"/>
      <c r="ABG78" s="58"/>
      <c r="ABH78" s="58"/>
      <c r="ABI78" s="58"/>
      <c r="ABJ78" s="58"/>
      <c r="ABK78" s="58"/>
      <c r="ABL78" s="58"/>
      <c r="ABM78" s="58"/>
      <c r="ABN78" s="58"/>
      <c r="ABO78" s="58"/>
      <c r="ABP78" s="58"/>
      <c r="ABQ78" s="58"/>
      <c r="ABR78" s="58"/>
      <c r="ABS78" s="58"/>
      <c r="ABT78" s="58"/>
      <c r="ABU78" s="58"/>
      <c r="ABV78" s="58"/>
      <c r="ABW78" s="58"/>
      <c r="ABX78" s="58"/>
      <c r="ABY78" s="58"/>
      <c r="ABZ78" s="58"/>
      <c r="ACA78" s="58"/>
      <c r="ACB78" s="58"/>
      <c r="ACC78" s="58"/>
      <c r="ACD78" s="58"/>
      <c r="ACE78" s="58"/>
      <c r="ACF78" s="58"/>
      <c r="ACG78" s="58"/>
      <c r="ACH78" s="58"/>
      <c r="ACI78" s="58"/>
      <c r="ACJ78" s="58"/>
      <c r="ACK78" s="58"/>
      <c r="ACL78" s="58"/>
      <c r="ACM78" s="58"/>
      <c r="ACN78" s="58"/>
      <c r="ACO78" s="58"/>
      <c r="ACP78" s="58"/>
      <c r="ACQ78" s="58"/>
      <c r="ACR78" s="58"/>
      <c r="ACS78" s="58"/>
      <c r="ACT78" s="58"/>
      <c r="ACU78" s="58"/>
      <c r="ACV78" s="58"/>
      <c r="ACW78" s="58"/>
      <c r="ACX78" s="58"/>
      <c r="ACY78" s="58"/>
      <c r="ACZ78" s="58"/>
      <c r="ADA78" s="58"/>
      <c r="ADB78" s="58"/>
      <c r="ADC78" s="58"/>
      <c r="ADD78" s="58"/>
      <c r="ADE78" s="58"/>
      <c r="ADF78" s="58"/>
      <c r="ADG78" s="58"/>
      <c r="ADH78" s="58"/>
      <c r="ADI78" s="58"/>
      <c r="ADJ78" s="58"/>
      <c r="ADK78" s="58"/>
      <c r="ADL78" s="58"/>
      <c r="ADM78" s="58"/>
      <c r="ADN78" s="58"/>
      <c r="ADO78" s="58"/>
      <c r="ADP78" s="58"/>
      <c r="ADQ78" s="58"/>
      <c r="ADR78" s="58"/>
      <c r="ADS78" s="58"/>
      <c r="ADT78" s="58"/>
      <c r="ADU78" s="58"/>
      <c r="ADV78" s="58"/>
      <c r="ADW78" s="58"/>
      <c r="ADX78" s="58"/>
      <c r="ADY78" s="58"/>
      <c r="ADZ78" s="58"/>
      <c r="AEA78" s="58"/>
      <c r="AEB78" s="58"/>
      <c r="AEC78" s="58"/>
      <c r="AED78" s="58"/>
      <c r="AEE78" s="58"/>
      <c r="AEF78" s="58"/>
      <c r="AEG78" s="58"/>
      <c r="AEH78" s="58"/>
      <c r="AEI78" s="58"/>
      <c r="AEJ78" s="58"/>
      <c r="AEK78" s="58"/>
      <c r="AEL78" s="58"/>
      <c r="AEM78" s="58"/>
      <c r="AEN78" s="58"/>
      <c r="AEO78" s="58"/>
      <c r="AEP78" s="58"/>
      <c r="AEQ78" s="58"/>
      <c r="AER78" s="58"/>
      <c r="AES78" s="58"/>
      <c r="AET78" s="58"/>
      <c r="AEU78" s="58"/>
      <c r="AEV78" s="58"/>
      <c r="AEW78" s="58"/>
      <c r="AEX78" s="58"/>
      <c r="AEY78" s="58"/>
      <c r="AEZ78" s="58"/>
      <c r="AFA78" s="58"/>
      <c r="AFB78" s="58"/>
      <c r="AFC78" s="58"/>
      <c r="AFD78" s="58"/>
      <c r="AFE78" s="58"/>
      <c r="AFF78" s="58"/>
      <c r="AFG78" s="58"/>
      <c r="AFH78" s="58"/>
      <c r="AFI78" s="58"/>
      <c r="AFJ78" s="58"/>
      <c r="AFK78" s="58"/>
      <c r="AFL78" s="58"/>
      <c r="AFM78" s="58"/>
      <c r="AFN78" s="58"/>
      <c r="AFO78" s="58"/>
      <c r="AFP78" s="58"/>
      <c r="AFQ78" s="58"/>
      <c r="AFR78" s="58"/>
      <c r="AFS78" s="58"/>
      <c r="AFT78" s="58"/>
      <c r="AFU78" s="58"/>
      <c r="AFV78" s="58"/>
      <c r="AFW78" s="58"/>
      <c r="AFX78" s="58"/>
      <c r="AFY78" s="58"/>
      <c r="AFZ78" s="58"/>
      <c r="AGA78" s="58"/>
      <c r="AGB78" s="58"/>
      <c r="AGC78" s="58"/>
      <c r="AGD78" s="58"/>
      <c r="AGE78" s="58"/>
      <c r="AGF78" s="58"/>
      <c r="AGG78" s="58"/>
      <c r="AGH78" s="58"/>
      <c r="AGI78" s="58"/>
      <c r="AGJ78" s="58"/>
      <c r="AGK78" s="58"/>
      <c r="AGL78" s="58"/>
      <c r="AGM78" s="58"/>
      <c r="AGN78" s="58"/>
      <c r="AGO78" s="58"/>
      <c r="AGP78" s="58"/>
      <c r="AGQ78" s="58"/>
      <c r="AGR78" s="58"/>
      <c r="AGS78" s="58"/>
      <c r="AGT78" s="58"/>
      <c r="AGU78" s="58"/>
      <c r="AGV78" s="58"/>
      <c r="AGW78" s="58"/>
      <c r="AGX78" s="58"/>
      <c r="AGY78" s="58"/>
      <c r="AGZ78" s="58"/>
      <c r="AHA78" s="58"/>
      <c r="AHB78" s="58"/>
      <c r="AHC78" s="58"/>
      <c r="AHD78" s="58"/>
      <c r="AHE78" s="58"/>
      <c r="AHF78" s="58"/>
      <c r="AHG78" s="58"/>
      <c r="AHH78" s="58"/>
      <c r="AHI78" s="58"/>
      <c r="AHJ78" s="58"/>
      <c r="AHK78" s="58"/>
      <c r="AHL78" s="58"/>
      <c r="AHM78" s="58"/>
      <c r="AHN78" s="58"/>
      <c r="AHO78" s="58"/>
      <c r="AHP78" s="58"/>
      <c r="AHQ78" s="58"/>
      <c r="AHR78" s="58"/>
      <c r="AHS78" s="58"/>
      <c r="AHT78" s="58"/>
      <c r="AHU78" s="58"/>
      <c r="AHV78" s="58"/>
      <c r="AHW78" s="58"/>
      <c r="AHX78" s="58"/>
      <c r="AHY78" s="58"/>
      <c r="AHZ78" s="58"/>
      <c r="AIA78" s="58"/>
      <c r="AIB78" s="58"/>
      <c r="AIC78" s="58"/>
      <c r="AID78" s="58"/>
      <c r="AIE78" s="58"/>
      <c r="AIF78" s="58"/>
      <c r="AIG78" s="58"/>
      <c r="AIH78" s="58"/>
      <c r="AII78" s="58"/>
      <c r="AIJ78" s="58"/>
      <c r="AIK78" s="58"/>
      <c r="AIL78" s="58"/>
      <c r="AIM78" s="58"/>
      <c r="AIN78" s="58"/>
      <c r="AIO78" s="58"/>
      <c r="AIP78" s="58"/>
      <c r="AIQ78" s="58"/>
      <c r="AIR78" s="58"/>
      <c r="AIS78" s="58"/>
      <c r="AIT78" s="58"/>
      <c r="AIU78" s="58"/>
      <c r="AIV78" s="58"/>
      <c r="AIW78" s="58"/>
      <c r="AIX78" s="58"/>
      <c r="AIY78" s="58"/>
      <c r="AIZ78" s="58"/>
      <c r="AJA78" s="58"/>
      <c r="AJB78" s="58"/>
      <c r="AJC78" s="58"/>
      <c r="AJD78" s="58"/>
      <c r="AJE78" s="58"/>
      <c r="AJF78" s="58"/>
      <c r="AJG78" s="58"/>
      <c r="AJH78" s="58"/>
      <c r="AJI78" s="58"/>
      <c r="AJJ78" s="58"/>
      <c r="AJK78" s="58"/>
      <c r="AJL78" s="58"/>
      <c r="AJM78" s="58"/>
      <c r="AJN78" s="58"/>
      <c r="AJO78" s="58"/>
      <c r="AJP78" s="58"/>
      <c r="AJQ78" s="58"/>
      <c r="AJR78" s="58"/>
      <c r="AJS78" s="58"/>
      <c r="AJT78" s="58"/>
      <c r="AJU78" s="58"/>
      <c r="AJV78" s="58"/>
      <c r="AJW78" s="58"/>
      <c r="AJX78" s="58"/>
      <c r="AJY78" s="58"/>
      <c r="AJZ78" s="58"/>
      <c r="AKA78" s="58"/>
      <c r="AKB78" s="58"/>
      <c r="AKC78" s="58"/>
      <c r="AKD78" s="58"/>
      <c r="AKE78" s="58"/>
      <c r="AKF78" s="58"/>
      <c r="AKG78" s="58"/>
      <c r="AKH78" s="58"/>
      <c r="AKI78" s="58"/>
      <c r="AKJ78" s="58"/>
      <c r="AKK78" s="58"/>
      <c r="AKL78" s="58"/>
      <c r="AKM78" s="58"/>
      <c r="AKN78" s="58"/>
      <c r="AKO78" s="58"/>
      <c r="AKP78" s="58"/>
      <c r="AKQ78" s="58"/>
      <c r="AKR78" s="58"/>
      <c r="AKS78" s="58"/>
      <c r="AKT78" s="58"/>
      <c r="AKU78" s="58"/>
      <c r="AKV78" s="58"/>
      <c r="AKW78" s="58"/>
      <c r="AKX78" s="58"/>
      <c r="AKY78" s="58"/>
      <c r="AKZ78" s="58"/>
      <c r="ALA78" s="58"/>
      <c r="ALB78" s="58"/>
      <c r="ALC78" s="58"/>
      <c r="ALD78" s="58"/>
      <c r="ALE78" s="58"/>
      <c r="ALF78" s="58"/>
      <c r="ALG78" s="58"/>
      <c r="ALH78" s="58"/>
      <c r="ALI78" s="58"/>
      <c r="ALJ78" s="58"/>
      <c r="ALK78" s="58"/>
      <c r="ALL78" s="58"/>
      <c r="ALM78" s="58"/>
      <c r="ALN78" s="58"/>
      <c r="ALO78" s="58"/>
      <c r="ALP78" s="58"/>
      <c r="ALQ78" s="58"/>
      <c r="ALR78" s="58"/>
      <c r="ALS78" s="58"/>
      <c r="ALT78" s="58"/>
      <c r="ALU78" s="58"/>
      <c r="ALV78" s="58"/>
      <c r="ALW78" s="58"/>
      <c r="ALX78" s="58"/>
      <c r="ALY78" s="58"/>
      <c r="ALZ78" s="58"/>
      <c r="AMA78" s="58"/>
      <c r="AMB78" s="58"/>
      <c r="AMC78" s="58"/>
      <c r="AMD78" s="58"/>
      <c r="AME78" s="58"/>
      <c r="AMF78" s="58"/>
      <c r="AMG78" s="58"/>
    </row>
    <row r="79" spans="1:1021" ht="13" customHeight="1" x14ac:dyDescent="0.3">
      <c r="A79" s="19" t="s">
        <v>78</v>
      </c>
      <c r="B79" s="33">
        <v>181042.2</v>
      </c>
      <c r="C79" s="33">
        <v>184181.7</v>
      </c>
      <c r="D79" s="32">
        <v>1.7341260766826738</v>
      </c>
      <c r="E79" s="33">
        <v>57922</v>
      </c>
      <c r="F79" s="33">
        <v>54542.36</v>
      </c>
      <c r="G79" s="36">
        <v>-5.8348123338282507</v>
      </c>
      <c r="H79" s="31" t="s">
        <v>6</v>
      </c>
      <c r="I79" s="19"/>
      <c r="J79" s="42"/>
      <c r="K79" s="62"/>
      <c r="L79" s="63"/>
      <c r="M79" s="60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  <c r="LX79" s="58"/>
      <c r="LY79" s="58"/>
      <c r="LZ79" s="58"/>
      <c r="MA79" s="58"/>
      <c r="MB79" s="58"/>
      <c r="MC79" s="58"/>
      <c r="MD79" s="58"/>
      <c r="ME79" s="58"/>
      <c r="MF79" s="58"/>
      <c r="MG79" s="58"/>
      <c r="MH79" s="58"/>
      <c r="MI79" s="58"/>
      <c r="MJ79" s="58"/>
      <c r="MK79" s="58"/>
      <c r="ML79" s="58"/>
      <c r="MM79" s="58"/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D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  <c r="RV79" s="58"/>
      <c r="RW79" s="58"/>
      <c r="RX79" s="58"/>
      <c r="RY79" s="58"/>
      <c r="RZ79" s="58"/>
      <c r="SA79" s="58"/>
      <c r="SB79" s="58"/>
      <c r="SC79" s="58"/>
      <c r="SD79" s="58"/>
      <c r="SE79" s="58"/>
      <c r="SF79" s="58"/>
      <c r="SG79" s="58"/>
      <c r="SH79" s="58"/>
      <c r="SI79" s="58"/>
      <c r="SJ79" s="58"/>
      <c r="SK79" s="58"/>
      <c r="SL79" s="58"/>
      <c r="SM79" s="58"/>
      <c r="SN79" s="58"/>
      <c r="SO79" s="58"/>
      <c r="SP79" s="58"/>
      <c r="SQ79" s="58"/>
      <c r="SR79" s="58"/>
      <c r="SS79" s="58"/>
      <c r="ST79" s="58"/>
      <c r="SU79" s="58"/>
      <c r="SV79" s="58"/>
      <c r="SW79" s="58"/>
      <c r="SX79" s="58"/>
      <c r="SY79" s="58"/>
      <c r="SZ79" s="58"/>
      <c r="TA79" s="58"/>
      <c r="TB79" s="58"/>
      <c r="TC79" s="58"/>
      <c r="TD79" s="58"/>
      <c r="TE79" s="58"/>
      <c r="TF79" s="58"/>
      <c r="TG79" s="58"/>
      <c r="TH79" s="58"/>
      <c r="TI79" s="58"/>
      <c r="TJ79" s="58"/>
      <c r="TK79" s="58"/>
      <c r="TL79" s="58"/>
      <c r="TM79" s="58"/>
      <c r="TN79" s="58"/>
      <c r="TO79" s="58"/>
      <c r="TP79" s="58"/>
      <c r="TQ79" s="58"/>
      <c r="TR79" s="58"/>
      <c r="TS79" s="58"/>
      <c r="TT79" s="58"/>
      <c r="TU79" s="58"/>
      <c r="TV79" s="58"/>
      <c r="TW79" s="58"/>
      <c r="TX79" s="58"/>
      <c r="TY79" s="58"/>
      <c r="TZ79" s="58"/>
      <c r="UA79" s="58"/>
      <c r="UB79" s="58"/>
      <c r="UC79" s="58"/>
      <c r="UD79" s="58"/>
      <c r="UE79" s="58"/>
      <c r="UF79" s="58"/>
      <c r="UG79" s="58"/>
      <c r="UH79" s="58"/>
      <c r="UI79" s="58"/>
      <c r="UJ79" s="58"/>
      <c r="UK79" s="58"/>
      <c r="UL79" s="58"/>
      <c r="UM79" s="58"/>
      <c r="UN79" s="58"/>
      <c r="UO79" s="58"/>
      <c r="UP79" s="58"/>
      <c r="UQ79" s="58"/>
      <c r="UR79" s="58"/>
      <c r="US79" s="58"/>
      <c r="UT79" s="58"/>
      <c r="UU79" s="58"/>
      <c r="UV79" s="58"/>
      <c r="UW79" s="58"/>
      <c r="UX79" s="58"/>
      <c r="UY79" s="58"/>
      <c r="UZ79" s="58"/>
      <c r="VA79" s="58"/>
      <c r="VB79" s="58"/>
      <c r="VC79" s="58"/>
      <c r="VD79" s="58"/>
      <c r="VE79" s="58"/>
      <c r="VF79" s="58"/>
      <c r="VG79" s="58"/>
      <c r="VH79" s="58"/>
      <c r="VI79" s="58"/>
      <c r="VJ79" s="58"/>
      <c r="VK79" s="58"/>
      <c r="VL79" s="58"/>
      <c r="VM79" s="58"/>
      <c r="VN79" s="58"/>
      <c r="VO79" s="58"/>
      <c r="VP79" s="58"/>
      <c r="VQ79" s="58"/>
      <c r="VR79" s="58"/>
      <c r="VS79" s="58"/>
      <c r="VT79" s="58"/>
      <c r="VU79" s="58"/>
      <c r="VV79" s="58"/>
      <c r="VW79" s="58"/>
      <c r="VX79" s="58"/>
      <c r="VY79" s="58"/>
      <c r="VZ79" s="58"/>
      <c r="WA79" s="58"/>
      <c r="WB79" s="58"/>
      <c r="WC79" s="58"/>
      <c r="WD79" s="58"/>
      <c r="WE79" s="58"/>
      <c r="WF79" s="58"/>
      <c r="WG79" s="58"/>
      <c r="WH79" s="58"/>
      <c r="WI79" s="58"/>
      <c r="WJ79" s="58"/>
      <c r="WK79" s="58"/>
      <c r="WL79" s="58"/>
      <c r="WM79" s="58"/>
      <c r="WN79" s="58"/>
      <c r="WO79" s="58"/>
      <c r="WP79" s="58"/>
      <c r="WQ79" s="58"/>
      <c r="WR79" s="58"/>
      <c r="WS79" s="58"/>
      <c r="WT79" s="58"/>
      <c r="WU79" s="58"/>
      <c r="WV79" s="58"/>
      <c r="WW79" s="58"/>
      <c r="WX79" s="58"/>
      <c r="WY79" s="58"/>
      <c r="WZ79" s="58"/>
      <c r="XA79" s="58"/>
      <c r="XB79" s="58"/>
      <c r="XC79" s="58"/>
      <c r="XD79" s="58"/>
      <c r="XE79" s="58"/>
      <c r="XF79" s="58"/>
      <c r="XG79" s="58"/>
      <c r="XH79" s="58"/>
      <c r="XI79" s="58"/>
      <c r="XJ79" s="58"/>
      <c r="XK79" s="58"/>
      <c r="XL79" s="58"/>
      <c r="XM79" s="58"/>
      <c r="XN79" s="58"/>
      <c r="XO79" s="58"/>
      <c r="XP79" s="58"/>
      <c r="XQ79" s="58"/>
      <c r="XR79" s="58"/>
      <c r="XS79" s="58"/>
      <c r="XT79" s="58"/>
      <c r="XU79" s="58"/>
      <c r="XV79" s="58"/>
      <c r="XW79" s="58"/>
      <c r="XX79" s="58"/>
      <c r="XY79" s="58"/>
      <c r="XZ79" s="58"/>
      <c r="YA79" s="58"/>
      <c r="YB79" s="58"/>
      <c r="YC79" s="58"/>
      <c r="YD79" s="58"/>
      <c r="YE79" s="58"/>
      <c r="YF79" s="58"/>
      <c r="YG79" s="58"/>
      <c r="YH79" s="58"/>
      <c r="YI79" s="58"/>
      <c r="YJ79" s="58"/>
      <c r="YK79" s="58"/>
      <c r="YL79" s="58"/>
      <c r="YM79" s="58"/>
      <c r="YN79" s="58"/>
      <c r="YO79" s="58"/>
      <c r="YP79" s="58"/>
      <c r="YQ79" s="58"/>
      <c r="YR79" s="58"/>
      <c r="YS79" s="58"/>
      <c r="YT79" s="58"/>
      <c r="YU79" s="58"/>
      <c r="YV79" s="58"/>
      <c r="YW79" s="58"/>
      <c r="YX79" s="58"/>
      <c r="YY79" s="58"/>
      <c r="YZ79" s="58"/>
      <c r="ZA79" s="58"/>
      <c r="ZB79" s="58"/>
      <c r="ZC79" s="58"/>
      <c r="ZD79" s="58"/>
      <c r="ZE79" s="58"/>
      <c r="ZF79" s="58"/>
      <c r="ZG79" s="58"/>
      <c r="ZH79" s="58"/>
      <c r="ZI79" s="58"/>
      <c r="ZJ79" s="58"/>
      <c r="ZK79" s="58"/>
      <c r="ZL79" s="58"/>
      <c r="ZM79" s="58"/>
      <c r="ZN79" s="58"/>
      <c r="ZO79" s="58"/>
      <c r="ZP79" s="58"/>
      <c r="ZQ79" s="58"/>
      <c r="ZR79" s="58"/>
      <c r="ZS79" s="58"/>
      <c r="ZT79" s="58"/>
      <c r="ZU79" s="58"/>
      <c r="ZV79" s="58"/>
      <c r="ZW79" s="58"/>
      <c r="ZX79" s="58"/>
      <c r="ZY79" s="58"/>
      <c r="ZZ79" s="58"/>
      <c r="AAA79" s="58"/>
      <c r="AAB79" s="58"/>
      <c r="AAC79" s="58"/>
      <c r="AAD79" s="58"/>
      <c r="AAE79" s="58"/>
      <c r="AAF79" s="58"/>
      <c r="AAG79" s="58"/>
      <c r="AAH79" s="58"/>
      <c r="AAI79" s="58"/>
      <c r="AAJ79" s="58"/>
      <c r="AAK79" s="58"/>
      <c r="AAL79" s="58"/>
      <c r="AAM79" s="58"/>
      <c r="AAN79" s="58"/>
      <c r="AAO79" s="58"/>
      <c r="AAP79" s="58"/>
      <c r="AAQ79" s="58"/>
      <c r="AAR79" s="58"/>
      <c r="AAS79" s="58"/>
      <c r="AAT79" s="58"/>
      <c r="AAU79" s="58"/>
      <c r="AAV79" s="58"/>
      <c r="AAW79" s="58"/>
      <c r="AAX79" s="58"/>
      <c r="AAY79" s="58"/>
      <c r="AAZ79" s="58"/>
      <c r="ABA79" s="58"/>
      <c r="ABB79" s="58"/>
      <c r="ABC79" s="58"/>
      <c r="ABD79" s="58"/>
      <c r="ABE79" s="58"/>
      <c r="ABF79" s="58"/>
      <c r="ABG79" s="58"/>
      <c r="ABH79" s="58"/>
      <c r="ABI79" s="58"/>
      <c r="ABJ79" s="58"/>
      <c r="ABK79" s="58"/>
      <c r="ABL79" s="58"/>
      <c r="ABM79" s="58"/>
      <c r="ABN79" s="58"/>
      <c r="ABO79" s="58"/>
      <c r="ABP79" s="58"/>
      <c r="ABQ79" s="58"/>
      <c r="ABR79" s="58"/>
      <c r="ABS79" s="58"/>
      <c r="ABT79" s="58"/>
      <c r="ABU79" s="58"/>
      <c r="ABV79" s="58"/>
      <c r="ABW79" s="58"/>
      <c r="ABX79" s="58"/>
      <c r="ABY79" s="58"/>
      <c r="ABZ79" s="58"/>
      <c r="ACA79" s="58"/>
      <c r="ACB79" s="58"/>
      <c r="ACC79" s="58"/>
      <c r="ACD79" s="58"/>
      <c r="ACE79" s="58"/>
      <c r="ACF79" s="58"/>
      <c r="ACG79" s="58"/>
      <c r="ACH79" s="58"/>
      <c r="ACI79" s="58"/>
      <c r="ACJ79" s="58"/>
      <c r="ACK79" s="58"/>
      <c r="ACL79" s="58"/>
      <c r="ACM79" s="58"/>
      <c r="ACN79" s="58"/>
      <c r="ACO79" s="58"/>
      <c r="ACP79" s="58"/>
      <c r="ACQ79" s="58"/>
      <c r="ACR79" s="58"/>
      <c r="ACS79" s="58"/>
      <c r="ACT79" s="58"/>
      <c r="ACU79" s="58"/>
      <c r="ACV79" s="58"/>
      <c r="ACW79" s="58"/>
      <c r="ACX79" s="58"/>
      <c r="ACY79" s="58"/>
      <c r="ACZ79" s="58"/>
      <c r="ADA79" s="58"/>
      <c r="ADB79" s="58"/>
      <c r="ADC79" s="58"/>
      <c r="ADD79" s="58"/>
      <c r="ADE79" s="58"/>
      <c r="ADF79" s="58"/>
      <c r="ADG79" s="58"/>
      <c r="ADH79" s="58"/>
      <c r="ADI79" s="58"/>
      <c r="ADJ79" s="58"/>
      <c r="ADK79" s="58"/>
      <c r="ADL79" s="58"/>
      <c r="ADM79" s="58"/>
      <c r="ADN79" s="58"/>
      <c r="ADO79" s="58"/>
      <c r="ADP79" s="58"/>
      <c r="ADQ79" s="58"/>
      <c r="ADR79" s="58"/>
      <c r="ADS79" s="58"/>
      <c r="ADT79" s="58"/>
      <c r="ADU79" s="58"/>
      <c r="ADV79" s="58"/>
      <c r="ADW79" s="58"/>
      <c r="ADX79" s="58"/>
      <c r="ADY79" s="58"/>
      <c r="ADZ79" s="58"/>
      <c r="AEA79" s="58"/>
      <c r="AEB79" s="58"/>
      <c r="AEC79" s="58"/>
      <c r="AED79" s="58"/>
      <c r="AEE79" s="58"/>
      <c r="AEF79" s="58"/>
      <c r="AEG79" s="58"/>
      <c r="AEH79" s="58"/>
      <c r="AEI79" s="58"/>
      <c r="AEJ79" s="58"/>
      <c r="AEK79" s="58"/>
      <c r="AEL79" s="58"/>
      <c r="AEM79" s="58"/>
      <c r="AEN79" s="58"/>
      <c r="AEO79" s="58"/>
      <c r="AEP79" s="58"/>
      <c r="AEQ79" s="58"/>
      <c r="AER79" s="58"/>
      <c r="AES79" s="58"/>
      <c r="AET79" s="58"/>
      <c r="AEU79" s="58"/>
      <c r="AEV79" s="58"/>
      <c r="AEW79" s="58"/>
      <c r="AEX79" s="58"/>
      <c r="AEY79" s="58"/>
      <c r="AEZ79" s="58"/>
      <c r="AFA79" s="58"/>
      <c r="AFB79" s="58"/>
      <c r="AFC79" s="58"/>
      <c r="AFD79" s="58"/>
      <c r="AFE79" s="58"/>
      <c r="AFF79" s="58"/>
      <c r="AFG79" s="58"/>
      <c r="AFH79" s="58"/>
      <c r="AFI79" s="58"/>
      <c r="AFJ79" s="58"/>
      <c r="AFK79" s="58"/>
      <c r="AFL79" s="58"/>
      <c r="AFM79" s="58"/>
      <c r="AFN79" s="58"/>
      <c r="AFO79" s="58"/>
      <c r="AFP79" s="58"/>
      <c r="AFQ79" s="58"/>
      <c r="AFR79" s="58"/>
      <c r="AFS79" s="58"/>
      <c r="AFT79" s="58"/>
      <c r="AFU79" s="58"/>
      <c r="AFV79" s="58"/>
      <c r="AFW79" s="58"/>
      <c r="AFX79" s="58"/>
      <c r="AFY79" s="58"/>
      <c r="AFZ79" s="58"/>
      <c r="AGA79" s="58"/>
      <c r="AGB79" s="58"/>
      <c r="AGC79" s="58"/>
      <c r="AGD79" s="58"/>
      <c r="AGE79" s="58"/>
      <c r="AGF79" s="58"/>
      <c r="AGG79" s="58"/>
      <c r="AGH79" s="58"/>
      <c r="AGI79" s="58"/>
      <c r="AGJ79" s="58"/>
      <c r="AGK79" s="58"/>
      <c r="AGL79" s="58"/>
      <c r="AGM79" s="58"/>
      <c r="AGN79" s="58"/>
      <c r="AGO79" s="58"/>
      <c r="AGP79" s="58"/>
      <c r="AGQ79" s="58"/>
      <c r="AGR79" s="58"/>
      <c r="AGS79" s="58"/>
      <c r="AGT79" s="58"/>
      <c r="AGU79" s="58"/>
      <c r="AGV79" s="58"/>
      <c r="AGW79" s="58"/>
      <c r="AGX79" s="58"/>
      <c r="AGY79" s="58"/>
      <c r="AGZ79" s="58"/>
      <c r="AHA79" s="58"/>
      <c r="AHB79" s="58"/>
      <c r="AHC79" s="58"/>
      <c r="AHD79" s="58"/>
      <c r="AHE79" s="58"/>
      <c r="AHF79" s="58"/>
      <c r="AHG79" s="58"/>
      <c r="AHH79" s="58"/>
      <c r="AHI79" s="58"/>
      <c r="AHJ79" s="58"/>
      <c r="AHK79" s="58"/>
      <c r="AHL79" s="58"/>
      <c r="AHM79" s="58"/>
      <c r="AHN79" s="58"/>
      <c r="AHO79" s="58"/>
      <c r="AHP79" s="58"/>
      <c r="AHQ79" s="58"/>
      <c r="AHR79" s="58"/>
      <c r="AHS79" s="58"/>
      <c r="AHT79" s="58"/>
      <c r="AHU79" s="58"/>
      <c r="AHV79" s="58"/>
      <c r="AHW79" s="58"/>
      <c r="AHX79" s="58"/>
      <c r="AHY79" s="58"/>
      <c r="AHZ79" s="58"/>
      <c r="AIA79" s="58"/>
      <c r="AIB79" s="58"/>
      <c r="AIC79" s="58"/>
      <c r="AID79" s="58"/>
      <c r="AIE79" s="58"/>
      <c r="AIF79" s="58"/>
      <c r="AIG79" s="58"/>
      <c r="AIH79" s="58"/>
      <c r="AII79" s="58"/>
      <c r="AIJ79" s="58"/>
      <c r="AIK79" s="58"/>
      <c r="AIL79" s="58"/>
      <c r="AIM79" s="58"/>
      <c r="AIN79" s="58"/>
      <c r="AIO79" s="58"/>
      <c r="AIP79" s="58"/>
      <c r="AIQ79" s="58"/>
      <c r="AIR79" s="58"/>
      <c r="AIS79" s="58"/>
      <c r="AIT79" s="58"/>
      <c r="AIU79" s="58"/>
      <c r="AIV79" s="58"/>
      <c r="AIW79" s="58"/>
      <c r="AIX79" s="58"/>
      <c r="AIY79" s="58"/>
      <c r="AIZ79" s="58"/>
      <c r="AJA79" s="58"/>
      <c r="AJB79" s="58"/>
      <c r="AJC79" s="58"/>
      <c r="AJD79" s="58"/>
      <c r="AJE79" s="58"/>
      <c r="AJF79" s="58"/>
      <c r="AJG79" s="58"/>
      <c r="AJH79" s="58"/>
      <c r="AJI79" s="58"/>
      <c r="AJJ79" s="58"/>
      <c r="AJK79" s="58"/>
      <c r="AJL79" s="58"/>
      <c r="AJM79" s="58"/>
      <c r="AJN79" s="58"/>
      <c r="AJO79" s="58"/>
      <c r="AJP79" s="58"/>
      <c r="AJQ79" s="58"/>
      <c r="AJR79" s="58"/>
      <c r="AJS79" s="58"/>
      <c r="AJT79" s="58"/>
      <c r="AJU79" s="58"/>
      <c r="AJV79" s="58"/>
      <c r="AJW79" s="58"/>
      <c r="AJX79" s="58"/>
      <c r="AJY79" s="58"/>
      <c r="AJZ79" s="58"/>
      <c r="AKA79" s="58"/>
      <c r="AKB79" s="58"/>
      <c r="AKC79" s="58"/>
      <c r="AKD79" s="58"/>
      <c r="AKE79" s="58"/>
      <c r="AKF79" s="58"/>
      <c r="AKG79" s="58"/>
      <c r="AKH79" s="58"/>
      <c r="AKI79" s="58"/>
      <c r="AKJ79" s="58"/>
      <c r="AKK79" s="58"/>
      <c r="AKL79" s="58"/>
      <c r="AKM79" s="58"/>
      <c r="AKN79" s="58"/>
      <c r="AKO79" s="58"/>
      <c r="AKP79" s="58"/>
      <c r="AKQ79" s="58"/>
      <c r="AKR79" s="58"/>
      <c r="AKS79" s="58"/>
      <c r="AKT79" s="58"/>
      <c r="AKU79" s="58"/>
      <c r="AKV79" s="58"/>
      <c r="AKW79" s="58"/>
      <c r="AKX79" s="58"/>
      <c r="AKY79" s="58"/>
      <c r="AKZ79" s="58"/>
      <c r="ALA79" s="58"/>
      <c r="ALB79" s="58"/>
      <c r="ALC79" s="58"/>
      <c r="ALD79" s="58"/>
      <c r="ALE79" s="58"/>
      <c r="ALF79" s="58"/>
      <c r="ALG79" s="58"/>
      <c r="ALH79" s="58"/>
      <c r="ALI79" s="58"/>
      <c r="ALJ79" s="58"/>
      <c r="ALK79" s="58"/>
      <c r="ALL79" s="58"/>
      <c r="ALM79" s="58"/>
      <c r="ALN79" s="58"/>
      <c r="ALO79" s="58"/>
      <c r="ALP79" s="58"/>
      <c r="ALQ79" s="58"/>
      <c r="ALR79" s="58"/>
      <c r="ALS79" s="58"/>
      <c r="ALT79" s="58"/>
      <c r="ALU79" s="58"/>
      <c r="ALV79" s="58"/>
      <c r="ALW79" s="58"/>
      <c r="ALX79" s="58"/>
      <c r="ALY79" s="58"/>
      <c r="ALZ79" s="58"/>
      <c r="AMA79" s="58"/>
      <c r="AMB79" s="58"/>
      <c r="AMC79" s="58"/>
      <c r="AMD79" s="58"/>
      <c r="AME79" s="58"/>
      <c r="AMF79" s="58"/>
      <c r="AMG79" s="58"/>
    </row>
    <row r="80" spans="1:1021" ht="13" customHeight="1" x14ac:dyDescent="0.3">
      <c r="A80" s="19" t="s">
        <v>79</v>
      </c>
      <c r="B80" s="33">
        <v>32808.15</v>
      </c>
      <c r="C80" s="33">
        <v>54539.7</v>
      </c>
      <c r="D80" s="32">
        <v>66.238267015970095</v>
      </c>
      <c r="E80" s="33">
        <v>-2063.5500000000002</v>
      </c>
      <c r="F80" s="33">
        <v>33581.699999999997</v>
      </c>
      <c r="G80" s="32" t="s">
        <v>99</v>
      </c>
      <c r="H80" s="31" t="s">
        <v>3</v>
      </c>
      <c r="I80" s="19"/>
      <c r="J80" s="42"/>
      <c r="K80" s="62"/>
      <c r="L80" s="63"/>
      <c r="M80" s="60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  <c r="LX80" s="58"/>
      <c r="LY80" s="58"/>
      <c r="LZ80" s="58"/>
      <c r="MA80" s="58"/>
      <c r="MB80" s="58"/>
      <c r="MC80" s="58"/>
      <c r="MD80" s="58"/>
      <c r="ME80" s="58"/>
      <c r="MF80" s="58"/>
      <c r="MG80" s="58"/>
      <c r="MH80" s="58"/>
      <c r="MI80" s="58"/>
      <c r="MJ80" s="58"/>
      <c r="MK80" s="58"/>
      <c r="ML80" s="58"/>
      <c r="MM80" s="58"/>
      <c r="MN80" s="58"/>
      <c r="MO80" s="58"/>
      <c r="MP80" s="58"/>
      <c r="MQ80" s="58"/>
      <c r="MR80" s="58"/>
      <c r="MS80" s="58"/>
      <c r="MT80" s="58"/>
      <c r="MU80" s="58"/>
      <c r="MV80" s="58"/>
      <c r="MW80" s="58"/>
      <c r="MX80" s="58"/>
      <c r="MY80" s="58"/>
      <c r="MZ80" s="58"/>
      <c r="NA80" s="58"/>
      <c r="NB80" s="58"/>
      <c r="NC80" s="58"/>
      <c r="ND80" s="58"/>
      <c r="NE80" s="58"/>
      <c r="NF80" s="58"/>
      <c r="NG80" s="58"/>
      <c r="NH80" s="58"/>
      <c r="NI80" s="58"/>
      <c r="NJ80" s="58"/>
      <c r="NK80" s="58"/>
      <c r="NL80" s="58"/>
      <c r="NM80" s="58"/>
      <c r="NN80" s="58"/>
      <c r="NO80" s="58"/>
      <c r="NP80" s="58"/>
      <c r="NQ80" s="58"/>
      <c r="NR80" s="58"/>
      <c r="NS80" s="58"/>
      <c r="NT80" s="58"/>
      <c r="NU80" s="58"/>
      <c r="NV80" s="58"/>
      <c r="NW80" s="58"/>
      <c r="NX80" s="58"/>
      <c r="NY80" s="58"/>
      <c r="NZ80" s="58"/>
      <c r="OA80" s="58"/>
      <c r="OB80" s="58"/>
      <c r="OC80" s="58"/>
      <c r="OD80" s="58"/>
      <c r="OE80" s="58"/>
      <c r="OF80" s="58"/>
      <c r="OG80" s="58"/>
      <c r="OH80" s="58"/>
      <c r="OI80" s="58"/>
      <c r="OJ80" s="58"/>
      <c r="OK80" s="58"/>
      <c r="OL80" s="58"/>
      <c r="OM80" s="58"/>
      <c r="ON80" s="58"/>
      <c r="OO80" s="58"/>
      <c r="OP80" s="58"/>
      <c r="OQ80" s="58"/>
      <c r="OR80" s="58"/>
      <c r="OS80" s="58"/>
      <c r="OT80" s="58"/>
      <c r="OU80" s="58"/>
      <c r="OV80" s="58"/>
      <c r="OW80" s="58"/>
      <c r="OX80" s="58"/>
      <c r="OY80" s="58"/>
      <c r="OZ80" s="58"/>
      <c r="PA80" s="58"/>
      <c r="PB80" s="58"/>
      <c r="PC80" s="58"/>
      <c r="PD80" s="58"/>
      <c r="PE80" s="58"/>
      <c r="PF80" s="58"/>
      <c r="PG80" s="58"/>
      <c r="PH80" s="58"/>
      <c r="PI80" s="58"/>
      <c r="PJ80" s="58"/>
      <c r="PK80" s="58"/>
      <c r="PL80" s="58"/>
      <c r="PM80" s="58"/>
      <c r="PN80" s="58"/>
      <c r="PO80" s="58"/>
      <c r="PP80" s="58"/>
      <c r="PQ80" s="58"/>
      <c r="PR80" s="58"/>
      <c r="PS80" s="58"/>
      <c r="PT80" s="58"/>
      <c r="PU80" s="58"/>
      <c r="PV80" s="58"/>
      <c r="PW80" s="58"/>
      <c r="PX80" s="58"/>
      <c r="PY80" s="58"/>
      <c r="PZ80" s="58"/>
      <c r="QA80" s="58"/>
      <c r="QB80" s="58"/>
      <c r="QC80" s="58"/>
      <c r="QD80" s="58"/>
      <c r="QE80" s="58"/>
      <c r="QF80" s="58"/>
      <c r="QG80" s="58"/>
      <c r="QH80" s="58"/>
      <c r="QI80" s="58"/>
      <c r="QJ80" s="58"/>
      <c r="QK80" s="58"/>
      <c r="QL80" s="58"/>
      <c r="QM80" s="58"/>
      <c r="QN80" s="58"/>
      <c r="QO80" s="58"/>
      <c r="QP80" s="58"/>
      <c r="QQ80" s="58"/>
      <c r="QR80" s="58"/>
      <c r="QS80" s="58"/>
      <c r="QT80" s="58"/>
      <c r="QU80" s="58"/>
      <c r="QV80" s="58"/>
      <c r="QW80" s="58"/>
      <c r="QX80" s="58"/>
      <c r="QY80" s="58"/>
      <c r="QZ80" s="58"/>
      <c r="RA80" s="58"/>
      <c r="RB80" s="58"/>
      <c r="RC80" s="58"/>
      <c r="RD80" s="58"/>
      <c r="RE80" s="58"/>
      <c r="RF80" s="58"/>
      <c r="RG80" s="58"/>
      <c r="RH80" s="58"/>
      <c r="RI80" s="58"/>
      <c r="RJ80" s="58"/>
      <c r="RK80" s="58"/>
      <c r="RL80" s="58"/>
      <c r="RM80" s="58"/>
      <c r="RN80" s="58"/>
      <c r="RO80" s="58"/>
      <c r="RP80" s="58"/>
      <c r="RQ80" s="58"/>
      <c r="RR80" s="58"/>
      <c r="RS80" s="58"/>
      <c r="RT80" s="58"/>
      <c r="RU80" s="58"/>
      <c r="RV80" s="58"/>
      <c r="RW80" s="58"/>
      <c r="RX80" s="58"/>
      <c r="RY80" s="58"/>
      <c r="RZ80" s="58"/>
      <c r="SA80" s="58"/>
      <c r="SB80" s="58"/>
      <c r="SC80" s="58"/>
      <c r="SD80" s="58"/>
      <c r="SE80" s="58"/>
      <c r="SF80" s="58"/>
      <c r="SG80" s="58"/>
      <c r="SH80" s="58"/>
      <c r="SI80" s="58"/>
      <c r="SJ80" s="58"/>
      <c r="SK80" s="58"/>
      <c r="SL80" s="58"/>
      <c r="SM80" s="58"/>
      <c r="SN80" s="58"/>
      <c r="SO80" s="58"/>
      <c r="SP80" s="58"/>
      <c r="SQ80" s="58"/>
      <c r="SR80" s="58"/>
      <c r="SS80" s="58"/>
      <c r="ST80" s="58"/>
      <c r="SU80" s="58"/>
      <c r="SV80" s="58"/>
      <c r="SW80" s="58"/>
      <c r="SX80" s="58"/>
      <c r="SY80" s="58"/>
      <c r="SZ80" s="58"/>
      <c r="TA80" s="58"/>
      <c r="TB80" s="58"/>
      <c r="TC80" s="58"/>
      <c r="TD80" s="58"/>
      <c r="TE80" s="58"/>
      <c r="TF80" s="58"/>
      <c r="TG80" s="58"/>
      <c r="TH80" s="58"/>
      <c r="TI80" s="58"/>
      <c r="TJ80" s="58"/>
      <c r="TK80" s="58"/>
      <c r="TL80" s="58"/>
      <c r="TM80" s="58"/>
      <c r="TN80" s="58"/>
      <c r="TO80" s="58"/>
      <c r="TP80" s="58"/>
      <c r="TQ80" s="58"/>
      <c r="TR80" s="58"/>
      <c r="TS80" s="58"/>
      <c r="TT80" s="58"/>
      <c r="TU80" s="58"/>
      <c r="TV80" s="58"/>
      <c r="TW80" s="58"/>
      <c r="TX80" s="58"/>
      <c r="TY80" s="58"/>
      <c r="TZ80" s="58"/>
      <c r="UA80" s="58"/>
      <c r="UB80" s="58"/>
      <c r="UC80" s="58"/>
      <c r="UD80" s="58"/>
      <c r="UE80" s="58"/>
      <c r="UF80" s="58"/>
      <c r="UG80" s="58"/>
      <c r="UH80" s="58"/>
      <c r="UI80" s="58"/>
      <c r="UJ80" s="58"/>
      <c r="UK80" s="58"/>
      <c r="UL80" s="58"/>
      <c r="UM80" s="58"/>
      <c r="UN80" s="58"/>
      <c r="UO80" s="58"/>
      <c r="UP80" s="58"/>
      <c r="UQ80" s="58"/>
      <c r="UR80" s="58"/>
      <c r="US80" s="58"/>
      <c r="UT80" s="58"/>
      <c r="UU80" s="58"/>
      <c r="UV80" s="58"/>
      <c r="UW80" s="58"/>
      <c r="UX80" s="58"/>
      <c r="UY80" s="58"/>
      <c r="UZ80" s="58"/>
      <c r="VA80" s="58"/>
      <c r="VB80" s="58"/>
      <c r="VC80" s="58"/>
      <c r="VD80" s="58"/>
      <c r="VE80" s="58"/>
      <c r="VF80" s="58"/>
      <c r="VG80" s="58"/>
      <c r="VH80" s="58"/>
      <c r="VI80" s="58"/>
      <c r="VJ80" s="58"/>
      <c r="VK80" s="58"/>
      <c r="VL80" s="58"/>
      <c r="VM80" s="58"/>
      <c r="VN80" s="58"/>
      <c r="VO80" s="58"/>
      <c r="VP80" s="58"/>
      <c r="VQ80" s="58"/>
      <c r="VR80" s="58"/>
      <c r="VS80" s="58"/>
      <c r="VT80" s="58"/>
      <c r="VU80" s="58"/>
      <c r="VV80" s="58"/>
      <c r="VW80" s="58"/>
      <c r="VX80" s="58"/>
      <c r="VY80" s="58"/>
      <c r="VZ80" s="58"/>
      <c r="WA80" s="58"/>
      <c r="WB80" s="58"/>
      <c r="WC80" s="58"/>
      <c r="WD80" s="58"/>
      <c r="WE80" s="58"/>
      <c r="WF80" s="58"/>
      <c r="WG80" s="58"/>
      <c r="WH80" s="58"/>
      <c r="WI80" s="58"/>
      <c r="WJ80" s="58"/>
      <c r="WK80" s="58"/>
      <c r="WL80" s="58"/>
      <c r="WM80" s="58"/>
      <c r="WN80" s="58"/>
      <c r="WO80" s="58"/>
      <c r="WP80" s="58"/>
      <c r="WQ80" s="58"/>
      <c r="WR80" s="58"/>
      <c r="WS80" s="58"/>
      <c r="WT80" s="58"/>
      <c r="WU80" s="58"/>
      <c r="WV80" s="58"/>
      <c r="WW80" s="58"/>
      <c r="WX80" s="58"/>
      <c r="WY80" s="58"/>
      <c r="WZ80" s="58"/>
      <c r="XA80" s="58"/>
      <c r="XB80" s="58"/>
      <c r="XC80" s="58"/>
      <c r="XD80" s="58"/>
      <c r="XE80" s="58"/>
      <c r="XF80" s="58"/>
      <c r="XG80" s="58"/>
      <c r="XH80" s="58"/>
      <c r="XI80" s="58"/>
      <c r="XJ80" s="58"/>
      <c r="XK80" s="58"/>
      <c r="XL80" s="58"/>
      <c r="XM80" s="58"/>
      <c r="XN80" s="58"/>
      <c r="XO80" s="58"/>
      <c r="XP80" s="58"/>
      <c r="XQ80" s="58"/>
      <c r="XR80" s="58"/>
      <c r="XS80" s="58"/>
      <c r="XT80" s="58"/>
      <c r="XU80" s="58"/>
      <c r="XV80" s="58"/>
      <c r="XW80" s="58"/>
      <c r="XX80" s="58"/>
      <c r="XY80" s="58"/>
      <c r="XZ80" s="58"/>
      <c r="YA80" s="58"/>
      <c r="YB80" s="58"/>
      <c r="YC80" s="58"/>
      <c r="YD80" s="58"/>
      <c r="YE80" s="58"/>
      <c r="YF80" s="58"/>
      <c r="YG80" s="58"/>
      <c r="YH80" s="58"/>
      <c r="YI80" s="58"/>
      <c r="YJ80" s="58"/>
      <c r="YK80" s="58"/>
      <c r="YL80" s="58"/>
      <c r="YM80" s="58"/>
      <c r="YN80" s="58"/>
      <c r="YO80" s="58"/>
      <c r="YP80" s="58"/>
      <c r="YQ80" s="58"/>
      <c r="YR80" s="58"/>
      <c r="YS80" s="58"/>
      <c r="YT80" s="58"/>
      <c r="YU80" s="58"/>
      <c r="YV80" s="58"/>
      <c r="YW80" s="58"/>
      <c r="YX80" s="58"/>
      <c r="YY80" s="58"/>
      <c r="YZ80" s="58"/>
      <c r="ZA80" s="58"/>
      <c r="ZB80" s="58"/>
      <c r="ZC80" s="58"/>
      <c r="ZD80" s="58"/>
      <c r="ZE80" s="58"/>
      <c r="ZF80" s="58"/>
      <c r="ZG80" s="58"/>
      <c r="ZH80" s="58"/>
      <c r="ZI80" s="58"/>
      <c r="ZJ80" s="58"/>
      <c r="ZK80" s="58"/>
      <c r="ZL80" s="58"/>
      <c r="ZM80" s="58"/>
      <c r="ZN80" s="58"/>
      <c r="ZO80" s="58"/>
      <c r="ZP80" s="58"/>
      <c r="ZQ80" s="58"/>
      <c r="ZR80" s="58"/>
      <c r="ZS80" s="58"/>
      <c r="ZT80" s="58"/>
      <c r="ZU80" s="58"/>
      <c r="ZV80" s="58"/>
      <c r="ZW80" s="58"/>
      <c r="ZX80" s="58"/>
      <c r="ZY80" s="58"/>
      <c r="ZZ80" s="58"/>
      <c r="AAA80" s="58"/>
      <c r="AAB80" s="58"/>
      <c r="AAC80" s="58"/>
      <c r="AAD80" s="58"/>
      <c r="AAE80" s="58"/>
      <c r="AAF80" s="58"/>
      <c r="AAG80" s="58"/>
      <c r="AAH80" s="58"/>
      <c r="AAI80" s="58"/>
      <c r="AAJ80" s="58"/>
      <c r="AAK80" s="58"/>
      <c r="AAL80" s="58"/>
      <c r="AAM80" s="58"/>
      <c r="AAN80" s="58"/>
      <c r="AAO80" s="58"/>
      <c r="AAP80" s="58"/>
      <c r="AAQ80" s="58"/>
      <c r="AAR80" s="58"/>
      <c r="AAS80" s="58"/>
      <c r="AAT80" s="58"/>
      <c r="AAU80" s="58"/>
      <c r="AAV80" s="58"/>
      <c r="AAW80" s="58"/>
      <c r="AAX80" s="58"/>
      <c r="AAY80" s="58"/>
      <c r="AAZ80" s="58"/>
      <c r="ABA80" s="58"/>
      <c r="ABB80" s="58"/>
      <c r="ABC80" s="58"/>
      <c r="ABD80" s="58"/>
      <c r="ABE80" s="58"/>
      <c r="ABF80" s="58"/>
      <c r="ABG80" s="58"/>
      <c r="ABH80" s="58"/>
      <c r="ABI80" s="58"/>
      <c r="ABJ80" s="58"/>
      <c r="ABK80" s="58"/>
      <c r="ABL80" s="58"/>
      <c r="ABM80" s="58"/>
      <c r="ABN80" s="58"/>
      <c r="ABO80" s="58"/>
      <c r="ABP80" s="58"/>
      <c r="ABQ80" s="58"/>
      <c r="ABR80" s="58"/>
      <c r="ABS80" s="58"/>
      <c r="ABT80" s="58"/>
      <c r="ABU80" s="58"/>
      <c r="ABV80" s="58"/>
      <c r="ABW80" s="58"/>
      <c r="ABX80" s="58"/>
      <c r="ABY80" s="58"/>
      <c r="ABZ80" s="58"/>
      <c r="ACA80" s="58"/>
      <c r="ACB80" s="58"/>
      <c r="ACC80" s="58"/>
      <c r="ACD80" s="58"/>
      <c r="ACE80" s="58"/>
      <c r="ACF80" s="58"/>
      <c r="ACG80" s="58"/>
      <c r="ACH80" s="58"/>
      <c r="ACI80" s="58"/>
      <c r="ACJ80" s="58"/>
      <c r="ACK80" s="58"/>
      <c r="ACL80" s="58"/>
      <c r="ACM80" s="58"/>
      <c r="ACN80" s="58"/>
      <c r="ACO80" s="58"/>
      <c r="ACP80" s="58"/>
      <c r="ACQ80" s="58"/>
      <c r="ACR80" s="58"/>
      <c r="ACS80" s="58"/>
      <c r="ACT80" s="58"/>
      <c r="ACU80" s="58"/>
      <c r="ACV80" s="58"/>
      <c r="ACW80" s="58"/>
      <c r="ACX80" s="58"/>
      <c r="ACY80" s="58"/>
      <c r="ACZ80" s="58"/>
      <c r="ADA80" s="58"/>
      <c r="ADB80" s="58"/>
      <c r="ADC80" s="58"/>
      <c r="ADD80" s="58"/>
      <c r="ADE80" s="58"/>
      <c r="ADF80" s="58"/>
      <c r="ADG80" s="58"/>
      <c r="ADH80" s="58"/>
      <c r="ADI80" s="58"/>
      <c r="ADJ80" s="58"/>
      <c r="ADK80" s="58"/>
      <c r="ADL80" s="58"/>
      <c r="ADM80" s="58"/>
      <c r="ADN80" s="58"/>
      <c r="ADO80" s="58"/>
      <c r="ADP80" s="58"/>
      <c r="ADQ80" s="58"/>
      <c r="ADR80" s="58"/>
      <c r="ADS80" s="58"/>
      <c r="ADT80" s="58"/>
      <c r="ADU80" s="58"/>
      <c r="ADV80" s="58"/>
      <c r="ADW80" s="58"/>
      <c r="ADX80" s="58"/>
      <c r="ADY80" s="58"/>
      <c r="ADZ80" s="58"/>
      <c r="AEA80" s="58"/>
      <c r="AEB80" s="58"/>
      <c r="AEC80" s="58"/>
      <c r="AED80" s="58"/>
      <c r="AEE80" s="58"/>
      <c r="AEF80" s="58"/>
      <c r="AEG80" s="58"/>
      <c r="AEH80" s="58"/>
      <c r="AEI80" s="58"/>
      <c r="AEJ80" s="58"/>
      <c r="AEK80" s="58"/>
      <c r="AEL80" s="58"/>
      <c r="AEM80" s="58"/>
      <c r="AEN80" s="58"/>
      <c r="AEO80" s="58"/>
      <c r="AEP80" s="58"/>
      <c r="AEQ80" s="58"/>
      <c r="AER80" s="58"/>
      <c r="AES80" s="58"/>
      <c r="AET80" s="58"/>
      <c r="AEU80" s="58"/>
      <c r="AEV80" s="58"/>
      <c r="AEW80" s="58"/>
      <c r="AEX80" s="58"/>
      <c r="AEY80" s="58"/>
      <c r="AEZ80" s="58"/>
      <c r="AFA80" s="58"/>
      <c r="AFB80" s="58"/>
      <c r="AFC80" s="58"/>
      <c r="AFD80" s="58"/>
      <c r="AFE80" s="58"/>
      <c r="AFF80" s="58"/>
      <c r="AFG80" s="58"/>
      <c r="AFH80" s="58"/>
      <c r="AFI80" s="58"/>
      <c r="AFJ80" s="58"/>
      <c r="AFK80" s="58"/>
      <c r="AFL80" s="58"/>
      <c r="AFM80" s="58"/>
      <c r="AFN80" s="58"/>
      <c r="AFO80" s="58"/>
      <c r="AFP80" s="58"/>
      <c r="AFQ80" s="58"/>
      <c r="AFR80" s="58"/>
      <c r="AFS80" s="58"/>
      <c r="AFT80" s="58"/>
      <c r="AFU80" s="58"/>
      <c r="AFV80" s="58"/>
      <c r="AFW80" s="58"/>
      <c r="AFX80" s="58"/>
      <c r="AFY80" s="58"/>
      <c r="AFZ80" s="58"/>
      <c r="AGA80" s="58"/>
      <c r="AGB80" s="58"/>
      <c r="AGC80" s="58"/>
      <c r="AGD80" s="58"/>
      <c r="AGE80" s="58"/>
      <c r="AGF80" s="58"/>
      <c r="AGG80" s="58"/>
      <c r="AGH80" s="58"/>
      <c r="AGI80" s="58"/>
      <c r="AGJ80" s="58"/>
      <c r="AGK80" s="58"/>
      <c r="AGL80" s="58"/>
      <c r="AGM80" s="58"/>
      <c r="AGN80" s="58"/>
      <c r="AGO80" s="58"/>
      <c r="AGP80" s="58"/>
      <c r="AGQ80" s="58"/>
      <c r="AGR80" s="58"/>
      <c r="AGS80" s="58"/>
      <c r="AGT80" s="58"/>
      <c r="AGU80" s="58"/>
      <c r="AGV80" s="58"/>
      <c r="AGW80" s="58"/>
      <c r="AGX80" s="58"/>
      <c r="AGY80" s="58"/>
      <c r="AGZ80" s="58"/>
      <c r="AHA80" s="58"/>
      <c r="AHB80" s="58"/>
      <c r="AHC80" s="58"/>
      <c r="AHD80" s="58"/>
      <c r="AHE80" s="58"/>
      <c r="AHF80" s="58"/>
      <c r="AHG80" s="58"/>
      <c r="AHH80" s="58"/>
      <c r="AHI80" s="58"/>
      <c r="AHJ80" s="58"/>
      <c r="AHK80" s="58"/>
      <c r="AHL80" s="58"/>
      <c r="AHM80" s="58"/>
      <c r="AHN80" s="58"/>
      <c r="AHO80" s="58"/>
      <c r="AHP80" s="58"/>
      <c r="AHQ80" s="58"/>
      <c r="AHR80" s="58"/>
      <c r="AHS80" s="58"/>
      <c r="AHT80" s="58"/>
      <c r="AHU80" s="58"/>
      <c r="AHV80" s="58"/>
      <c r="AHW80" s="58"/>
      <c r="AHX80" s="58"/>
      <c r="AHY80" s="58"/>
      <c r="AHZ80" s="58"/>
      <c r="AIA80" s="58"/>
      <c r="AIB80" s="58"/>
      <c r="AIC80" s="58"/>
      <c r="AID80" s="58"/>
      <c r="AIE80" s="58"/>
      <c r="AIF80" s="58"/>
      <c r="AIG80" s="58"/>
      <c r="AIH80" s="58"/>
      <c r="AII80" s="58"/>
      <c r="AIJ80" s="58"/>
      <c r="AIK80" s="58"/>
      <c r="AIL80" s="58"/>
      <c r="AIM80" s="58"/>
      <c r="AIN80" s="58"/>
      <c r="AIO80" s="58"/>
      <c r="AIP80" s="58"/>
      <c r="AIQ80" s="58"/>
      <c r="AIR80" s="58"/>
      <c r="AIS80" s="58"/>
      <c r="AIT80" s="58"/>
      <c r="AIU80" s="58"/>
      <c r="AIV80" s="58"/>
      <c r="AIW80" s="58"/>
      <c r="AIX80" s="58"/>
      <c r="AIY80" s="58"/>
      <c r="AIZ80" s="58"/>
      <c r="AJA80" s="58"/>
      <c r="AJB80" s="58"/>
      <c r="AJC80" s="58"/>
      <c r="AJD80" s="58"/>
      <c r="AJE80" s="58"/>
      <c r="AJF80" s="58"/>
      <c r="AJG80" s="58"/>
      <c r="AJH80" s="58"/>
      <c r="AJI80" s="58"/>
      <c r="AJJ80" s="58"/>
      <c r="AJK80" s="58"/>
      <c r="AJL80" s="58"/>
      <c r="AJM80" s="58"/>
      <c r="AJN80" s="58"/>
      <c r="AJO80" s="58"/>
      <c r="AJP80" s="58"/>
      <c r="AJQ80" s="58"/>
      <c r="AJR80" s="58"/>
      <c r="AJS80" s="58"/>
      <c r="AJT80" s="58"/>
      <c r="AJU80" s="58"/>
      <c r="AJV80" s="58"/>
      <c r="AJW80" s="58"/>
      <c r="AJX80" s="58"/>
      <c r="AJY80" s="58"/>
      <c r="AJZ80" s="58"/>
      <c r="AKA80" s="58"/>
      <c r="AKB80" s="58"/>
      <c r="AKC80" s="58"/>
      <c r="AKD80" s="58"/>
      <c r="AKE80" s="58"/>
      <c r="AKF80" s="58"/>
      <c r="AKG80" s="58"/>
      <c r="AKH80" s="58"/>
      <c r="AKI80" s="58"/>
      <c r="AKJ80" s="58"/>
      <c r="AKK80" s="58"/>
      <c r="AKL80" s="58"/>
      <c r="AKM80" s="58"/>
      <c r="AKN80" s="58"/>
      <c r="AKO80" s="58"/>
      <c r="AKP80" s="58"/>
      <c r="AKQ80" s="58"/>
      <c r="AKR80" s="58"/>
      <c r="AKS80" s="58"/>
      <c r="AKT80" s="58"/>
      <c r="AKU80" s="58"/>
      <c r="AKV80" s="58"/>
      <c r="AKW80" s="58"/>
      <c r="AKX80" s="58"/>
      <c r="AKY80" s="58"/>
      <c r="AKZ80" s="58"/>
      <c r="ALA80" s="58"/>
      <c r="ALB80" s="58"/>
      <c r="ALC80" s="58"/>
      <c r="ALD80" s="58"/>
      <c r="ALE80" s="58"/>
      <c r="ALF80" s="58"/>
      <c r="ALG80" s="58"/>
      <c r="ALH80" s="58"/>
      <c r="ALI80" s="58"/>
      <c r="ALJ80" s="58"/>
      <c r="ALK80" s="58"/>
      <c r="ALL80" s="58"/>
      <c r="ALM80" s="58"/>
      <c r="ALN80" s="58"/>
      <c r="ALO80" s="58"/>
      <c r="ALP80" s="58"/>
      <c r="ALQ80" s="58"/>
      <c r="ALR80" s="58"/>
      <c r="ALS80" s="58"/>
      <c r="ALT80" s="58"/>
      <c r="ALU80" s="58"/>
      <c r="ALV80" s="58"/>
      <c r="ALW80" s="58"/>
      <c r="ALX80" s="58"/>
      <c r="ALY80" s="58"/>
      <c r="ALZ80" s="58"/>
      <c r="AMA80" s="58"/>
      <c r="AMB80" s="58"/>
      <c r="AMC80" s="58"/>
      <c r="AMD80" s="58"/>
      <c r="AME80" s="58"/>
      <c r="AMF80" s="58"/>
      <c r="AMG80" s="58"/>
    </row>
    <row r="81" spans="1:1021" ht="13" customHeight="1" x14ac:dyDescent="0.3">
      <c r="A81" s="19" t="s">
        <v>80</v>
      </c>
      <c r="B81" s="33">
        <v>54446.3</v>
      </c>
      <c r="C81" s="33">
        <v>36510.65</v>
      </c>
      <c r="D81" s="32">
        <v>-32.94190789824102</v>
      </c>
      <c r="E81" s="33">
        <v>45630.75</v>
      </c>
      <c r="F81" s="33">
        <v>33379.4</v>
      </c>
      <c r="G81" s="35">
        <v>-26.848890276841818</v>
      </c>
      <c r="H81" s="31" t="s">
        <v>6</v>
      </c>
      <c r="I81" s="19"/>
      <c r="J81" s="42"/>
      <c r="K81" s="62"/>
      <c r="L81" s="63"/>
      <c r="M81" s="60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  <c r="IQ81" s="58"/>
      <c r="IR81" s="58"/>
      <c r="IS81" s="58"/>
      <c r="IT81" s="58"/>
      <c r="IU81" s="58"/>
      <c r="IV81" s="58"/>
      <c r="IW81" s="58"/>
      <c r="IX81" s="58"/>
      <c r="IY81" s="58"/>
      <c r="IZ81" s="58"/>
      <c r="JA81" s="58"/>
      <c r="JB81" s="58"/>
      <c r="JC81" s="58"/>
      <c r="JD81" s="58"/>
      <c r="JE81" s="58"/>
      <c r="JF81" s="58"/>
      <c r="JG81" s="58"/>
      <c r="JH81" s="58"/>
      <c r="JI81" s="58"/>
      <c r="JJ81" s="58"/>
      <c r="JK81" s="58"/>
      <c r="JL81" s="58"/>
      <c r="JM81" s="58"/>
      <c r="JN81" s="58"/>
      <c r="JO81" s="58"/>
      <c r="JP81" s="58"/>
      <c r="JQ81" s="58"/>
      <c r="JR81" s="58"/>
      <c r="JS81" s="58"/>
      <c r="JT81" s="58"/>
      <c r="JU81" s="58"/>
      <c r="JV81" s="58"/>
      <c r="JW81" s="58"/>
      <c r="JX81" s="58"/>
      <c r="JY81" s="58"/>
      <c r="JZ81" s="58"/>
      <c r="KA81" s="58"/>
      <c r="KB81" s="58"/>
      <c r="KC81" s="58"/>
      <c r="KD81" s="58"/>
      <c r="KE81" s="58"/>
      <c r="KF81" s="58"/>
      <c r="KG81" s="58"/>
      <c r="KH81" s="58"/>
      <c r="KI81" s="58"/>
      <c r="KJ81" s="58"/>
      <c r="KK81" s="58"/>
      <c r="KL81" s="58"/>
      <c r="KM81" s="58"/>
      <c r="KN81" s="58"/>
      <c r="KO81" s="58"/>
      <c r="KP81" s="58"/>
      <c r="KQ81" s="58"/>
      <c r="KR81" s="58"/>
      <c r="KS81" s="58"/>
      <c r="KT81" s="58"/>
      <c r="KU81" s="58"/>
      <c r="KV81" s="58"/>
      <c r="KW81" s="58"/>
      <c r="KX81" s="58"/>
      <c r="KY81" s="58"/>
      <c r="KZ81" s="58"/>
      <c r="LA81" s="58"/>
      <c r="LB81" s="58"/>
      <c r="LC81" s="58"/>
      <c r="LD81" s="58"/>
      <c r="LE81" s="58"/>
      <c r="LF81" s="58"/>
      <c r="LG81" s="58"/>
      <c r="LH81" s="58"/>
      <c r="LI81" s="58"/>
      <c r="LJ81" s="58"/>
      <c r="LK81" s="58"/>
      <c r="LL81" s="58"/>
      <c r="LM81" s="58"/>
      <c r="LN81" s="58"/>
      <c r="LO81" s="58"/>
      <c r="LP81" s="58"/>
      <c r="LQ81" s="58"/>
      <c r="LR81" s="58"/>
      <c r="LS81" s="58"/>
      <c r="LT81" s="58"/>
      <c r="LU81" s="58"/>
      <c r="LV81" s="58"/>
      <c r="LW81" s="58"/>
      <c r="LX81" s="58"/>
      <c r="LY81" s="58"/>
      <c r="LZ81" s="58"/>
      <c r="MA81" s="58"/>
      <c r="MB81" s="58"/>
      <c r="MC81" s="58"/>
      <c r="MD81" s="58"/>
      <c r="ME81" s="58"/>
      <c r="MF81" s="58"/>
      <c r="MG81" s="58"/>
      <c r="MH81" s="58"/>
      <c r="MI81" s="58"/>
      <c r="MJ81" s="58"/>
      <c r="MK81" s="58"/>
      <c r="ML81" s="58"/>
      <c r="MM81" s="58"/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D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  <c r="RV81" s="58"/>
      <c r="RW81" s="58"/>
      <c r="RX81" s="58"/>
      <c r="RY81" s="58"/>
      <c r="RZ81" s="58"/>
      <c r="SA81" s="58"/>
      <c r="SB81" s="58"/>
      <c r="SC81" s="58"/>
      <c r="SD81" s="58"/>
      <c r="SE81" s="58"/>
      <c r="SF81" s="58"/>
      <c r="SG81" s="58"/>
      <c r="SH81" s="58"/>
      <c r="SI81" s="58"/>
      <c r="SJ81" s="58"/>
      <c r="SK81" s="58"/>
      <c r="SL81" s="58"/>
      <c r="SM81" s="58"/>
      <c r="SN81" s="58"/>
      <c r="SO81" s="58"/>
      <c r="SP81" s="58"/>
      <c r="SQ81" s="58"/>
      <c r="SR81" s="58"/>
      <c r="SS81" s="58"/>
      <c r="ST81" s="58"/>
      <c r="SU81" s="58"/>
      <c r="SV81" s="58"/>
      <c r="SW81" s="58"/>
      <c r="SX81" s="58"/>
      <c r="SY81" s="58"/>
      <c r="SZ81" s="58"/>
      <c r="TA81" s="58"/>
      <c r="TB81" s="58"/>
      <c r="TC81" s="58"/>
      <c r="TD81" s="58"/>
      <c r="TE81" s="58"/>
      <c r="TF81" s="58"/>
      <c r="TG81" s="58"/>
      <c r="TH81" s="58"/>
      <c r="TI81" s="58"/>
      <c r="TJ81" s="58"/>
      <c r="TK81" s="58"/>
      <c r="TL81" s="58"/>
      <c r="TM81" s="58"/>
      <c r="TN81" s="58"/>
      <c r="TO81" s="58"/>
      <c r="TP81" s="58"/>
      <c r="TQ81" s="58"/>
      <c r="TR81" s="58"/>
      <c r="TS81" s="58"/>
      <c r="TT81" s="58"/>
      <c r="TU81" s="58"/>
      <c r="TV81" s="58"/>
      <c r="TW81" s="58"/>
      <c r="TX81" s="58"/>
      <c r="TY81" s="58"/>
      <c r="TZ81" s="58"/>
      <c r="UA81" s="58"/>
      <c r="UB81" s="58"/>
      <c r="UC81" s="58"/>
      <c r="UD81" s="58"/>
      <c r="UE81" s="58"/>
      <c r="UF81" s="58"/>
      <c r="UG81" s="58"/>
      <c r="UH81" s="58"/>
      <c r="UI81" s="58"/>
      <c r="UJ81" s="58"/>
      <c r="UK81" s="58"/>
      <c r="UL81" s="58"/>
      <c r="UM81" s="58"/>
      <c r="UN81" s="58"/>
      <c r="UO81" s="58"/>
      <c r="UP81" s="58"/>
      <c r="UQ81" s="58"/>
      <c r="UR81" s="58"/>
      <c r="US81" s="58"/>
      <c r="UT81" s="58"/>
      <c r="UU81" s="58"/>
      <c r="UV81" s="58"/>
      <c r="UW81" s="58"/>
      <c r="UX81" s="58"/>
      <c r="UY81" s="58"/>
      <c r="UZ81" s="58"/>
      <c r="VA81" s="58"/>
      <c r="VB81" s="58"/>
      <c r="VC81" s="58"/>
      <c r="VD81" s="58"/>
      <c r="VE81" s="58"/>
      <c r="VF81" s="58"/>
      <c r="VG81" s="58"/>
      <c r="VH81" s="58"/>
      <c r="VI81" s="58"/>
      <c r="VJ81" s="58"/>
      <c r="VK81" s="58"/>
      <c r="VL81" s="58"/>
      <c r="VM81" s="58"/>
      <c r="VN81" s="58"/>
      <c r="VO81" s="58"/>
      <c r="VP81" s="58"/>
      <c r="VQ81" s="58"/>
      <c r="VR81" s="58"/>
      <c r="VS81" s="58"/>
      <c r="VT81" s="58"/>
      <c r="VU81" s="58"/>
      <c r="VV81" s="58"/>
      <c r="VW81" s="58"/>
      <c r="VX81" s="58"/>
      <c r="VY81" s="58"/>
      <c r="VZ81" s="58"/>
      <c r="WA81" s="58"/>
      <c r="WB81" s="58"/>
      <c r="WC81" s="58"/>
      <c r="WD81" s="58"/>
      <c r="WE81" s="58"/>
      <c r="WF81" s="58"/>
      <c r="WG81" s="58"/>
      <c r="WH81" s="58"/>
      <c r="WI81" s="58"/>
      <c r="WJ81" s="58"/>
      <c r="WK81" s="58"/>
      <c r="WL81" s="58"/>
      <c r="WM81" s="58"/>
      <c r="WN81" s="58"/>
      <c r="WO81" s="58"/>
      <c r="WP81" s="58"/>
      <c r="WQ81" s="58"/>
      <c r="WR81" s="58"/>
      <c r="WS81" s="58"/>
      <c r="WT81" s="58"/>
      <c r="WU81" s="58"/>
      <c r="WV81" s="58"/>
      <c r="WW81" s="58"/>
      <c r="WX81" s="58"/>
      <c r="WY81" s="58"/>
      <c r="WZ81" s="58"/>
      <c r="XA81" s="58"/>
      <c r="XB81" s="58"/>
      <c r="XC81" s="58"/>
      <c r="XD81" s="58"/>
      <c r="XE81" s="58"/>
      <c r="XF81" s="58"/>
      <c r="XG81" s="58"/>
      <c r="XH81" s="58"/>
      <c r="XI81" s="58"/>
      <c r="XJ81" s="58"/>
      <c r="XK81" s="58"/>
      <c r="XL81" s="58"/>
      <c r="XM81" s="58"/>
      <c r="XN81" s="58"/>
      <c r="XO81" s="58"/>
      <c r="XP81" s="58"/>
      <c r="XQ81" s="58"/>
      <c r="XR81" s="58"/>
      <c r="XS81" s="58"/>
      <c r="XT81" s="58"/>
      <c r="XU81" s="58"/>
      <c r="XV81" s="58"/>
      <c r="XW81" s="58"/>
      <c r="XX81" s="58"/>
      <c r="XY81" s="58"/>
      <c r="XZ81" s="58"/>
      <c r="YA81" s="58"/>
      <c r="YB81" s="58"/>
      <c r="YC81" s="58"/>
      <c r="YD81" s="58"/>
      <c r="YE81" s="58"/>
      <c r="YF81" s="58"/>
      <c r="YG81" s="58"/>
      <c r="YH81" s="58"/>
      <c r="YI81" s="58"/>
      <c r="YJ81" s="58"/>
      <c r="YK81" s="58"/>
      <c r="YL81" s="58"/>
      <c r="YM81" s="58"/>
      <c r="YN81" s="58"/>
      <c r="YO81" s="58"/>
      <c r="YP81" s="58"/>
      <c r="YQ81" s="58"/>
      <c r="YR81" s="58"/>
      <c r="YS81" s="58"/>
      <c r="YT81" s="58"/>
      <c r="YU81" s="58"/>
      <c r="YV81" s="58"/>
      <c r="YW81" s="58"/>
      <c r="YX81" s="58"/>
      <c r="YY81" s="58"/>
      <c r="YZ81" s="58"/>
      <c r="ZA81" s="58"/>
      <c r="ZB81" s="58"/>
      <c r="ZC81" s="58"/>
      <c r="ZD81" s="58"/>
      <c r="ZE81" s="58"/>
      <c r="ZF81" s="58"/>
      <c r="ZG81" s="58"/>
      <c r="ZH81" s="58"/>
      <c r="ZI81" s="58"/>
      <c r="ZJ81" s="58"/>
      <c r="ZK81" s="58"/>
      <c r="ZL81" s="58"/>
      <c r="ZM81" s="58"/>
      <c r="ZN81" s="58"/>
      <c r="ZO81" s="58"/>
      <c r="ZP81" s="58"/>
      <c r="ZQ81" s="58"/>
      <c r="ZR81" s="58"/>
      <c r="ZS81" s="58"/>
      <c r="ZT81" s="58"/>
      <c r="ZU81" s="58"/>
      <c r="ZV81" s="58"/>
      <c r="ZW81" s="58"/>
      <c r="ZX81" s="58"/>
      <c r="ZY81" s="58"/>
      <c r="ZZ81" s="58"/>
      <c r="AAA81" s="58"/>
      <c r="AAB81" s="58"/>
      <c r="AAC81" s="58"/>
      <c r="AAD81" s="58"/>
      <c r="AAE81" s="58"/>
      <c r="AAF81" s="58"/>
      <c r="AAG81" s="58"/>
      <c r="AAH81" s="58"/>
      <c r="AAI81" s="58"/>
      <c r="AAJ81" s="58"/>
      <c r="AAK81" s="58"/>
      <c r="AAL81" s="58"/>
      <c r="AAM81" s="58"/>
      <c r="AAN81" s="58"/>
      <c r="AAO81" s="58"/>
      <c r="AAP81" s="58"/>
      <c r="AAQ81" s="58"/>
      <c r="AAR81" s="58"/>
      <c r="AAS81" s="58"/>
      <c r="AAT81" s="58"/>
      <c r="AAU81" s="58"/>
      <c r="AAV81" s="58"/>
      <c r="AAW81" s="58"/>
      <c r="AAX81" s="58"/>
      <c r="AAY81" s="58"/>
      <c r="AAZ81" s="58"/>
      <c r="ABA81" s="58"/>
      <c r="ABB81" s="58"/>
      <c r="ABC81" s="58"/>
      <c r="ABD81" s="58"/>
      <c r="ABE81" s="58"/>
      <c r="ABF81" s="58"/>
      <c r="ABG81" s="58"/>
      <c r="ABH81" s="58"/>
      <c r="ABI81" s="58"/>
      <c r="ABJ81" s="58"/>
      <c r="ABK81" s="58"/>
      <c r="ABL81" s="58"/>
      <c r="ABM81" s="58"/>
      <c r="ABN81" s="58"/>
      <c r="ABO81" s="58"/>
      <c r="ABP81" s="58"/>
      <c r="ABQ81" s="58"/>
      <c r="ABR81" s="58"/>
      <c r="ABS81" s="58"/>
      <c r="ABT81" s="58"/>
      <c r="ABU81" s="58"/>
      <c r="ABV81" s="58"/>
      <c r="ABW81" s="58"/>
      <c r="ABX81" s="58"/>
      <c r="ABY81" s="58"/>
      <c r="ABZ81" s="58"/>
      <c r="ACA81" s="58"/>
      <c r="ACB81" s="58"/>
      <c r="ACC81" s="58"/>
      <c r="ACD81" s="58"/>
      <c r="ACE81" s="58"/>
      <c r="ACF81" s="58"/>
      <c r="ACG81" s="58"/>
      <c r="ACH81" s="58"/>
      <c r="ACI81" s="58"/>
      <c r="ACJ81" s="58"/>
      <c r="ACK81" s="58"/>
      <c r="ACL81" s="58"/>
      <c r="ACM81" s="58"/>
      <c r="ACN81" s="58"/>
      <c r="ACO81" s="58"/>
      <c r="ACP81" s="58"/>
      <c r="ACQ81" s="58"/>
      <c r="ACR81" s="58"/>
      <c r="ACS81" s="58"/>
      <c r="ACT81" s="58"/>
      <c r="ACU81" s="58"/>
      <c r="ACV81" s="58"/>
      <c r="ACW81" s="58"/>
      <c r="ACX81" s="58"/>
      <c r="ACY81" s="58"/>
      <c r="ACZ81" s="58"/>
      <c r="ADA81" s="58"/>
      <c r="ADB81" s="58"/>
      <c r="ADC81" s="58"/>
      <c r="ADD81" s="58"/>
      <c r="ADE81" s="58"/>
      <c r="ADF81" s="58"/>
      <c r="ADG81" s="58"/>
      <c r="ADH81" s="58"/>
      <c r="ADI81" s="58"/>
      <c r="ADJ81" s="58"/>
      <c r="ADK81" s="58"/>
      <c r="ADL81" s="58"/>
      <c r="ADM81" s="58"/>
      <c r="ADN81" s="58"/>
      <c r="ADO81" s="58"/>
      <c r="ADP81" s="58"/>
      <c r="ADQ81" s="58"/>
      <c r="ADR81" s="58"/>
      <c r="ADS81" s="58"/>
      <c r="ADT81" s="58"/>
      <c r="ADU81" s="58"/>
      <c r="ADV81" s="58"/>
      <c r="ADW81" s="58"/>
      <c r="ADX81" s="58"/>
      <c r="ADY81" s="58"/>
      <c r="ADZ81" s="58"/>
      <c r="AEA81" s="58"/>
      <c r="AEB81" s="58"/>
      <c r="AEC81" s="58"/>
      <c r="AED81" s="58"/>
      <c r="AEE81" s="58"/>
      <c r="AEF81" s="58"/>
      <c r="AEG81" s="58"/>
      <c r="AEH81" s="58"/>
      <c r="AEI81" s="58"/>
      <c r="AEJ81" s="58"/>
      <c r="AEK81" s="58"/>
      <c r="AEL81" s="58"/>
      <c r="AEM81" s="58"/>
      <c r="AEN81" s="58"/>
      <c r="AEO81" s="58"/>
      <c r="AEP81" s="58"/>
      <c r="AEQ81" s="58"/>
      <c r="AER81" s="58"/>
      <c r="AES81" s="58"/>
      <c r="AET81" s="58"/>
      <c r="AEU81" s="58"/>
      <c r="AEV81" s="58"/>
      <c r="AEW81" s="58"/>
      <c r="AEX81" s="58"/>
      <c r="AEY81" s="58"/>
      <c r="AEZ81" s="58"/>
      <c r="AFA81" s="58"/>
      <c r="AFB81" s="58"/>
      <c r="AFC81" s="58"/>
      <c r="AFD81" s="58"/>
      <c r="AFE81" s="58"/>
      <c r="AFF81" s="58"/>
      <c r="AFG81" s="58"/>
      <c r="AFH81" s="58"/>
      <c r="AFI81" s="58"/>
      <c r="AFJ81" s="58"/>
      <c r="AFK81" s="58"/>
      <c r="AFL81" s="58"/>
      <c r="AFM81" s="58"/>
      <c r="AFN81" s="58"/>
      <c r="AFO81" s="58"/>
      <c r="AFP81" s="58"/>
      <c r="AFQ81" s="58"/>
      <c r="AFR81" s="58"/>
      <c r="AFS81" s="58"/>
      <c r="AFT81" s="58"/>
      <c r="AFU81" s="58"/>
      <c r="AFV81" s="58"/>
      <c r="AFW81" s="58"/>
      <c r="AFX81" s="58"/>
      <c r="AFY81" s="58"/>
      <c r="AFZ81" s="58"/>
      <c r="AGA81" s="58"/>
      <c r="AGB81" s="58"/>
      <c r="AGC81" s="58"/>
      <c r="AGD81" s="58"/>
      <c r="AGE81" s="58"/>
      <c r="AGF81" s="58"/>
      <c r="AGG81" s="58"/>
      <c r="AGH81" s="58"/>
      <c r="AGI81" s="58"/>
      <c r="AGJ81" s="58"/>
      <c r="AGK81" s="58"/>
      <c r="AGL81" s="58"/>
      <c r="AGM81" s="58"/>
      <c r="AGN81" s="58"/>
      <c r="AGO81" s="58"/>
      <c r="AGP81" s="58"/>
      <c r="AGQ81" s="58"/>
      <c r="AGR81" s="58"/>
      <c r="AGS81" s="58"/>
      <c r="AGT81" s="58"/>
      <c r="AGU81" s="58"/>
      <c r="AGV81" s="58"/>
      <c r="AGW81" s="58"/>
      <c r="AGX81" s="58"/>
      <c r="AGY81" s="58"/>
      <c r="AGZ81" s="58"/>
      <c r="AHA81" s="58"/>
      <c r="AHB81" s="58"/>
      <c r="AHC81" s="58"/>
      <c r="AHD81" s="58"/>
      <c r="AHE81" s="58"/>
      <c r="AHF81" s="58"/>
      <c r="AHG81" s="58"/>
      <c r="AHH81" s="58"/>
      <c r="AHI81" s="58"/>
      <c r="AHJ81" s="58"/>
      <c r="AHK81" s="58"/>
      <c r="AHL81" s="58"/>
      <c r="AHM81" s="58"/>
      <c r="AHN81" s="58"/>
      <c r="AHO81" s="58"/>
      <c r="AHP81" s="58"/>
      <c r="AHQ81" s="58"/>
      <c r="AHR81" s="58"/>
      <c r="AHS81" s="58"/>
      <c r="AHT81" s="58"/>
      <c r="AHU81" s="58"/>
      <c r="AHV81" s="58"/>
      <c r="AHW81" s="58"/>
      <c r="AHX81" s="58"/>
      <c r="AHY81" s="58"/>
      <c r="AHZ81" s="58"/>
      <c r="AIA81" s="58"/>
      <c r="AIB81" s="58"/>
      <c r="AIC81" s="58"/>
      <c r="AID81" s="58"/>
      <c r="AIE81" s="58"/>
      <c r="AIF81" s="58"/>
      <c r="AIG81" s="58"/>
      <c r="AIH81" s="58"/>
      <c r="AII81" s="58"/>
      <c r="AIJ81" s="58"/>
      <c r="AIK81" s="58"/>
      <c r="AIL81" s="58"/>
      <c r="AIM81" s="58"/>
      <c r="AIN81" s="58"/>
      <c r="AIO81" s="58"/>
      <c r="AIP81" s="58"/>
      <c r="AIQ81" s="58"/>
      <c r="AIR81" s="58"/>
      <c r="AIS81" s="58"/>
      <c r="AIT81" s="58"/>
      <c r="AIU81" s="58"/>
      <c r="AIV81" s="58"/>
      <c r="AIW81" s="58"/>
      <c r="AIX81" s="58"/>
      <c r="AIY81" s="58"/>
      <c r="AIZ81" s="58"/>
      <c r="AJA81" s="58"/>
      <c r="AJB81" s="58"/>
      <c r="AJC81" s="58"/>
      <c r="AJD81" s="58"/>
      <c r="AJE81" s="58"/>
      <c r="AJF81" s="58"/>
      <c r="AJG81" s="58"/>
      <c r="AJH81" s="58"/>
      <c r="AJI81" s="58"/>
      <c r="AJJ81" s="58"/>
      <c r="AJK81" s="58"/>
      <c r="AJL81" s="58"/>
      <c r="AJM81" s="58"/>
      <c r="AJN81" s="58"/>
      <c r="AJO81" s="58"/>
      <c r="AJP81" s="58"/>
      <c r="AJQ81" s="58"/>
      <c r="AJR81" s="58"/>
      <c r="AJS81" s="58"/>
      <c r="AJT81" s="58"/>
      <c r="AJU81" s="58"/>
      <c r="AJV81" s="58"/>
      <c r="AJW81" s="58"/>
      <c r="AJX81" s="58"/>
      <c r="AJY81" s="58"/>
      <c r="AJZ81" s="58"/>
      <c r="AKA81" s="58"/>
      <c r="AKB81" s="58"/>
      <c r="AKC81" s="58"/>
      <c r="AKD81" s="58"/>
      <c r="AKE81" s="58"/>
      <c r="AKF81" s="58"/>
      <c r="AKG81" s="58"/>
      <c r="AKH81" s="58"/>
      <c r="AKI81" s="58"/>
      <c r="AKJ81" s="58"/>
      <c r="AKK81" s="58"/>
      <c r="AKL81" s="58"/>
      <c r="AKM81" s="58"/>
      <c r="AKN81" s="58"/>
      <c r="AKO81" s="58"/>
      <c r="AKP81" s="58"/>
      <c r="AKQ81" s="58"/>
      <c r="AKR81" s="58"/>
      <c r="AKS81" s="58"/>
      <c r="AKT81" s="58"/>
      <c r="AKU81" s="58"/>
      <c r="AKV81" s="58"/>
      <c r="AKW81" s="58"/>
      <c r="AKX81" s="58"/>
      <c r="AKY81" s="58"/>
      <c r="AKZ81" s="58"/>
      <c r="ALA81" s="58"/>
      <c r="ALB81" s="58"/>
      <c r="ALC81" s="58"/>
      <c r="ALD81" s="58"/>
      <c r="ALE81" s="58"/>
      <c r="ALF81" s="58"/>
      <c r="ALG81" s="58"/>
      <c r="ALH81" s="58"/>
      <c r="ALI81" s="58"/>
      <c r="ALJ81" s="58"/>
      <c r="ALK81" s="58"/>
      <c r="ALL81" s="58"/>
      <c r="ALM81" s="58"/>
      <c r="ALN81" s="58"/>
      <c r="ALO81" s="58"/>
      <c r="ALP81" s="58"/>
      <c r="ALQ81" s="58"/>
      <c r="ALR81" s="58"/>
      <c r="ALS81" s="58"/>
      <c r="ALT81" s="58"/>
      <c r="ALU81" s="58"/>
      <c r="ALV81" s="58"/>
      <c r="ALW81" s="58"/>
      <c r="ALX81" s="58"/>
      <c r="ALY81" s="58"/>
      <c r="ALZ81" s="58"/>
      <c r="AMA81" s="58"/>
      <c r="AMB81" s="58"/>
      <c r="AMC81" s="58"/>
      <c r="AMD81" s="58"/>
      <c r="AME81" s="58"/>
      <c r="AMF81" s="58"/>
      <c r="AMG81" s="58"/>
    </row>
    <row r="82" spans="1:1021" ht="13" customHeight="1" x14ac:dyDescent="0.3">
      <c r="A82" s="19" t="s">
        <v>81</v>
      </c>
      <c r="B82" s="37">
        <v>28970.5</v>
      </c>
      <c r="C82" s="37">
        <v>29645.95</v>
      </c>
      <c r="D82" s="30">
        <v>2.3315096391156547</v>
      </c>
      <c r="E82" s="37">
        <v>13311.6</v>
      </c>
      <c r="F82" s="37">
        <v>12909.4</v>
      </c>
      <c r="G82" s="32">
        <v>-3.0214249226238823</v>
      </c>
      <c r="H82" s="31" t="s">
        <v>6</v>
      </c>
      <c r="I82" s="19"/>
      <c r="J82" s="42"/>
      <c r="K82" s="62"/>
      <c r="L82" s="63"/>
      <c r="M82" s="60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  <c r="IW82" s="58"/>
      <c r="IX82" s="58"/>
      <c r="IY82" s="58"/>
      <c r="IZ82" s="58"/>
      <c r="JA82" s="58"/>
      <c r="JB82" s="58"/>
      <c r="JC82" s="58"/>
      <c r="JD82" s="58"/>
      <c r="JE82" s="58"/>
      <c r="JF82" s="58"/>
      <c r="JG82" s="58"/>
      <c r="JH82" s="58"/>
      <c r="JI82" s="58"/>
      <c r="JJ82" s="58"/>
      <c r="JK82" s="58"/>
      <c r="JL82" s="58"/>
      <c r="JM82" s="58"/>
      <c r="JN82" s="58"/>
      <c r="JO82" s="58"/>
      <c r="JP82" s="58"/>
      <c r="JQ82" s="58"/>
      <c r="JR82" s="58"/>
      <c r="JS82" s="58"/>
      <c r="JT82" s="58"/>
      <c r="JU82" s="58"/>
      <c r="JV82" s="58"/>
      <c r="JW82" s="58"/>
      <c r="JX82" s="58"/>
      <c r="JY82" s="58"/>
      <c r="JZ82" s="58"/>
      <c r="KA82" s="58"/>
      <c r="KB82" s="58"/>
      <c r="KC82" s="58"/>
      <c r="KD82" s="58"/>
      <c r="KE82" s="58"/>
      <c r="KF82" s="58"/>
      <c r="KG82" s="58"/>
      <c r="KH82" s="58"/>
      <c r="KI82" s="58"/>
      <c r="KJ82" s="58"/>
      <c r="KK82" s="58"/>
      <c r="KL82" s="58"/>
      <c r="KM82" s="58"/>
      <c r="KN82" s="58"/>
      <c r="KO82" s="58"/>
      <c r="KP82" s="58"/>
      <c r="KQ82" s="58"/>
      <c r="KR82" s="58"/>
      <c r="KS82" s="58"/>
      <c r="KT82" s="58"/>
      <c r="KU82" s="58"/>
      <c r="KV82" s="58"/>
      <c r="KW82" s="58"/>
      <c r="KX82" s="58"/>
      <c r="KY82" s="58"/>
      <c r="KZ82" s="58"/>
      <c r="LA82" s="58"/>
      <c r="LB82" s="58"/>
      <c r="LC82" s="58"/>
      <c r="LD82" s="58"/>
      <c r="LE82" s="58"/>
      <c r="LF82" s="58"/>
      <c r="LG82" s="58"/>
      <c r="LH82" s="58"/>
      <c r="LI82" s="58"/>
      <c r="LJ82" s="58"/>
      <c r="LK82" s="58"/>
      <c r="LL82" s="58"/>
      <c r="LM82" s="58"/>
      <c r="LN82" s="58"/>
      <c r="LO82" s="58"/>
      <c r="LP82" s="58"/>
      <c r="LQ82" s="58"/>
      <c r="LR82" s="58"/>
      <c r="LS82" s="58"/>
      <c r="LT82" s="58"/>
      <c r="LU82" s="58"/>
      <c r="LV82" s="58"/>
      <c r="LW82" s="58"/>
      <c r="LX82" s="58"/>
      <c r="LY82" s="58"/>
      <c r="LZ82" s="58"/>
      <c r="MA82" s="58"/>
      <c r="MB82" s="58"/>
      <c r="MC82" s="58"/>
      <c r="MD82" s="58"/>
      <c r="ME82" s="58"/>
      <c r="MF82" s="58"/>
      <c r="MG82" s="58"/>
      <c r="MH82" s="58"/>
      <c r="MI82" s="58"/>
      <c r="MJ82" s="58"/>
      <c r="MK82" s="58"/>
      <c r="ML82" s="58"/>
      <c r="MM82" s="58"/>
      <c r="MN82" s="58"/>
      <c r="MO82" s="58"/>
      <c r="MP82" s="58"/>
      <c r="MQ82" s="58"/>
      <c r="MR82" s="58"/>
      <c r="MS82" s="58"/>
      <c r="MT82" s="58"/>
      <c r="MU82" s="58"/>
      <c r="MV82" s="58"/>
      <c r="MW82" s="58"/>
      <c r="MX82" s="58"/>
      <c r="MY82" s="58"/>
      <c r="MZ82" s="58"/>
      <c r="NA82" s="58"/>
      <c r="NB82" s="58"/>
      <c r="NC82" s="58"/>
      <c r="ND82" s="58"/>
      <c r="NE82" s="58"/>
      <c r="NF82" s="58"/>
      <c r="NG82" s="58"/>
      <c r="NH82" s="58"/>
      <c r="NI82" s="58"/>
      <c r="NJ82" s="58"/>
      <c r="NK82" s="58"/>
      <c r="NL82" s="58"/>
      <c r="NM82" s="58"/>
      <c r="NN82" s="58"/>
      <c r="NO82" s="58"/>
      <c r="NP82" s="58"/>
      <c r="NQ82" s="58"/>
      <c r="NR82" s="58"/>
      <c r="NS82" s="58"/>
      <c r="NT82" s="58"/>
      <c r="NU82" s="58"/>
      <c r="NV82" s="58"/>
      <c r="NW82" s="58"/>
      <c r="NX82" s="58"/>
      <c r="NY82" s="58"/>
      <c r="NZ82" s="58"/>
      <c r="OA82" s="58"/>
      <c r="OB82" s="58"/>
      <c r="OC82" s="58"/>
      <c r="OD82" s="58"/>
      <c r="OE82" s="58"/>
      <c r="OF82" s="58"/>
      <c r="OG82" s="58"/>
      <c r="OH82" s="58"/>
      <c r="OI82" s="58"/>
      <c r="OJ82" s="58"/>
      <c r="OK82" s="58"/>
      <c r="OL82" s="58"/>
      <c r="OM82" s="58"/>
      <c r="ON82" s="58"/>
      <c r="OO82" s="58"/>
      <c r="OP82" s="58"/>
      <c r="OQ82" s="58"/>
      <c r="OR82" s="58"/>
      <c r="OS82" s="58"/>
      <c r="OT82" s="58"/>
      <c r="OU82" s="58"/>
      <c r="OV82" s="58"/>
      <c r="OW82" s="58"/>
      <c r="OX82" s="58"/>
      <c r="OY82" s="58"/>
      <c r="OZ82" s="58"/>
      <c r="PA82" s="58"/>
      <c r="PB82" s="58"/>
      <c r="PC82" s="58"/>
      <c r="PD82" s="58"/>
      <c r="PE82" s="58"/>
      <c r="PF82" s="58"/>
      <c r="PG82" s="58"/>
      <c r="PH82" s="58"/>
      <c r="PI82" s="58"/>
      <c r="PJ82" s="58"/>
      <c r="PK82" s="58"/>
      <c r="PL82" s="58"/>
      <c r="PM82" s="58"/>
      <c r="PN82" s="58"/>
      <c r="PO82" s="58"/>
      <c r="PP82" s="58"/>
      <c r="PQ82" s="58"/>
      <c r="PR82" s="58"/>
      <c r="PS82" s="58"/>
      <c r="PT82" s="58"/>
      <c r="PU82" s="58"/>
      <c r="PV82" s="58"/>
      <c r="PW82" s="58"/>
      <c r="PX82" s="58"/>
      <c r="PY82" s="58"/>
      <c r="PZ82" s="58"/>
      <c r="QA82" s="58"/>
      <c r="QB82" s="58"/>
      <c r="QC82" s="58"/>
      <c r="QD82" s="58"/>
      <c r="QE82" s="58"/>
      <c r="QF82" s="58"/>
      <c r="QG82" s="58"/>
      <c r="QH82" s="58"/>
      <c r="QI82" s="58"/>
      <c r="QJ82" s="58"/>
      <c r="QK82" s="58"/>
      <c r="QL82" s="58"/>
      <c r="QM82" s="58"/>
      <c r="QN82" s="58"/>
      <c r="QO82" s="58"/>
      <c r="QP82" s="58"/>
      <c r="QQ82" s="58"/>
      <c r="QR82" s="58"/>
      <c r="QS82" s="58"/>
      <c r="QT82" s="58"/>
      <c r="QU82" s="58"/>
      <c r="QV82" s="58"/>
      <c r="QW82" s="58"/>
      <c r="QX82" s="58"/>
      <c r="QY82" s="58"/>
      <c r="QZ82" s="58"/>
      <c r="RA82" s="58"/>
      <c r="RB82" s="58"/>
      <c r="RC82" s="58"/>
      <c r="RD82" s="58"/>
      <c r="RE82" s="58"/>
      <c r="RF82" s="58"/>
      <c r="RG82" s="58"/>
      <c r="RH82" s="58"/>
      <c r="RI82" s="58"/>
      <c r="RJ82" s="58"/>
      <c r="RK82" s="58"/>
      <c r="RL82" s="58"/>
      <c r="RM82" s="58"/>
      <c r="RN82" s="58"/>
      <c r="RO82" s="58"/>
      <c r="RP82" s="58"/>
      <c r="RQ82" s="58"/>
      <c r="RR82" s="58"/>
      <c r="RS82" s="58"/>
      <c r="RT82" s="58"/>
      <c r="RU82" s="58"/>
      <c r="RV82" s="58"/>
      <c r="RW82" s="58"/>
      <c r="RX82" s="58"/>
      <c r="RY82" s="58"/>
      <c r="RZ82" s="58"/>
      <c r="SA82" s="58"/>
      <c r="SB82" s="58"/>
      <c r="SC82" s="58"/>
      <c r="SD82" s="58"/>
      <c r="SE82" s="58"/>
      <c r="SF82" s="58"/>
      <c r="SG82" s="58"/>
      <c r="SH82" s="58"/>
      <c r="SI82" s="58"/>
      <c r="SJ82" s="58"/>
      <c r="SK82" s="58"/>
      <c r="SL82" s="58"/>
      <c r="SM82" s="58"/>
      <c r="SN82" s="58"/>
      <c r="SO82" s="58"/>
      <c r="SP82" s="58"/>
      <c r="SQ82" s="58"/>
      <c r="SR82" s="58"/>
      <c r="SS82" s="58"/>
      <c r="ST82" s="58"/>
      <c r="SU82" s="58"/>
      <c r="SV82" s="58"/>
      <c r="SW82" s="58"/>
      <c r="SX82" s="58"/>
      <c r="SY82" s="58"/>
      <c r="SZ82" s="58"/>
      <c r="TA82" s="58"/>
      <c r="TB82" s="58"/>
      <c r="TC82" s="58"/>
      <c r="TD82" s="58"/>
      <c r="TE82" s="58"/>
      <c r="TF82" s="58"/>
      <c r="TG82" s="58"/>
      <c r="TH82" s="58"/>
      <c r="TI82" s="58"/>
      <c r="TJ82" s="58"/>
      <c r="TK82" s="58"/>
      <c r="TL82" s="58"/>
      <c r="TM82" s="58"/>
      <c r="TN82" s="58"/>
      <c r="TO82" s="58"/>
      <c r="TP82" s="58"/>
      <c r="TQ82" s="58"/>
      <c r="TR82" s="58"/>
      <c r="TS82" s="58"/>
      <c r="TT82" s="58"/>
      <c r="TU82" s="58"/>
      <c r="TV82" s="58"/>
      <c r="TW82" s="58"/>
      <c r="TX82" s="58"/>
      <c r="TY82" s="58"/>
      <c r="TZ82" s="58"/>
      <c r="UA82" s="58"/>
      <c r="UB82" s="58"/>
      <c r="UC82" s="58"/>
      <c r="UD82" s="58"/>
      <c r="UE82" s="58"/>
      <c r="UF82" s="58"/>
      <c r="UG82" s="58"/>
      <c r="UH82" s="58"/>
      <c r="UI82" s="58"/>
      <c r="UJ82" s="58"/>
      <c r="UK82" s="58"/>
      <c r="UL82" s="58"/>
      <c r="UM82" s="58"/>
      <c r="UN82" s="58"/>
      <c r="UO82" s="58"/>
      <c r="UP82" s="58"/>
      <c r="UQ82" s="58"/>
      <c r="UR82" s="58"/>
      <c r="US82" s="58"/>
      <c r="UT82" s="58"/>
      <c r="UU82" s="58"/>
      <c r="UV82" s="58"/>
      <c r="UW82" s="58"/>
      <c r="UX82" s="58"/>
      <c r="UY82" s="58"/>
      <c r="UZ82" s="58"/>
      <c r="VA82" s="58"/>
      <c r="VB82" s="58"/>
      <c r="VC82" s="58"/>
      <c r="VD82" s="58"/>
      <c r="VE82" s="58"/>
      <c r="VF82" s="58"/>
      <c r="VG82" s="58"/>
      <c r="VH82" s="58"/>
      <c r="VI82" s="58"/>
      <c r="VJ82" s="58"/>
      <c r="VK82" s="58"/>
      <c r="VL82" s="58"/>
      <c r="VM82" s="58"/>
      <c r="VN82" s="58"/>
      <c r="VO82" s="58"/>
      <c r="VP82" s="58"/>
      <c r="VQ82" s="58"/>
      <c r="VR82" s="58"/>
      <c r="VS82" s="58"/>
      <c r="VT82" s="58"/>
      <c r="VU82" s="58"/>
      <c r="VV82" s="58"/>
      <c r="VW82" s="58"/>
      <c r="VX82" s="58"/>
      <c r="VY82" s="58"/>
      <c r="VZ82" s="58"/>
      <c r="WA82" s="58"/>
      <c r="WB82" s="58"/>
      <c r="WC82" s="58"/>
      <c r="WD82" s="58"/>
      <c r="WE82" s="58"/>
      <c r="WF82" s="58"/>
      <c r="WG82" s="58"/>
      <c r="WH82" s="58"/>
      <c r="WI82" s="58"/>
      <c r="WJ82" s="58"/>
      <c r="WK82" s="58"/>
      <c r="WL82" s="58"/>
      <c r="WM82" s="58"/>
      <c r="WN82" s="58"/>
      <c r="WO82" s="58"/>
      <c r="WP82" s="58"/>
      <c r="WQ82" s="58"/>
      <c r="WR82" s="58"/>
      <c r="WS82" s="58"/>
      <c r="WT82" s="58"/>
      <c r="WU82" s="58"/>
      <c r="WV82" s="58"/>
      <c r="WW82" s="58"/>
      <c r="WX82" s="58"/>
      <c r="WY82" s="58"/>
      <c r="WZ82" s="58"/>
      <c r="XA82" s="58"/>
      <c r="XB82" s="58"/>
      <c r="XC82" s="58"/>
      <c r="XD82" s="58"/>
      <c r="XE82" s="58"/>
      <c r="XF82" s="58"/>
      <c r="XG82" s="58"/>
      <c r="XH82" s="58"/>
      <c r="XI82" s="58"/>
      <c r="XJ82" s="58"/>
      <c r="XK82" s="58"/>
      <c r="XL82" s="58"/>
      <c r="XM82" s="58"/>
      <c r="XN82" s="58"/>
      <c r="XO82" s="58"/>
      <c r="XP82" s="58"/>
      <c r="XQ82" s="58"/>
      <c r="XR82" s="58"/>
      <c r="XS82" s="58"/>
      <c r="XT82" s="58"/>
      <c r="XU82" s="58"/>
      <c r="XV82" s="58"/>
      <c r="XW82" s="58"/>
      <c r="XX82" s="58"/>
      <c r="XY82" s="58"/>
      <c r="XZ82" s="58"/>
      <c r="YA82" s="58"/>
      <c r="YB82" s="58"/>
      <c r="YC82" s="58"/>
      <c r="YD82" s="58"/>
      <c r="YE82" s="58"/>
      <c r="YF82" s="58"/>
      <c r="YG82" s="58"/>
      <c r="YH82" s="58"/>
      <c r="YI82" s="58"/>
      <c r="YJ82" s="58"/>
      <c r="YK82" s="58"/>
      <c r="YL82" s="58"/>
      <c r="YM82" s="58"/>
      <c r="YN82" s="58"/>
      <c r="YO82" s="58"/>
      <c r="YP82" s="58"/>
      <c r="YQ82" s="58"/>
      <c r="YR82" s="58"/>
      <c r="YS82" s="58"/>
      <c r="YT82" s="58"/>
      <c r="YU82" s="58"/>
      <c r="YV82" s="58"/>
      <c r="YW82" s="58"/>
      <c r="YX82" s="58"/>
      <c r="YY82" s="58"/>
      <c r="YZ82" s="58"/>
      <c r="ZA82" s="58"/>
      <c r="ZB82" s="58"/>
      <c r="ZC82" s="58"/>
      <c r="ZD82" s="58"/>
      <c r="ZE82" s="58"/>
      <c r="ZF82" s="58"/>
      <c r="ZG82" s="58"/>
      <c r="ZH82" s="58"/>
      <c r="ZI82" s="58"/>
      <c r="ZJ82" s="58"/>
      <c r="ZK82" s="58"/>
      <c r="ZL82" s="58"/>
      <c r="ZM82" s="58"/>
      <c r="ZN82" s="58"/>
      <c r="ZO82" s="58"/>
      <c r="ZP82" s="58"/>
      <c r="ZQ82" s="58"/>
      <c r="ZR82" s="58"/>
      <c r="ZS82" s="58"/>
      <c r="ZT82" s="58"/>
      <c r="ZU82" s="58"/>
      <c r="ZV82" s="58"/>
      <c r="ZW82" s="58"/>
      <c r="ZX82" s="58"/>
      <c r="ZY82" s="58"/>
      <c r="ZZ82" s="58"/>
      <c r="AAA82" s="58"/>
      <c r="AAB82" s="58"/>
      <c r="AAC82" s="58"/>
      <c r="AAD82" s="58"/>
      <c r="AAE82" s="58"/>
      <c r="AAF82" s="58"/>
      <c r="AAG82" s="58"/>
      <c r="AAH82" s="58"/>
      <c r="AAI82" s="58"/>
      <c r="AAJ82" s="58"/>
      <c r="AAK82" s="58"/>
      <c r="AAL82" s="58"/>
      <c r="AAM82" s="58"/>
      <c r="AAN82" s="58"/>
      <c r="AAO82" s="58"/>
      <c r="AAP82" s="58"/>
      <c r="AAQ82" s="58"/>
      <c r="AAR82" s="58"/>
      <c r="AAS82" s="58"/>
      <c r="AAT82" s="58"/>
      <c r="AAU82" s="58"/>
      <c r="AAV82" s="58"/>
      <c r="AAW82" s="58"/>
      <c r="AAX82" s="58"/>
      <c r="AAY82" s="58"/>
      <c r="AAZ82" s="58"/>
      <c r="ABA82" s="58"/>
      <c r="ABB82" s="58"/>
      <c r="ABC82" s="58"/>
      <c r="ABD82" s="58"/>
      <c r="ABE82" s="58"/>
      <c r="ABF82" s="58"/>
      <c r="ABG82" s="58"/>
      <c r="ABH82" s="58"/>
      <c r="ABI82" s="58"/>
      <c r="ABJ82" s="58"/>
      <c r="ABK82" s="58"/>
      <c r="ABL82" s="58"/>
      <c r="ABM82" s="58"/>
      <c r="ABN82" s="58"/>
      <c r="ABO82" s="58"/>
      <c r="ABP82" s="58"/>
      <c r="ABQ82" s="58"/>
      <c r="ABR82" s="58"/>
      <c r="ABS82" s="58"/>
      <c r="ABT82" s="58"/>
      <c r="ABU82" s="58"/>
      <c r="ABV82" s="58"/>
      <c r="ABW82" s="58"/>
      <c r="ABX82" s="58"/>
      <c r="ABY82" s="58"/>
      <c r="ABZ82" s="58"/>
      <c r="ACA82" s="58"/>
      <c r="ACB82" s="58"/>
      <c r="ACC82" s="58"/>
      <c r="ACD82" s="58"/>
      <c r="ACE82" s="58"/>
      <c r="ACF82" s="58"/>
      <c r="ACG82" s="58"/>
      <c r="ACH82" s="58"/>
      <c r="ACI82" s="58"/>
      <c r="ACJ82" s="58"/>
      <c r="ACK82" s="58"/>
      <c r="ACL82" s="58"/>
      <c r="ACM82" s="58"/>
      <c r="ACN82" s="58"/>
      <c r="ACO82" s="58"/>
      <c r="ACP82" s="58"/>
      <c r="ACQ82" s="58"/>
      <c r="ACR82" s="58"/>
      <c r="ACS82" s="58"/>
      <c r="ACT82" s="58"/>
      <c r="ACU82" s="58"/>
      <c r="ACV82" s="58"/>
      <c r="ACW82" s="58"/>
      <c r="ACX82" s="58"/>
      <c r="ACY82" s="58"/>
      <c r="ACZ82" s="58"/>
      <c r="ADA82" s="58"/>
      <c r="ADB82" s="58"/>
      <c r="ADC82" s="58"/>
      <c r="ADD82" s="58"/>
      <c r="ADE82" s="58"/>
      <c r="ADF82" s="58"/>
      <c r="ADG82" s="58"/>
      <c r="ADH82" s="58"/>
      <c r="ADI82" s="58"/>
      <c r="ADJ82" s="58"/>
      <c r="ADK82" s="58"/>
      <c r="ADL82" s="58"/>
      <c r="ADM82" s="58"/>
      <c r="ADN82" s="58"/>
      <c r="ADO82" s="58"/>
      <c r="ADP82" s="58"/>
      <c r="ADQ82" s="58"/>
      <c r="ADR82" s="58"/>
      <c r="ADS82" s="58"/>
      <c r="ADT82" s="58"/>
      <c r="ADU82" s="58"/>
      <c r="ADV82" s="58"/>
      <c r="ADW82" s="58"/>
      <c r="ADX82" s="58"/>
      <c r="ADY82" s="58"/>
      <c r="ADZ82" s="58"/>
      <c r="AEA82" s="58"/>
      <c r="AEB82" s="58"/>
      <c r="AEC82" s="58"/>
      <c r="AED82" s="58"/>
      <c r="AEE82" s="58"/>
      <c r="AEF82" s="58"/>
      <c r="AEG82" s="58"/>
      <c r="AEH82" s="58"/>
      <c r="AEI82" s="58"/>
      <c r="AEJ82" s="58"/>
      <c r="AEK82" s="58"/>
      <c r="AEL82" s="58"/>
      <c r="AEM82" s="58"/>
      <c r="AEN82" s="58"/>
      <c r="AEO82" s="58"/>
      <c r="AEP82" s="58"/>
      <c r="AEQ82" s="58"/>
      <c r="AER82" s="58"/>
      <c r="AES82" s="58"/>
      <c r="AET82" s="58"/>
      <c r="AEU82" s="58"/>
      <c r="AEV82" s="58"/>
      <c r="AEW82" s="58"/>
      <c r="AEX82" s="58"/>
      <c r="AEY82" s="58"/>
      <c r="AEZ82" s="58"/>
      <c r="AFA82" s="58"/>
      <c r="AFB82" s="58"/>
      <c r="AFC82" s="58"/>
      <c r="AFD82" s="58"/>
      <c r="AFE82" s="58"/>
      <c r="AFF82" s="58"/>
      <c r="AFG82" s="58"/>
      <c r="AFH82" s="58"/>
      <c r="AFI82" s="58"/>
      <c r="AFJ82" s="58"/>
      <c r="AFK82" s="58"/>
      <c r="AFL82" s="58"/>
      <c r="AFM82" s="58"/>
      <c r="AFN82" s="58"/>
      <c r="AFO82" s="58"/>
      <c r="AFP82" s="58"/>
      <c r="AFQ82" s="58"/>
      <c r="AFR82" s="58"/>
      <c r="AFS82" s="58"/>
      <c r="AFT82" s="58"/>
      <c r="AFU82" s="58"/>
      <c r="AFV82" s="58"/>
      <c r="AFW82" s="58"/>
      <c r="AFX82" s="58"/>
      <c r="AFY82" s="58"/>
      <c r="AFZ82" s="58"/>
      <c r="AGA82" s="58"/>
      <c r="AGB82" s="58"/>
      <c r="AGC82" s="58"/>
      <c r="AGD82" s="58"/>
      <c r="AGE82" s="58"/>
      <c r="AGF82" s="58"/>
      <c r="AGG82" s="58"/>
      <c r="AGH82" s="58"/>
      <c r="AGI82" s="58"/>
      <c r="AGJ82" s="58"/>
      <c r="AGK82" s="58"/>
      <c r="AGL82" s="58"/>
      <c r="AGM82" s="58"/>
      <c r="AGN82" s="58"/>
      <c r="AGO82" s="58"/>
      <c r="AGP82" s="58"/>
      <c r="AGQ82" s="58"/>
      <c r="AGR82" s="58"/>
      <c r="AGS82" s="58"/>
      <c r="AGT82" s="58"/>
      <c r="AGU82" s="58"/>
      <c r="AGV82" s="58"/>
      <c r="AGW82" s="58"/>
      <c r="AGX82" s="58"/>
      <c r="AGY82" s="58"/>
      <c r="AGZ82" s="58"/>
      <c r="AHA82" s="58"/>
      <c r="AHB82" s="58"/>
      <c r="AHC82" s="58"/>
      <c r="AHD82" s="58"/>
      <c r="AHE82" s="58"/>
      <c r="AHF82" s="58"/>
      <c r="AHG82" s="58"/>
      <c r="AHH82" s="58"/>
      <c r="AHI82" s="58"/>
      <c r="AHJ82" s="58"/>
      <c r="AHK82" s="58"/>
      <c r="AHL82" s="58"/>
      <c r="AHM82" s="58"/>
      <c r="AHN82" s="58"/>
      <c r="AHO82" s="58"/>
      <c r="AHP82" s="58"/>
      <c r="AHQ82" s="58"/>
      <c r="AHR82" s="58"/>
      <c r="AHS82" s="58"/>
      <c r="AHT82" s="58"/>
      <c r="AHU82" s="58"/>
      <c r="AHV82" s="58"/>
      <c r="AHW82" s="58"/>
      <c r="AHX82" s="58"/>
      <c r="AHY82" s="58"/>
      <c r="AHZ82" s="58"/>
      <c r="AIA82" s="58"/>
      <c r="AIB82" s="58"/>
      <c r="AIC82" s="58"/>
      <c r="AID82" s="58"/>
      <c r="AIE82" s="58"/>
      <c r="AIF82" s="58"/>
      <c r="AIG82" s="58"/>
      <c r="AIH82" s="58"/>
      <c r="AII82" s="58"/>
      <c r="AIJ82" s="58"/>
      <c r="AIK82" s="58"/>
      <c r="AIL82" s="58"/>
      <c r="AIM82" s="58"/>
      <c r="AIN82" s="58"/>
      <c r="AIO82" s="58"/>
      <c r="AIP82" s="58"/>
      <c r="AIQ82" s="58"/>
      <c r="AIR82" s="58"/>
      <c r="AIS82" s="58"/>
      <c r="AIT82" s="58"/>
      <c r="AIU82" s="58"/>
      <c r="AIV82" s="58"/>
      <c r="AIW82" s="58"/>
      <c r="AIX82" s="58"/>
      <c r="AIY82" s="58"/>
      <c r="AIZ82" s="58"/>
      <c r="AJA82" s="58"/>
      <c r="AJB82" s="58"/>
      <c r="AJC82" s="58"/>
      <c r="AJD82" s="58"/>
      <c r="AJE82" s="58"/>
      <c r="AJF82" s="58"/>
      <c r="AJG82" s="58"/>
      <c r="AJH82" s="58"/>
      <c r="AJI82" s="58"/>
      <c r="AJJ82" s="58"/>
      <c r="AJK82" s="58"/>
      <c r="AJL82" s="58"/>
      <c r="AJM82" s="58"/>
      <c r="AJN82" s="58"/>
      <c r="AJO82" s="58"/>
      <c r="AJP82" s="58"/>
      <c r="AJQ82" s="58"/>
      <c r="AJR82" s="58"/>
      <c r="AJS82" s="58"/>
      <c r="AJT82" s="58"/>
      <c r="AJU82" s="58"/>
      <c r="AJV82" s="58"/>
      <c r="AJW82" s="58"/>
      <c r="AJX82" s="58"/>
      <c r="AJY82" s="58"/>
      <c r="AJZ82" s="58"/>
      <c r="AKA82" s="58"/>
      <c r="AKB82" s="58"/>
      <c r="AKC82" s="58"/>
      <c r="AKD82" s="58"/>
      <c r="AKE82" s="58"/>
      <c r="AKF82" s="58"/>
      <c r="AKG82" s="58"/>
      <c r="AKH82" s="58"/>
      <c r="AKI82" s="58"/>
      <c r="AKJ82" s="58"/>
      <c r="AKK82" s="58"/>
      <c r="AKL82" s="58"/>
      <c r="AKM82" s="58"/>
      <c r="AKN82" s="58"/>
      <c r="AKO82" s="58"/>
      <c r="AKP82" s="58"/>
      <c r="AKQ82" s="58"/>
      <c r="AKR82" s="58"/>
      <c r="AKS82" s="58"/>
      <c r="AKT82" s="58"/>
      <c r="AKU82" s="58"/>
      <c r="AKV82" s="58"/>
      <c r="AKW82" s="58"/>
      <c r="AKX82" s="58"/>
      <c r="AKY82" s="58"/>
      <c r="AKZ82" s="58"/>
      <c r="ALA82" s="58"/>
      <c r="ALB82" s="58"/>
      <c r="ALC82" s="58"/>
      <c r="ALD82" s="58"/>
      <c r="ALE82" s="58"/>
      <c r="ALF82" s="58"/>
      <c r="ALG82" s="58"/>
      <c r="ALH82" s="58"/>
      <c r="ALI82" s="58"/>
      <c r="ALJ82" s="58"/>
      <c r="ALK82" s="58"/>
      <c r="ALL82" s="58"/>
      <c r="ALM82" s="58"/>
      <c r="ALN82" s="58"/>
      <c r="ALO82" s="58"/>
      <c r="ALP82" s="58"/>
      <c r="ALQ82" s="58"/>
      <c r="ALR82" s="58"/>
      <c r="ALS82" s="58"/>
      <c r="ALT82" s="58"/>
      <c r="ALU82" s="58"/>
      <c r="ALV82" s="58"/>
      <c r="ALW82" s="58"/>
      <c r="ALX82" s="58"/>
      <c r="ALY82" s="58"/>
      <c r="ALZ82" s="58"/>
      <c r="AMA82" s="58"/>
      <c r="AMB82" s="58"/>
      <c r="AMC82" s="58"/>
      <c r="AMD82" s="58"/>
      <c r="AME82" s="58"/>
      <c r="AMF82" s="58"/>
      <c r="AMG82" s="58"/>
    </row>
    <row r="83" spans="1:1021" ht="13" customHeight="1" x14ac:dyDescent="0.3">
      <c r="A83" s="19" t="s">
        <v>82</v>
      </c>
      <c r="B83" s="37">
        <v>0</v>
      </c>
      <c r="C83" s="37">
        <v>0</v>
      </c>
      <c r="D83" s="32">
        <v>0</v>
      </c>
      <c r="E83" s="37">
        <v>0</v>
      </c>
      <c r="F83" s="37">
        <v>0</v>
      </c>
      <c r="G83" s="30">
        <v>0</v>
      </c>
      <c r="H83" s="31" t="s">
        <v>21</v>
      </c>
      <c r="I83" s="19"/>
      <c r="J83" s="42"/>
      <c r="K83" s="62"/>
      <c r="L83" s="63"/>
      <c r="M83" s="60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  <c r="IQ83" s="58"/>
      <c r="IR83" s="58"/>
      <c r="IS83" s="58"/>
      <c r="IT83" s="58"/>
      <c r="IU83" s="58"/>
      <c r="IV83" s="58"/>
      <c r="IW83" s="58"/>
      <c r="IX83" s="58"/>
      <c r="IY83" s="58"/>
      <c r="IZ83" s="58"/>
      <c r="JA83" s="58"/>
      <c r="JB83" s="58"/>
      <c r="JC83" s="58"/>
      <c r="JD83" s="58"/>
      <c r="JE83" s="58"/>
      <c r="JF83" s="58"/>
      <c r="JG83" s="58"/>
      <c r="JH83" s="58"/>
      <c r="JI83" s="58"/>
      <c r="JJ83" s="58"/>
      <c r="JK83" s="58"/>
      <c r="JL83" s="58"/>
      <c r="JM83" s="58"/>
      <c r="JN83" s="58"/>
      <c r="JO83" s="58"/>
      <c r="JP83" s="58"/>
      <c r="JQ83" s="58"/>
      <c r="JR83" s="58"/>
      <c r="JS83" s="58"/>
      <c r="JT83" s="58"/>
      <c r="JU83" s="58"/>
      <c r="JV83" s="58"/>
      <c r="JW83" s="58"/>
      <c r="JX83" s="58"/>
      <c r="JY83" s="58"/>
      <c r="JZ83" s="58"/>
      <c r="KA83" s="58"/>
      <c r="KB83" s="58"/>
      <c r="KC83" s="58"/>
      <c r="KD83" s="58"/>
      <c r="KE83" s="58"/>
      <c r="KF83" s="58"/>
      <c r="KG83" s="58"/>
      <c r="KH83" s="58"/>
      <c r="KI83" s="58"/>
      <c r="KJ83" s="58"/>
      <c r="KK83" s="58"/>
      <c r="KL83" s="58"/>
      <c r="KM83" s="58"/>
      <c r="KN83" s="58"/>
      <c r="KO83" s="58"/>
      <c r="KP83" s="58"/>
      <c r="KQ83" s="58"/>
      <c r="KR83" s="58"/>
      <c r="KS83" s="58"/>
      <c r="KT83" s="58"/>
      <c r="KU83" s="58"/>
      <c r="KV83" s="58"/>
      <c r="KW83" s="58"/>
      <c r="KX83" s="58"/>
      <c r="KY83" s="58"/>
      <c r="KZ83" s="58"/>
      <c r="LA83" s="58"/>
      <c r="LB83" s="58"/>
      <c r="LC83" s="58"/>
      <c r="LD83" s="58"/>
      <c r="LE83" s="58"/>
      <c r="LF83" s="58"/>
      <c r="LG83" s="58"/>
      <c r="LH83" s="58"/>
      <c r="LI83" s="58"/>
      <c r="LJ83" s="58"/>
      <c r="LK83" s="58"/>
      <c r="LL83" s="58"/>
      <c r="LM83" s="58"/>
      <c r="LN83" s="58"/>
      <c r="LO83" s="58"/>
      <c r="LP83" s="58"/>
      <c r="LQ83" s="58"/>
      <c r="LR83" s="58"/>
      <c r="LS83" s="58"/>
      <c r="LT83" s="58"/>
      <c r="LU83" s="58"/>
      <c r="LV83" s="58"/>
      <c r="LW83" s="58"/>
      <c r="LX83" s="58"/>
      <c r="LY83" s="58"/>
      <c r="LZ83" s="58"/>
      <c r="MA83" s="58"/>
      <c r="MB83" s="58"/>
      <c r="MC83" s="58"/>
      <c r="MD83" s="58"/>
      <c r="ME83" s="58"/>
      <c r="MF83" s="58"/>
      <c r="MG83" s="58"/>
      <c r="MH83" s="58"/>
      <c r="MI83" s="58"/>
      <c r="MJ83" s="58"/>
      <c r="MK83" s="58"/>
      <c r="ML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D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  <c r="RV83" s="58"/>
      <c r="RW83" s="58"/>
      <c r="RX83" s="58"/>
      <c r="RY83" s="58"/>
      <c r="RZ83" s="58"/>
      <c r="SA83" s="58"/>
      <c r="SB83" s="58"/>
      <c r="SC83" s="58"/>
      <c r="SD83" s="58"/>
      <c r="SE83" s="58"/>
      <c r="SF83" s="58"/>
      <c r="SG83" s="58"/>
      <c r="SH83" s="58"/>
      <c r="SI83" s="58"/>
      <c r="SJ83" s="58"/>
      <c r="SK83" s="58"/>
      <c r="SL83" s="58"/>
      <c r="SM83" s="58"/>
      <c r="SN83" s="58"/>
      <c r="SO83" s="58"/>
      <c r="SP83" s="58"/>
      <c r="SQ83" s="58"/>
      <c r="SR83" s="58"/>
      <c r="SS83" s="58"/>
      <c r="ST83" s="58"/>
      <c r="SU83" s="58"/>
      <c r="SV83" s="58"/>
      <c r="SW83" s="58"/>
      <c r="SX83" s="58"/>
      <c r="SY83" s="58"/>
      <c r="SZ83" s="58"/>
      <c r="TA83" s="58"/>
      <c r="TB83" s="58"/>
      <c r="TC83" s="58"/>
      <c r="TD83" s="58"/>
      <c r="TE83" s="58"/>
      <c r="TF83" s="58"/>
      <c r="TG83" s="58"/>
      <c r="TH83" s="58"/>
      <c r="TI83" s="58"/>
      <c r="TJ83" s="58"/>
      <c r="TK83" s="58"/>
      <c r="TL83" s="58"/>
      <c r="TM83" s="58"/>
      <c r="TN83" s="58"/>
      <c r="TO83" s="58"/>
      <c r="TP83" s="58"/>
      <c r="TQ83" s="58"/>
      <c r="TR83" s="58"/>
      <c r="TS83" s="58"/>
      <c r="TT83" s="58"/>
      <c r="TU83" s="58"/>
      <c r="TV83" s="58"/>
      <c r="TW83" s="58"/>
      <c r="TX83" s="58"/>
      <c r="TY83" s="58"/>
      <c r="TZ83" s="58"/>
      <c r="UA83" s="58"/>
      <c r="UB83" s="58"/>
      <c r="UC83" s="58"/>
      <c r="UD83" s="58"/>
      <c r="UE83" s="58"/>
      <c r="UF83" s="58"/>
      <c r="UG83" s="58"/>
      <c r="UH83" s="58"/>
      <c r="UI83" s="58"/>
      <c r="UJ83" s="58"/>
      <c r="UK83" s="58"/>
      <c r="UL83" s="58"/>
      <c r="UM83" s="58"/>
      <c r="UN83" s="58"/>
      <c r="UO83" s="58"/>
      <c r="UP83" s="58"/>
      <c r="UQ83" s="58"/>
      <c r="UR83" s="58"/>
      <c r="US83" s="58"/>
      <c r="UT83" s="58"/>
      <c r="UU83" s="58"/>
      <c r="UV83" s="58"/>
      <c r="UW83" s="58"/>
      <c r="UX83" s="58"/>
      <c r="UY83" s="58"/>
      <c r="UZ83" s="58"/>
      <c r="VA83" s="58"/>
      <c r="VB83" s="58"/>
      <c r="VC83" s="58"/>
      <c r="VD83" s="58"/>
      <c r="VE83" s="58"/>
      <c r="VF83" s="58"/>
      <c r="VG83" s="58"/>
      <c r="VH83" s="58"/>
      <c r="VI83" s="58"/>
      <c r="VJ83" s="58"/>
      <c r="VK83" s="58"/>
      <c r="VL83" s="58"/>
      <c r="VM83" s="58"/>
      <c r="VN83" s="58"/>
      <c r="VO83" s="58"/>
      <c r="VP83" s="58"/>
      <c r="VQ83" s="58"/>
      <c r="VR83" s="58"/>
      <c r="VS83" s="58"/>
      <c r="VT83" s="58"/>
      <c r="VU83" s="58"/>
      <c r="VV83" s="58"/>
      <c r="VW83" s="58"/>
      <c r="VX83" s="58"/>
      <c r="VY83" s="58"/>
      <c r="VZ83" s="58"/>
      <c r="WA83" s="58"/>
      <c r="WB83" s="58"/>
      <c r="WC83" s="58"/>
      <c r="WD83" s="58"/>
      <c r="WE83" s="58"/>
      <c r="WF83" s="58"/>
      <c r="WG83" s="58"/>
      <c r="WH83" s="58"/>
      <c r="WI83" s="58"/>
      <c r="WJ83" s="58"/>
      <c r="WK83" s="58"/>
      <c r="WL83" s="58"/>
      <c r="WM83" s="58"/>
      <c r="WN83" s="58"/>
      <c r="WO83" s="58"/>
      <c r="WP83" s="58"/>
      <c r="WQ83" s="58"/>
      <c r="WR83" s="58"/>
      <c r="WS83" s="58"/>
      <c r="WT83" s="58"/>
      <c r="WU83" s="58"/>
      <c r="WV83" s="58"/>
      <c r="WW83" s="58"/>
      <c r="WX83" s="58"/>
      <c r="WY83" s="58"/>
      <c r="WZ83" s="58"/>
      <c r="XA83" s="58"/>
      <c r="XB83" s="58"/>
      <c r="XC83" s="58"/>
      <c r="XD83" s="58"/>
      <c r="XE83" s="58"/>
      <c r="XF83" s="58"/>
      <c r="XG83" s="58"/>
      <c r="XH83" s="58"/>
      <c r="XI83" s="58"/>
      <c r="XJ83" s="58"/>
      <c r="XK83" s="58"/>
      <c r="XL83" s="58"/>
      <c r="XM83" s="58"/>
      <c r="XN83" s="58"/>
      <c r="XO83" s="58"/>
      <c r="XP83" s="58"/>
      <c r="XQ83" s="58"/>
      <c r="XR83" s="58"/>
      <c r="XS83" s="58"/>
      <c r="XT83" s="58"/>
      <c r="XU83" s="58"/>
      <c r="XV83" s="58"/>
      <c r="XW83" s="58"/>
      <c r="XX83" s="58"/>
      <c r="XY83" s="58"/>
      <c r="XZ83" s="58"/>
      <c r="YA83" s="58"/>
      <c r="YB83" s="58"/>
      <c r="YC83" s="58"/>
      <c r="YD83" s="58"/>
      <c r="YE83" s="58"/>
      <c r="YF83" s="58"/>
      <c r="YG83" s="58"/>
      <c r="YH83" s="58"/>
      <c r="YI83" s="58"/>
      <c r="YJ83" s="58"/>
      <c r="YK83" s="58"/>
      <c r="YL83" s="58"/>
      <c r="YM83" s="58"/>
      <c r="YN83" s="58"/>
      <c r="YO83" s="58"/>
      <c r="YP83" s="58"/>
      <c r="YQ83" s="58"/>
      <c r="YR83" s="58"/>
      <c r="YS83" s="58"/>
      <c r="YT83" s="58"/>
      <c r="YU83" s="58"/>
      <c r="YV83" s="58"/>
      <c r="YW83" s="58"/>
      <c r="YX83" s="58"/>
      <c r="YY83" s="58"/>
      <c r="YZ83" s="58"/>
      <c r="ZA83" s="58"/>
      <c r="ZB83" s="58"/>
      <c r="ZC83" s="58"/>
      <c r="ZD83" s="58"/>
      <c r="ZE83" s="58"/>
      <c r="ZF83" s="58"/>
      <c r="ZG83" s="58"/>
      <c r="ZH83" s="58"/>
      <c r="ZI83" s="58"/>
      <c r="ZJ83" s="58"/>
      <c r="ZK83" s="58"/>
      <c r="ZL83" s="58"/>
      <c r="ZM83" s="58"/>
      <c r="ZN83" s="58"/>
      <c r="ZO83" s="58"/>
      <c r="ZP83" s="58"/>
      <c r="ZQ83" s="58"/>
      <c r="ZR83" s="58"/>
      <c r="ZS83" s="58"/>
      <c r="ZT83" s="58"/>
      <c r="ZU83" s="58"/>
      <c r="ZV83" s="58"/>
      <c r="ZW83" s="58"/>
      <c r="ZX83" s="58"/>
      <c r="ZY83" s="58"/>
      <c r="ZZ83" s="58"/>
      <c r="AAA83" s="58"/>
      <c r="AAB83" s="58"/>
      <c r="AAC83" s="58"/>
      <c r="AAD83" s="58"/>
      <c r="AAE83" s="58"/>
      <c r="AAF83" s="58"/>
      <c r="AAG83" s="58"/>
      <c r="AAH83" s="58"/>
      <c r="AAI83" s="58"/>
      <c r="AAJ83" s="58"/>
      <c r="AAK83" s="58"/>
      <c r="AAL83" s="58"/>
      <c r="AAM83" s="58"/>
      <c r="AAN83" s="58"/>
      <c r="AAO83" s="58"/>
      <c r="AAP83" s="58"/>
      <c r="AAQ83" s="58"/>
      <c r="AAR83" s="58"/>
      <c r="AAS83" s="58"/>
      <c r="AAT83" s="58"/>
      <c r="AAU83" s="58"/>
      <c r="AAV83" s="58"/>
      <c r="AAW83" s="58"/>
      <c r="AAX83" s="58"/>
      <c r="AAY83" s="58"/>
      <c r="AAZ83" s="58"/>
      <c r="ABA83" s="58"/>
      <c r="ABB83" s="58"/>
      <c r="ABC83" s="58"/>
      <c r="ABD83" s="58"/>
      <c r="ABE83" s="58"/>
      <c r="ABF83" s="58"/>
      <c r="ABG83" s="58"/>
      <c r="ABH83" s="58"/>
      <c r="ABI83" s="58"/>
      <c r="ABJ83" s="58"/>
      <c r="ABK83" s="58"/>
      <c r="ABL83" s="58"/>
      <c r="ABM83" s="58"/>
      <c r="ABN83" s="58"/>
      <c r="ABO83" s="58"/>
      <c r="ABP83" s="58"/>
      <c r="ABQ83" s="58"/>
      <c r="ABR83" s="58"/>
      <c r="ABS83" s="58"/>
      <c r="ABT83" s="58"/>
      <c r="ABU83" s="58"/>
      <c r="ABV83" s="58"/>
      <c r="ABW83" s="58"/>
      <c r="ABX83" s="58"/>
      <c r="ABY83" s="58"/>
      <c r="ABZ83" s="58"/>
      <c r="ACA83" s="58"/>
      <c r="ACB83" s="58"/>
      <c r="ACC83" s="58"/>
      <c r="ACD83" s="58"/>
      <c r="ACE83" s="58"/>
      <c r="ACF83" s="58"/>
      <c r="ACG83" s="58"/>
      <c r="ACH83" s="58"/>
      <c r="ACI83" s="58"/>
      <c r="ACJ83" s="58"/>
      <c r="ACK83" s="58"/>
      <c r="ACL83" s="58"/>
      <c r="ACM83" s="58"/>
      <c r="ACN83" s="58"/>
      <c r="ACO83" s="58"/>
      <c r="ACP83" s="58"/>
      <c r="ACQ83" s="58"/>
      <c r="ACR83" s="58"/>
      <c r="ACS83" s="58"/>
      <c r="ACT83" s="58"/>
      <c r="ACU83" s="58"/>
      <c r="ACV83" s="58"/>
      <c r="ACW83" s="58"/>
      <c r="ACX83" s="58"/>
      <c r="ACY83" s="58"/>
      <c r="ACZ83" s="58"/>
      <c r="ADA83" s="58"/>
      <c r="ADB83" s="58"/>
      <c r="ADC83" s="58"/>
      <c r="ADD83" s="58"/>
      <c r="ADE83" s="58"/>
      <c r="ADF83" s="58"/>
      <c r="ADG83" s="58"/>
      <c r="ADH83" s="58"/>
      <c r="ADI83" s="58"/>
      <c r="ADJ83" s="58"/>
      <c r="ADK83" s="58"/>
      <c r="ADL83" s="58"/>
      <c r="ADM83" s="58"/>
      <c r="ADN83" s="58"/>
      <c r="ADO83" s="58"/>
      <c r="ADP83" s="58"/>
      <c r="ADQ83" s="58"/>
      <c r="ADR83" s="58"/>
      <c r="ADS83" s="58"/>
      <c r="ADT83" s="58"/>
      <c r="ADU83" s="58"/>
      <c r="ADV83" s="58"/>
      <c r="ADW83" s="58"/>
      <c r="ADX83" s="58"/>
      <c r="ADY83" s="58"/>
      <c r="ADZ83" s="58"/>
      <c r="AEA83" s="58"/>
      <c r="AEB83" s="58"/>
      <c r="AEC83" s="58"/>
      <c r="AED83" s="58"/>
      <c r="AEE83" s="58"/>
      <c r="AEF83" s="58"/>
      <c r="AEG83" s="58"/>
      <c r="AEH83" s="58"/>
      <c r="AEI83" s="58"/>
      <c r="AEJ83" s="58"/>
      <c r="AEK83" s="58"/>
      <c r="AEL83" s="58"/>
      <c r="AEM83" s="58"/>
      <c r="AEN83" s="58"/>
      <c r="AEO83" s="58"/>
      <c r="AEP83" s="58"/>
      <c r="AEQ83" s="58"/>
      <c r="AER83" s="58"/>
      <c r="AES83" s="58"/>
      <c r="AET83" s="58"/>
      <c r="AEU83" s="58"/>
      <c r="AEV83" s="58"/>
      <c r="AEW83" s="58"/>
      <c r="AEX83" s="58"/>
      <c r="AEY83" s="58"/>
      <c r="AEZ83" s="58"/>
      <c r="AFA83" s="58"/>
      <c r="AFB83" s="58"/>
      <c r="AFC83" s="58"/>
      <c r="AFD83" s="58"/>
      <c r="AFE83" s="58"/>
      <c r="AFF83" s="58"/>
      <c r="AFG83" s="58"/>
      <c r="AFH83" s="58"/>
      <c r="AFI83" s="58"/>
      <c r="AFJ83" s="58"/>
      <c r="AFK83" s="58"/>
      <c r="AFL83" s="58"/>
      <c r="AFM83" s="58"/>
      <c r="AFN83" s="58"/>
      <c r="AFO83" s="58"/>
      <c r="AFP83" s="58"/>
      <c r="AFQ83" s="58"/>
      <c r="AFR83" s="58"/>
      <c r="AFS83" s="58"/>
      <c r="AFT83" s="58"/>
      <c r="AFU83" s="58"/>
      <c r="AFV83" s="58"/>
      <c r="AFW83" s="58"/>
      <c r="AFX83" s="58"/>
      <c r="AFY83" s="58"/>
      <c r="AFZ83" s="58"/>
      <c r="AGA83" s="58"/>
      <c r="AGB83" s="58"/>
      <c r="AGC83" s="58"/>
      <c r="AGD83" s="58"/>
      <c r="AGE83" s="58"/>
      <c r="AGF83" s="58"/>
      <c r="AGG83" s="58"/>
      <c r="AGH83" s="58"/>
      <c r="AGI83" s="58"/>
      <c r="AGJ83" s="58"/>
      <c r="AGK83" s="58"/>
      <c r="AGL83" s="58"/>
      <c r="AGM83" s="58"/>
      <c r="AGN83" s="58"/>
      <c r="AGO83" s="58"/>
      <c r="AGP83" s="58"/>
      <c r="AGQ83" s="58"/>
      <c r="AGR83" s="58"/>
      <c r="AGS83" s="58"/>
      <c r="AGT83" s="58"/>
      <c r="AGU83" s="58"/>
      <c r="AGV83" s="58"/>
      <c r="AGW83" s="58"/>
      <c r="AGX83" s="58"/>
      <c r="AGY83" s="58"/>
      <c r="AGZ83" s="58"/>
      <c r="AHA83" s="58"/>
      <c r="AHB83" s="58"/>
      <c r="AHC83" s="58"/>
      <c r="AHD83" s="58"/>
      <c r="AHE83" s="58"/>
      <c r="AHF83" s="58"/>
      <c r="AHG83" s="58"/>
      <c r="AHH83" s="58"/>
      <c r="AHI83" s="58"/>
      <c r="AHJ83" s="58"/>
      <c r="AHK83" s="58"/>
      <c r="AHL83" s="58"/>
      <c r="AHM83" s="58"/>
      <c r="AHN83" s="58"/>
      <c r="AHO83" s="58"/>
      <c r="AHP83" s="58"/>
      <c r="AHQ83" s="58"/>
      <c r="AHR83" s="58"/>
      <c r="AHS83" s="58"/>
      <c r="AHT83" s="58"/>
      <c r="AHU83" s="58"/>
      <c r="AHV83" s="58"/>
      <c r="AHW83" s="58"/>
      <c r="AHX83" s="58"/>
      <c r="AHY83" s="58"/>
      <c r="AHZ83" s="58"/>
      <c r="AIA83" s="58"/>
      <c r="AIB83" s="58"/>
      <c r="AIC83" s="58"/>
      <c r="AID83" s="58"/>
      <c r="AIE83" s="58"/>
      <c r="AIF83" s="58"/>
      <c r="AIG83" s="58"/>
      <c r="AIH83" s="58"/>
      <c r="AII83" s="58"/>
      <c r="AIJ83" s="58"/>
      <c r="AIK83" s="58"/>
      <c r="AIL83" s="58"/>
      <c r="AIM83" s="58"/>
      <c r="AIN83" s="58"/>
      <c r="AIO83" s="58"/>
      <c r="AIP83" s="58"/>
      <c r="AIQ83" s="58"/>
      <c r="AIR83" s="58"/>
      <c r="AIS83" s="58"/>
      <c r="AIT83" s="58"/>
      <c r="AIU83" s="58"/>
      <c r="AIV83" s="58"/>
      <c r="AIW83" s="58"/>
      <c r="AIX83" s="58"/>
      <c r="AIY83" s="58"/>
      <c r="AIZ83" s="58"/>
      <c r="AJA83" s="58"/>
      <c r="AJB83" s="58"/>
      <c r="AJC83" s="58"/>
      <c r="AJD83" s="58"/>
      <c r="AJE83" s="58"/>
      <c r="AJF83" s="58"/>
      <c r="AJG83" s="58"/>
      <c r="AJH83" s="58"/>
      <c r="AJI83" s="58"/>
      <c r="AJJ83" s="58"/>
      <c r="AJK83" s="58"/>
      <c r="AJL83" s="58"/>
      <c r="AJM83" s="58"/>
      <c r="AJN83" s="58"/>
      <c r="AJO83" s="58"/>
      <c r="AJP83" s="58"/>
      <c r="AJQ83" s="58"/>
      <c r="AJR83" s="58"/>
      <c r="AJS83" s="58"/>
      <c r="AJT83" s="58"/>
      <c r="AJU83" s="58"/>
      <c r="AJV83" s="58"/>
      <c r="AJW83" s="58"/>
      <c r="AJX83" s="58"/>
      <c r="AJY83" s="58"/>
      <c r="AJZ83" s="58"/>
      <c r="AKA83" s="58"/>
      <c r="AKB83" s="58"/>
      <c r="AKC83" s="58"/>
      <c r="AKD83" s="58"/>
      <c r="AKE83" s="58"/>
      <c r="AKF83" s="58"/>
      <c r="AKG83" s="58"/>
      <c r="AKH83" s="58"/>
      <c r="AKI83" s="58"/>
      <c r="AKJ83" s="58"/>
      <c r="AKK83" s="58"/>
      <c r="AKL83" s="58"/>
      <c r="AKM83" s="58"/>
      <c r="AKN83" s="58"/>
      <c r="AKO83" s="58"/>
      <c r="AKP83" s="58"/>
      <c r="AKQ83" s="58"/>
      <c r="AKR83" s="58"/>
      <c r="AKS83" s="58"/>
      <c r="AKT83" s="58"/>
      <c r="AKU83" s="58"/>
      <c r="AKV83" s="58"/>
      <c r="AKW83" s="58"/>
      <c r="AKX83" s="58"/>
      <c r="AKY83" s="58"/>
      <c r="AKZ83" s="58"/>
      <c r="ALA83" s="58"/>
      <c r="ALB83" s="58"/>
      <c r="ALC83" s="58"/>
      <c r="ALD83" s="58"/>
      <c r="ALE83" s="58"/>
      <c r="ALF83" s="58"/>
      <c r="ALG83" s="58"/>
      <c r="ALH83" s="58"/>
      <c r="ALI83" s="58"/>
      <c r="ALJ83" s="58"/>
      <c r="ALK83" s="58"/>
      <c r="ALL83" s="58"/>
      <c r="ALM83" s="58"/>
      <c r="ALN83" s="58"/>
      <c r="ALO83" s="58"/>
      <c r="ALP83" s="58"/>
      <c r="ALQ83" s="58"/>
      <c r="ALR83" s="58"/>
      <c r="ALS83" s="58"/>
      <c r="ALT83" s="58"/>
      <c r="ALU83" s="58"/>
      <c r="ALV83" s="58"/>
      <c r="ALW83" s="58"/>
      <c r="ALX83" s="58"/>
      <c r="ALY83" s="58"/>
      <c r="ALZ83" s="58"/>
      <c r="AMA83" s="58"/>
      <c r="AMB83" s="58"/>
      <c r="AMC83" s="58"/>
      <c r="AMD83" s="58"/>
      <c r="AME83" s="58"/>
      <c r="AMF83" s="58"/>
      <c r="AMG83" s="58"/>
    </row>
    <row r="84" spans="1:1021" ht="13" customHeight="1" x14ac:dyDescent="0.3">
      <c r="A84" s="19" t="s">
        <v>83</v>
      </c>
      <c r="B84" s="33">
        <v>132701.4</v>
      </c>
      <c r="C84" s="33">
        <v>124536.3</v>
      </c>
      <c r="D84" s="32">
        <v>-6.152987082276443</v>
      </c>
      <c r="E84" s="33">
        <v>82842.850000000006</v>
      </c>
      <c r="F84" s="33">
        <v>79806.3</v>
      </c>
      <c r="G84" s="35">
        <v>-3.6654340115049187</v>
      </c>
      <c r="H84" s="31" t="s">
        <v>6</v>
      </c>
      <c r="I84" s="19"/>
      <c r="J84" s="42"/>
      <c r="K84" s="62"/>
      <c r="L84" s="63"/>
      <c r="M84" s="60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  <c r="AJV84" s="58"/>
      <c r="AJW84" s="58"/>
      <c r="AJX84" s="58"/>
      <c r="AJY84" s="58"/>
      <c r="AJZ84" s="58"/>
      <c r="AKA84" s="58"/>
      <c r="AKB84" s="58"/>
      <c r="AKC84" s="58"/>
      <c r="AKD84" s="58"/>
      <c r="AKE84" s="58"/>
      <c r="AKF84" s="58"/>
      <c r="AKG84" s="58"/>
      <c r="AKH84" s="58"/>
      <c r="AKI84" s="58"/>
      <c r="AKJ84" s="58"/>
      <c r="AKK84" s="58"/>
      <c r="AKL84" s="58"/>
      <c r="AKM84" s="58"/>
      <c r="AKN84" s="58"/>
      <c r="AKO84" s="58"/>
      <c r="AKP84" s="58"/>
      <c r="AKQ84" s="58"/>
      <c r="AKR84" s="58"/>
      <c r="AKS84" s="58"/>
      <c r="AKT84" s="58"/>
      <c r="AKU84" s="58"/>
      <c r="AKV84" s="58"/>
      <c r="AKW84" s="58"/>
      <c r="AKX84" s="58"/>
      <c r="AKY84" s="58"/>
      <c r="AKZ84" s="58"/>
      <c r="ALA84" s="58"/>
      <c r="ALB84" s="58"/>
      <c r="ALC84" s="58"/>
      <c r="ALD84" s="58"/>
      <c r="ALE84" s="58"/>
      <c r="ALF84" s="58"/>
      <c r="ALG84" s="58"/>
      <c r="ALH84" s="58"/>
      <c r="ALI84" s="58"/>
      <c r="ALJ84" s="58"/>
      <c r="ALK84" s="58"/>
      <c r="ALL84" s="58"/>
      <c r="ALM84" s="58"/>
      <c r="ALN84" s="58"/>
      <c r="ALO84" s="58"/>
      <c r="ALP84" s="58"/>
      <c r="ALQ84" s="58"/>
      <c r="ALR84" s="58"/>
      <c r="ALS84" s="58"/>
      <c r="ALT84" s="58"/>
      <c r="ALU84" s="58"/>
      <c r="ALV84" s="58"/>
      <c r="ALW84" s="58"/>
      <c r="ALX84" s="58"/>
      <c r="ALY84" s="58"/>
      <c r="ALZ84" s="58"/>
      <c r="AMA84" s="58"/>
      <c r="AMB84" s="58"/>
      <c r="AMC84" s="58"/>
      <c r="AMD84" s="58"/>
      <c r="AME84" s="58"/>
      <c r="AMF84" s="58"/>
      <c r="AMG84" s="58"/>
    </row>
    <row r="85" spans="1:1021" ht="13" customHeight="1" x14ac:dyDescent="0.3">
      <c r="A85" s="19" t="s">
        <v>84</v>
      </c>
      <c r="B85" s="33">
        <v>15273.65</v>
      </c>
      <c r="C85" s="33">
        <v>64986.6</v>
      </c>
      <c r="D85" s="30" t="s">
        <v>98</v>
      </c>
      <c r="E85" s="33">
        <v>14201.65</v>
      </c>
      <c r="F85" s="33">
        <v>18123.599999999999</v>
      </c>
      <c r="G85" s="32">
        <v>27.616157277499436</v>
      </c>
      <c r="H85" s="31" t="s">
        <v>3</v>
      </c>
      <c r="I85" s="19"/>
      <c r="J85" s="42"/>
      <c r="K85" s="62"/>
      <c r="L85" s="63"/>
      <c r="M85" s="60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  <c r="AJV85" s="58"/>
      <c r="AJW85" s="58"/>
      <c r="AJX85" s="58"/>
      <c r="AJY85" s="58"/>
      <c r="AJZ85" s="58"/>
      <c r="AKA85" s="58"/>
      <c r="AKB85" s="58"/>
      <c r="AKC85" s="58"/>
      <c r="AKD85" s="58"/>
      <c r="AKE85" s="58"/>
      <c r="AKF85" s="58"/>
      <c r="AKG85" s="58"/>
      <c r="AKH85" s="58"/>
      <c r="AKI85" s="58"/>
      <c r="AKJ85" s="58"/>
      <c r="AKK85" s="58"/>
      <c r="AKL85" s="58"/>
      <c r="AKM85" s="58"/>
      <c r="AKN85" s="58"/>
      <c r="AKO85" s="58"/>
      <c r="AKP85" s="58"/>
      <c r="AKQ85" s="58"/>
      <c r="AKR85" s="58"/>
      <c r="AKS85" s="58"/>
      <c r="AKT85" s="58"/>
      <c r="AKU85" s="58"/>
      <c r="AKV85" s="58"/>
      <c r="AKW85" s="58"/>
      <c r="AKX85" s="58"/>
      <c r="AKY85" s="58"/>
      <c r="AKZ85" s="58"/>
      <c r="ALA85" s="58"/>
      <c r="ALB85" s="58"/>
      <c r="ALC85" s="58"/>
      <c r="ALD85" s="58"/>
      <c r="ALE85" s="58"/>
      <c r="ALF85" s="58"/>
      <c r="ALG85" s="58"/>
      <c r="ALH85" s="58"/>
      <c r="ALI85" s="58"/>
      <c r="ALJ85" s="58"/>
      <c r="ALK85" s="58"/>
      <c r="ALL85" s="58"/>
      <c r="ALM85" s="58"/>
      <c r="ALN85" s="58"/>
      <c r="ALO85" s="58"/>
      <c r="ALP85" s="58"/>
      <c r="ALQ85" s="58"/>
      <c r="ALR85" s="58"/>
      <c r="ALS85" s="58"/>
      <c r="ALT85" s="58"/>
      <c r="ALU85" s="58"/>
      <c r="ALV85" s="58"/>
      <c r="ALW85" s="58"/>
      <c r="ALX85" s="58"/>
      <c r="ALY85" s="58"/>
      <c r="ALZ85" s="58"/>
      <c r="AMA85" s="58"/>
      <c r="AMB85" s="58"/>
      <c r="AMC85" s="58"/>
      <c r="AMD85" s="58"/>
      <c r="AME85" s="58"/>
      <c r="AMF85" s="58"/>
      <c r="AMG85" s="58"/>
    </row>
    <row r="86" spans="1:1021" ht="13" customHeight="1" x14ac:dyDescent="0.3">
      <c r="A86" s="19" t="s">
        <v>85</v>
      </c>
      <c r="B86" s="33">
        <v>27534</v>
      </c>
      <c r="C86" s="33">
        <v>24210</v>
      </c>
      <c r="D86" s="32">
        <v>-12.072346916539551</v>
      </c>
      <c r="E86" s="33">
        <v>306</v>
      </c>
      <c r="F86" s="33">
        <v>2322</v>
      </c>
      <c r="G86" s="32" t="s">
        <v>98</v>
      </c>
      <c r="H86" s="31" t="s">
        <v>3</v>
      </c>
      <c r="I86" s="19"/>
      <c r="J86" s="42"/>
      <c r="K86" s="62"/>
      <c r="L86" s="63"/>
      <c r="M86" s="60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  <c r="AJV86" s="58"/>
      <c r="AJW86" s="58"/>
      <c r="AJX86" s="58"/>
      <c r="AJY86" s="58"/>
      <c r="AJZ86" s="58"/>
      <c r="AKA86" s="58"/>
      <c r="AKB86" s="58"/>
      <c r="AKC86" s="58"/>
      <c r="AKD86" s="58"/>
      <c r="AKE86" s="58"/>
      <c r="AKF86" s="58"/>
      <c r="AKG86" s="58"/>
      <c r="AKH86" s="58"/>
      <c r="AKI86" s="58"/>
      <c r="AKJ86" s="58"/>
      <c r="AKK86" s="58"/>
      <c r="AKL86" s="58"/>
      <c r="AKM86" s="58"/>
      <c r="AKN86" s="58"/>
      <c r="AKO86" s="58"/>
      <c r="AKP86" s="58"/>
      <c r="AKQ86" s="58"/>
      <c r="AKR86" s="58"/>
      <c r="AKS86" s="58"/>
      <c r="AKT86" s="58"/>
      <c r="AKU86" s="58"/>
      <c r="AKV86" s="58"/>
      <c r="AKW86" s="58"/>
      <c r="AKX86" s="58"/>
      <c r="AKY86" s="58"/>
      <c r="AKZ86" s="58"/>
      <c r="ALA86" s="58"/>
      <c r="ALB86" s="58"/>
      <c r="ALC86" s="58"/>
      <c r="ALD86" s="58"/>
      <c r="ALE86" s="58"/>
      <c r="ALF86" s="58"/>
      <c r="ALG86" s="58"/>
      <c r="ALH86" s="58"/>
      <c r="ALI86" s="58"/>
      <c r="ALJ86" s="58"/>
      <c r="ALK86" s="58"/>
      <c r="ALL86" s="58"/>
      <c r="ALM86" s="58"/>
      <c r="ALN86" s="58"/>
      <c r="ALO86" s="58"/>
      <c r="ALP86" s="58"/>
      <c r="ALQ86" s="58"/>
      <c r="ALR86" s="58"/>
      <c r="ALS86" s="58"/>
      <c r="ALT86" s="58"/>
      <c r="ALU86" s="58"/>
      <c r="ALV86" s="58"/>
      <c r="ALW86" s="58"/>
      <c r="ALX86" s="58"/>
      <c r="ALY86" s="58"/>
      <c r="ALZ86" s="58"/>
      <c r="AMA86" s="58"/>
      <c r="AMB86" s="58"/>
      <c r="AMC86" s="58"/>
      <c r="AMD86" s="58"/>
      <c r="AME86" s="58"/>
      <c r="AMF86" s="58"/>
      <c r="AMG86" s="58"/>
    </row>
    <row r="87" spans="1:1021" ht="13" customHeight="1" x14ac:dyDescent="0.3">
      <c r="A87" s="19" t="s">
        <v>86</v>
      </c>
      <c r="B87" s="33">
        <v>68270.7</v>
      </c>
      <c r="C87" s="33">
        <v>67852.399999999994</v>
      </c>
      <c r="D87" s="32">
        <v>-0.61270794059531097</v>
      </c>
      <c r="E87" s="33">
        <v>48589.9</v>
      </c>
      <c r="F87" s="33">
        <v>43184.05</v>
      </c>
      <c r="G87" s="35">
        <v>-11.125460229389232</v>
      </c>
      <c r="H87" s="31" t="s">
        <v>6</v>
      </c>
      <c r="I87" s="19"/>
      <c r="J87" s="42"/>
      <c r="K87" s="62"/>
      <c r="L87" s="63"/>
      <c r="M87" s="60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  <c r="IQ87" s="58"/>
      <c r="IR87" s="58"/>
      <c r="IS87" s="58"/>
      <c r="IT87" s="58"/>
      <c r="IU87" s="58"/>
      <c r="IV87" s="58"/>
      <c r="IW87" s="58"/>
      <c r="IX87" s="58"/>
      <c r="IY87" s="58"/>
      <c r="IZ87" s="58"/>
      <c r="JA87" s="58"/>
      <c r="JB87" s="58"/>
      <c r="JC87" s="58"/>
      <c r="JD87" s="58"/>
      <c r="JE87" s="58"/>
      <c r="JF87" s="58"/>
      <c r="JG87" s="58"/>
      <c r="JH87" s="58"/>
      <c r="JI87" s="58"/>
      <c r="JJ87" s="58"/>
      <c r="JK87" s="58"/>
      <c r="JL87" s="58"/>
      <c r="JM87" s="58"/>
      <c r="JN87" s="58"/>
      <c r="JO87" s="58"/>
      <c r="JP87" s="58"/>
      <c r="JQ87" s="58"/>
      <c r="JR87" s="58"/>
      <c r="JS87" s="58"/>
      <c r="JT87" s="58"/>
      <c r="JU87" s="58"/>
      <c r="JV87" s="58"/>
      <c r="JW87" s="58"/>
      <c r="JX87" s="58"/>
      <c r="JY87" s="58"/>
      <c r="JZ87" s="58"/>
      <c r="KA87" s="58"/>
      <c r="KB87" s="58"/>
      <c r="KC87" s="58"/>
      <c r="KD87" s="58"/>
      <c r="KE87" s="58"/>
      <c r="KF87" s="58"/>
      <c r="KG87" s="58"/>
      <c r="KH87" s="58"/>
      <c r="KI87" s="58"/>
      <c r="KJ87" s="58"/>
      <c r="KK87" s="58"/>
      <c r="KL87" s="58"/>
      <c r="KM87" s="58"/>
      <c r="KN87" s="58"/>
      <c r="KO87" s="58"/>
      <c r="KP87" s="58"/>
      <c r="KQ87" s="58"/>
      <c r="KR87" s="58"/>
      <c r="KS87" s="58"/>
      <c r="KT87" s="58"/>
      <c r="KU87" s="58"/>
      <c r="KV87" s="58"/>
      <c r="KW87" s="58"/>
      <c r="KX87" s="58"/>
      <c r="KY87" s="58"/>
      <c r="KZ87" s="58"/>
      <c r="LA87" s="58"/>
      <c r="LB87" s="58"/>
      <c r="LC87" s="58"/>
      <c r="LD87" s="58"/>
      <c r="LE87" s="58"/>
      <c r="LF87" s="58"/>
      <c r="LG87" s="58"/>
      <c r="LH87" s="58"/>
      <c r="LI87" s="58"/>
      <c r="LJ87" s="58"/>
      <c r="LK87" s="58"/>
      <c r="LL87" s="58"/>
      <c r="LM87" s="58"/>
      <c r="LN87" s="58"/>
      <c r="LO87" s="58"/>
      <c r="LP87" s="58"/>
      <c r="LQ87" s="58"/>
      <c r="LR87" s="58"/>
      <c r="LS87" s="58"/>
      <c r="LT87" s="58"/>
      <c r="LU87" s="58"/>
      <c r="LV87" s="58"/>
      <c r="LW87" s="58"/>
      <c r="LX87" s="58"/>
      <c r="LY87" s="58"/>
      <c r="LZ87" s="58"/>
      <c r="MA87" s="58"/>
      <c r="MB87" s="58"/>
      <c r="MC87" s="58"/>
      <c r="MD87" s="58"/>
      <c r="ME87" s="58"/>
      <c r="MF87" s="58"/>
      <c r="MG87" s="58"/>
      <c r="MH87" s="58"/>
      <c r="MI87" s="58"/>
      <c r="MJ87" s="58"/>
      <c r="MK87" s="58"/>
      <c r="ML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D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  <c r="RV87" s="58"/>
      <c r="RW87" s="58"/>
      <c r="RX87" s="58"/>
      <c r="RY87" s="58"/>
      <c r="RZ87" s="58"/>
      <c r="SA87" s="58"/>
      <c r="SB87" s="58"/>
      <c r="SC87" s="58"/>
      <c r="SD87" s="58"/>
      <c r="SE87" s="58"/>
      <c r="SF87" s="58"/>
      <c r="SG87" s="58"/>
      <c r="SH87" s="58"/>
      <c r="SI87" s="58"/>
      <c r="SJ87" s="58"/>
      <c r="SK87" s="58"/>
      <c r="SL87" s="58"/>
      <c r="SM87" s="58"/>
      <c r="SN87" s="58"/>
      <c r="SO87" s="58"/>
      <c r="SP87" s="58"/>
      <c r="SQ87" s="58"/>
      <c r="SR87" s="58"/>
      <c r="SS87" s="58"/>
      <c r="ST87" s="58"/>
      <c r="SU87" s="58"/>
      <c r="SV87" s="58"/>
      <c r="SW87" s="58"/>
      <c r="SX87" s="58"/>
      <c r="SY87" s="58"/>
      <c r="SZ87" s="58"/>
      <c r="TA87" s="58"/>
      <c r="TB87" s="58"/>
      <c r="TC87" s="58"/>
      <c r="TD87" s="58"/>
      <c r="TE87" s="58"/>
      <c r="TF87" s="58"/>
      <c r="TG87" s="58"/>
      <c r="TH87" s="58"/>
      <c r="TI87" s="58"/>
      <c r="TJ87" s="58"/>
      <c r="TK87" s="58"/>
      <c r="TL87" s="58"/>
      <c r="TM87" s="58"/>
      <c r="TN87" s="58"/>
      <c r="TO87" s="58"/>
      <c r="TP87" s="58"/>
      <c r="TQ87" s="58"/>
      <c r="TR87" s="58"/>
      <c r="TS87" s="58"/>
      <c r="TT87" s="58"/>
      <c r="TU87" s="58"/>
      <c r="TV87" s="58"/>
      <c r="TW87" s="58"/>
      <c r="TX87" s="58"/>
      <c r="TY87" s="58"/>
      <c r="TZ87" s="58"/>
      <c r="UA87" s="58"/>
      <c r="UB87" s="58"/>
      <c r="UC87" s="58"/>
      <c r="UD87" s="58"/>
      <c r="UE87" s="58"/>
      <c r="UF87" s="58"/>
      <c r="UG87" s="58"/>
      <c r="UH87" s="58"/>
      <c r="UI87" s="58"/>
      <c r="UJ87" s="58"/>
      <c r="UK87" s="58"/>
      <c r="UL87" s="58"/>
      <c r="UM87" s="58"/>
      <c r="UN87" s="58"/>
      <c r="UO87" s="58"/>
      <c r="UP87" s="58"/>
      <c r="UQ87" s="58"/>
      <c r="UR87" s="58"/>
      <c r="US87" s="58"/>
      <c r="UT87" s="58"/>
      <c r="UU87" s="58"/>
      <c r="UV87" s="58"/>
      <c r="UW87" s="58"/>
      <c r="UX87" s="58"/>
      <c r="UY87" s="58"/>
      <c r="UZ87" s="58"/>
      <c r="VA87" s="58"/>
      <c r="VB87" s="58"/>
      <c r="VC87" s="58"/>
      <c r="VD87" s="58"/>
      <c r="VE87" s="58"/>
      <c r="VF87" s="58"/>
      <c r="VG87" s="58"/>
      <c r="VH87" s="58"/>
      <c r="VI87" s="58"/>
      <c r="VJ87" s="58"/>
      <c r="VK87" s="58"/>
      <c r="VL87" s="58"/>
      <c r="VM87" s="58"/>
      <c r="VN87" s="58"/>
      <c r="VO87" s="58"/>
      <c r="VP87" s="58"/>
      <c r="VQ87" s="58"/>
      <c r="VR87" s="58"/>
      <c r="VS87" s="58"/>
      <c r="VT87" s="58"/>
      <c r="VU87" s="58"/>
      <c r="VV87" s="58"/>
      <c r="VW87" s="58"/>
      <c r="VX87" s="58"/>
      <c r="VY87" s="58"/>
      <c r="VZ87" s="58"/>
      <c r="WA87" s="58"/>
      <c r="WB87" s="58"/>
      <c r="WC87" s="58"/>
      <c r="WD87" s="58"/>
      <c r="WE87" s="58"/>
      <c r="WF87" s="58"/>
      <c r="WG87" s="58"/>
      <c r="WH87" s="58"/>
      <c r="WI87" s="58"/>
      <c r="WJ87" s="58"/>
      <c r="WK87" s="58"/>
      <c r="WL87" s="58"/>
      <c r="WM87" s="58"/>
      <c r="WN87" s="58"/>
      <c r="WO87" s="58"/>
      <c r="WP87" s="58"/>
      <c r="WQ87" s="58"/>
      <c r="WR87" s="58"/>
      <c r="WS87" s="58"/>
      <c r="WT87" s="58"/>
      <c r="WU87" s="58"/>
      <c r="WV87" s="58"/>
      <c r="WW87" s="58"/>
      <c r="WX87" s="58"/>
      <c r="WY87" s="58"/>
      <c r="WZ87" s="58"/>
      <c r="XA87" s="58"/>
      <c r="XB87" s="58"/>
      <c r="XC87" s="58"/>
      <c r="XD87" s="58"/>
      <c r="XE87" s="58"/>
      <c r="XF87" s="58"/>
      <c r="XG87" s="58"/>
      <c r="XH87" s="58"/>
      <c r="XI87" s="58"/>
      <c r="XJ87" s="58"/>
      <c r="XK87" s="58"/>
      <c r="XL87" s="58"/>
      <c r="XM87" s="58"/>
      <c r="XN87" s="58"/>
      <c r="XO87" s="58"/>
      <c r="XP87" s="58"/>
      <c r="XQ87" s="58"/>
      <c r="XR87" s="58"/>
      <c r="XS87" s="58"/>
      <c r="XT87" s="58"/>
      <c r="XU87" s="58"/>
      <c r="XV87" s="58"/>
      <c r="XW87" s="58"/>
      <c r="XX87" s="58"/>
      <c r="XY87" s="58"/>
      <c r="XZ87" s="58"/>
      <c r="YA87" s="58"/>
      <c r="YB87" s="58"/>
      <c r="YC87" s="58"/>
      <c r="YD87" s="58"/>
      <c r="YE87" s="58"/>
      <c r="YF87" s="58"/>
      <c r="YG87" s="58"/>
      <c r="YH87" s="58"/>
      <c r="YI87" s="58"/>
      <c r="YJ87" s="58"/>
      <c r="YK87" s="58"/>
      <c r="YL87" s="58"/>
      <c r="YM87" s="58"/>
      <c r="YN87" s="58"/>
      <c r="YO87" s="58"/>
      <c r="YP87" s="58"/>
      <c r="YQ87" s="58"/>
      <c r="YR87" s="58"/>
      <c r="YS87" s="58"/>
      <c r="YT87" s="58"/>
      <c r="YU87" s="58"/>
      <c r="YV87" s="58"/>
      <c r="YW87" s="58"/>
      <c r="YX87" s="58"/>
      <c r="YY87" s="58"/>
      <c r="YZ87" s="58"/>
      <c r="ZA87" s="58"/>
      <c r="ZB87" s="58"/>
      <c r="ZC87" s="58"/>
      <c r="ZD87" s="58"/>
      <c r="ZE87" s="58"/>
      <c r="ZF87" s="58"/>
      <c r="ZG87" s="58"/>
      <c r="ZH87" s="58"/>
      <c r="ZI87" s="58"/>
      <c r="ZJ87" s="58"/>
      <c r="ZK87" s="58"/>
      <c r="ZL87" s="58"/>
      <c r="ZM87" s="58"/>
      <c r="ZN87" s="58"/>
      <c r="ZO87" s="58"/>
      <c r="ZP87" s="58"/>
      <c r="ZQ87" s="58"/>
      <c r="ZR87" s="58"/>
      <c r="ZS87" s="58"/>
      <c r="ZT87" s="58"/>
      <c r="ZU87" s="58"/>
      <c r="ZV87" s="58"/>
      <c r="ZW87" s="58"/>
      <c r="ZX87" s="58"/>
      <c r="ZY87" s="58"/>
      <c r="ZZ87" s="58"/>
      <c r="AAA87" s="58"/>
      <c r="AAB87" s="58"/>
      <c r="AAC87" s="58"/>
      <c r="AAD87" s="58"/>
      <c r="AAE87" s="58"/>
      <c r="AAF87" s="58"/>
      <c r="AAG87" s="58"/>
      <c r="AAH87" s="58"/>
      <c r="AAI87" s="58"/>
      <c r="AAJ87" s="58"/>
      <c r="AAK87" s="58"/>
      <c r="AAL87" s="58"/>
      <c r="AAM87" s="58"/>
      <c r="AAN87" s="58"/>
      <c r="AAO87" s="58"/>
      <c r="AAP87" s="58"/>
      <c r="AAQ87" s="58"/>
      <c r="AAR87" s="58"/>
      <c r="AAS87" s="58"/>
      <c r="AAT87" s="58"/>
      <c r="AAU87" s="58"/>
      <c r="AAV87" s="58"/>
      <c r="AAW87" s="58"/>
      <c r="AAX87" s="58"/>
      <c r="AAY87" s="58"/>
      <c r="AAZ87" s="58"/>
      <c r="ABA87" s="58"/>
      <c r="ABB87" s="58"/>
      <c r="ABC87" s="58"/>
      <c r="ABD87" s="58"/>
      <c r="ABE87" s="58"/>
      <c r="ABF87" s="58"/>
      <c r="ABG87" s="58"/>
      <c r="ABH87" s="58"/>
      <c r="ABI87" s="58"/>
      <c r="ABJ87" s="58"/>
      <c r="ABK87" s="58"/>
      <c r="ABL87" s="58"/>
      <c r="ABM87" s="58"/>
      <c r="ABN87" s="58"/>
      <c r="ABO87" s="58"/>
      <c r="ABP87" s="58"/>
      <c r="ABQ87" s="58"/>
      <c r="ABR87" s="58"/>
      <c r="ABS87" s="58"/>
      <c r="ABT87" s="58"/>
      <c r="ABU87" s="58"/>
      <c r="ABV87" s="58"/>
      <c r="ABW87" s="58"/>
      <c r="ABX87" s="58"/>
      <c r="ABY87" s="58"/>
      <c r="ABZ87" s="58"/>
      <c r="ACA87" s="58"/>
      <c r="ACB87" s="58"/>
      <c r="ACC87" s="58"/>
      <c r="ACD87" s="58"/>
      <c r="ACE87" s="58"/>
      <c r="ACF87" s="58"/>
      <c r="ACG87" s="58"/>
      <c r="ACH87" s="58"/>
      <c r="ACI87" s="58"/>
      <c r="ACJ87" s="58"/>
      <c r="ACK87" s="58"/>
      <c r="ACL87" s="58"/>
      <c r="ACM87" s="58"/>
      <c r="ACN87" s="58"/>
      <c r="ACO87" s="58"/>
      <c r="ACP87" s="58"/>
      <c r="ACQ87" s="58"/>
      <c r="ACR87" s="58"/>
      <c r="ACS87" s="58"/>
      <c r="ACT87" s="58"/>
      <c r="ACU87" s="58"/>
      <c r="ACV87" s="58"/>
      <c r="ACW87" s="58"/>
      <c r="ACX87" s="58"/>
      <c r="ACY87" s="58"/>
      <c r="ACZ87" s="58"/>
      <c r="ADA87" s="58"/>
      <c r="ADB87" s="58"/>
      <c r="ADC87" s="58"/>
      <c r="ADD87" s="58"/>
      <c r="ADE87" s="58"/>
      <c r="ADF87" s="58"/>
      <c r="ADG87" s="58"/>
      <c r="ADH87" s="58"/>
      <c r="ADI87" s="58"/>
      <c r="ADJ87" s="58"/>
      <c r="ADK87" s="58"/>
      <c r="ADL87" s="58"/>
      <c r="ADM87" s="58"/>
      <c r="ADN87" s="58"/>
      <c r="ADO87" s="58"/>
      <c r="ADP87" s="58"/>
      <c r="ADQ87" s="58"/>
      <c r="ADR87" s="58"/>
      <c r="ADS87" s="58"/>
      <c r="ADT87" s="58"/>
      <c r="ADU87" s="58"/>
      <c r="ADV87" s="58"/>
      <c r="ADW87" s="58"/>
      <c r="ADX87" s="58"/>
      <c r="ADY87" s="58"/>
      <c r="ADZ87" s="58"/>
      <c r="AEA87" s="58"/>
      <c r="AEB87" s="58"/>
      <c r="AEC87" s="58"/>
      <c r="AED87" s="58"/>
      <c r="AEE87" s="58"/>
      <c r="AEF87" s="58"/>
      <c r="AEG87" s="58"/>
      <c r="AEH87" s="58"/>
      <c r="AEI87" s="58"/>
      <c r="AEJ87" s="58"/>
      <c r="AEK87" s="58"/>
      <c r="AEL87" s="58"/>
      <c r="AEM87" s="58"/>
      <c r="AEN87" s="58"/>
      <c r="AEO87" s="58"/>
      <c r="AEP87" s="58"/>
      <c r="AEQ87" s="58"/>
      <c r="AER87" s="58"/>
      <c r="AES87" s="58"/>
      <c r="AET87" s="58"/>
      <c r="AEU87" s="58"/>
      <c r="AEV87" s="58"/>
      <c r="AEW87" s="58"/>
      <c r="AEX87" s="58"/>
      <c r="AEY87" s="58"/>
      <c r="AEZ87" s="58"/>
      <c r="AFA87" s="58"/>
      <c r="AFB87" s="58"/>
      <c r="AFC87" s="58"/>
      <c r="AFD87" s="58"/>
      <c r="AFE87" s="58"/>
      <c r="AFF87" s="58"/>
      <c r="AFG87" s="58"/>
      <c r="AFH87" s="58"/>
      <c r="AFI87" s="58"/>
      <c r="AFJ87" s="58"/>
      <c r="AFK87" s="58"/>
      <c r="AFL87" s="58"/>
      <c r="AFM87" s="58"/>
      <c r="AFN87" s="58"/>
      <c r="AFO87" s="58"/>
      <c r="AFP87" s="58"/>
      <c r="AFQ87" s="58"/>
      <c r="AFR87" s="58"/>
      <c r="AFS87" s="58"/>
      <c r="AFT87" s="58"/>
      <c r="AFU87" s="58"/>
      <c r="AFV87" s="58"/>
      <c r="AFW87" s="58"/>
      <c r="AFX87" s="58"/>
      <c r="AFY87" s="58"/>
      <c r="AFZ87" s="58"/>
      <c r="AGA87" s="58"/>
      <c r="AGB87" s="58"/>
      <c r="AGC87" s="58"/>
      <c r="AGD87" s="58"/>
      <c r="AGE87" s="58"/>
      <c r="AGF87" s="58"/>
      <c r="AGG87" s="58"/>
      <c r="AGH87" s="58"/>
      <c r="AGI87" s="58"/>
      <c r="AGJ87" s="58"/>
      <c r="AGK87" s="58"/>
      <c r="AGL87" s="58"/>
      <c r="AGM87" s="58"/>
      <c r="AGN87" s="58"/>
      <c r="AGO87" s="58"/>
      <c r="AGP87" s="58"/>
      <c r="AGQ87" s="58"/>
      <c r="AGR87" s="58"/>
      <c r="AGS87" s="58"/>
      <c r="AGT87" s="58"/>
      <c r="AGU87" s="58"/>
      <c r="AGV87" s="58"/>
      <c r="AGW87" s="58"/>
      <c r="AGX87" s="58"/>
      <c r="AGY87" s="58"/>
      <c r="AGZ87" s="58"/>
      <c r="AHA87" s="58"/>
      <c r="AHB87" s="58"/>
      <c r="AHC87" s="58"/>
      <c r="AHD87" s="58"/>
      <c r="AHE87" s="58"/>
      <c r="AHF87" s="58"/>
      <c r="AHG87" s="58"/>
      <c r="AHH87" s="58"/>
      <c r="AHI87" s="58"/>
      <c r="AHJ87" s="58"/>
      <c r="AHK87" s="58"/>
      <c r="AHL87" s="58"/>
      <c r="AHM87" s="58"/>
      <c r="AHN87" s="58"/>
      <c r="AHO87" s="58"/>
      <c r="AHP87" s="58"/>
      <c r="AHQ87" s="58"/>
      <c r="AHR87" s="58"/>
      <c r="AHS87" s="58"/>
      <c r="AHT87" s="58"/>
      <c r="AHU87" s="58"/>
      <c r="AHV87" s="58"/>
      <c r="AHW87" s="58"/>
      <c r="AHX87" s="58"/>
      <c r="AHY87" s="58"/>
      <c r="AHZ87" s="58"/>
      <c r="AIA87" s="58"/>
      <c r="AIB87" s="58"/>
      <c r="AIC87" s="58"/>
      <c r="AID87" s="58"/>
      <c r="AIE87" s="58"/>
      <c r="AIF87" s="58"/>
      <c r="AIG87" s="58"/>
      <c r="AIH87" s="58"/>
      <c r="AII87" s="58"/>
      <c r="AIJ87" s="58"/>
      <c r="AIK87" s="58"/>
      <c r="AIL87" s="58"/>
      <c r="AIM87" s="58"/>
      <c r="AIN87" s="58"/>
      <c r="AIO87" s="58"/>
      <c r="AIP87" s="58"/>
      <c r="AIQ87" s="58"/>
      <c r="AIR87" s="58"/>
      <c r="AIS87" s="58"/>
      <c r="AIT87" s="58"/>
      <c r="AIU87" s="58"/>
      <c r="AIV87" s="58"/>
      <c r="AIW87" s="58"/>
      <c r="AIX87" s="58"/>
      <c r="AIY87" s="58"/>
      <c r="AIZ87" s="58"/>
      <c r="AJA87" s="58"/>
      <c r="AJB87" s="58"/>
      <c r="AJC87" s="58"/>
      <c r="AJD87" s="58"/>
      <c r="AJE87" s="58"/>
      <c r="AJF87" s="58"/>
      <c r="AJG87" s="58"/>
      <c r="AJH87" s="58"/>
      <c r="AJI87" s="58"/>
      <c r="AJJ87" s="58"/>
      <c r="AJK87" s="58"/>
      <c r="AJL87" s="58"/>
      <c r="AJM87" s="58"/>
      <c r="AJN87" s="58"/>
      <c r="AJO87" s="58"/>
      <c r="AJP87" s="58"/>
      <c r="AJQ87" s="58"/>
      <c r="AJR87" s="58"/>
      <c r="AJS87" s="58"/>
      <c r="AJT87" s="58"/>
      <c r="AJU87" s="58"/>
      <c r="AJV87" s="58"/>
      <c r="AJW87" s="58"/>
      <c r="AJX87" s="58"/>
      <c r="AJY87" s="58"/>
      <c r="AJZ87" s="58"/>
      <c r="AKA87" s="58"/>
      <c r="AKB87" s="58"/>
      <c r="AKC87" s="58"/>
      <c r="AKD87" s="58"/>
      <c r="AKE87" s="58"/>
      <c r="AKF87" s="58"/>
      <c r="AKG87" s="58"/>
      <c r="AKH87" s="58"/>
      <c r="AKI87" s="58"/>
      <c r="AKJ87" s="58"/>
      <c r="AKK87" s="58"/>
      <c r="AKL87" s="58"/>
      <c r="AKM87" s="58"/>
      <c r="AKN87" s="58"/>
      <c r="AKO87" s="58"/>
      <c r="AKP87" s="58"/>
      <c r="AKQ87" s="58"/>
      <c r="AKR87" s="58"/>
      <c r="AKS87" s="58"/>
      <c r="AKT87" s="58"/>
      <c r="AKU87" s="58"/>
      <c r="AKV87" s="58"/>
      <c r="AKW87" s="58"/>
      <c r="AKX87" s="58"/>
      <c r="AKY87" s="58"/>
      <c r="AKZ87" s="58"/>
      <c r="ALA87" s="58"/>
      <c r="ALB87" s="58"/>
      <c r="ALC87" s="58"/>
      <c r="ALD87" s="58"/>
      <c r="ALE87" s="58"/>
      <c r="ALF87" s="58"/>
      <c r="ALG87" s="58"/>
      <c r="ALH87" s="58"/>
      <c r="ALI87" s="58"/>
      <c r="ALJ87" s="58"/>
      <c r="ALK87" s="58"/>
      <c r="ALL87" s="58"/>
      <c r="ALM87" s="58"/>
      <c r="ALN87" s="58"/>
      <c r="ALO87" s="58"/>
      <c r="ALP87" s="58"/>
      <c r="ALQ87" s="58"/>
      <c r="ALR87" s="58"/>
      <c r="ALS87" s="58"/>
      <c r="ALT87" s="58"/>
      <c r="ALU87" s="58"/>
      <c r="ALV87" s="58"/>
      <c r="ALW87" s="58"/>
      <c r="ALX87" s="58"/>
      <c r="ALY87" s="58"/>
      <c r="ALZ87" s="58"/>
      <c r="AMA87" s="58"/>
      <c r="AMB87" s="58"/>
      <c r="AMC87" s="58"/>
      <c r="AMD87" s="58"/>
      <c r="AME87" s="58"/>
      <c r="AMF87" s="58"/>
      <c r="AMG87" s="58"/>
    </row>
    <row r="88" spans="1:1021" ht="13" customHeight="1" x14ac:dyDescent="0.3">
      <c r="A88" s="19" t="s">
        <v>87</v>
      </c>
      <c r="B88" s="33">
        <v>193413.65</v>
      </c>
      <c r="C88" s="33">
        <v>148271</v>
      </c>
      <c r="D88" s="32">
        <v>-23.339950411979711</v>
      </c>
      <c r="E88" s="33">
        <v>112103.79</v>
      </c>
      <c r="F88" s="33">
        <v>82212.740000000005</v>
      </c>
      <c r="G88" s="35">
        <v>-26.663728318195123</v>
      </c>
      <c r="H88" s="31" t="s">
        <v>6</v>
      </c>
      <c r="I88" s="19"/>
      <c r="J88" s="42"/>
      <c r="K88" s="62"/>
      <c r="L88" s="63"/>
      <c r="M88" s="60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  <c r="IW88" s="58"/>
      <c r="IX88" s="58"/>
      <c r="IY88" s="58"/>
      <c r="IZ88" s="58"/>
      <c r="JA88" s="58"/>
      <c r="JB88" s="58"/>
      <c r="JC88" s="58"/>
      <c r="JD88" s="58"/>
      <c r="JE88" s="58"/>
      <c r="JF88" s="58"/>
      <c r="JG88" s="58"/>
      <c r="JH88" s="58"/>
      <c r="JI88" s="58"/>
      <c r="JJ88" s="58"/>
      <c r="JK88" s="58"/>
      <c r="JL88" s="58"/>
      <c r="JM88" s="58"/>
      <c r="JN88" s="58"/>
      <c r="JO88" s="58"/>
      <c r="JP88" s="58"/>
      <c r="JQ88" s="58"/>
      <c r="JR88" s="58"/>
      <c r="JS88" s="58"/>
      <c r="JT88" s="58"/>
      <c r="JU88" s="58"/>
      <c r="JV88" s="58"/>
      <c r="JW88" s="58"/>
      <c r="JX88" s="58"/>
      <c r="JY88" s="58"/>
      <c r="JZ88" s="58"/>
      <c r="KA88" s="58"/>
      <c r="KB88" s="58"/>
      <c r="KC88" s="58"/>
      <c r="KD88" s="58"/>
      <c r="KE88" s="58"/>
      <c r="KF88" s="58"/>
      <c r="KG88" s="58"/>
      <c r="KH88" s="58"/>
      <c r="KI88" s="58"/>
      <c r="KJ88" s="58"/>
      <c r="KK88" s="58"/>
      <c r="KL88" s="58"/>
      <c r="KM88" s="58"/>
      <c r="KN88" s="58"/>
      <c r="KO88" s="58"/>
      <c r="KP88" s="58"/>
      <c r="KQ88" s="58"/>
      <c r="KR88" s="58"/>
      <c r="KS88" s="58"/>
      <c r="KT88" s="58"/>
      <c r="KU88" s="58"/>
      <c r="KV88" s="58"/>
      <c r="KW88" s="58"/>
      <c r="KX88" s="58"/>
      <c r="KY88" s="58"/>
      <c r="KZ88" s="58"/>
      <c r="LA88" s="58"/>
      <c r="LB88" s="58"/>
      <c r="LC88" s="58"/>
      <c r="LD88" s="58"/>
      <c r="LE88" s="58"/>
      <c r="LF88" s="58"/>
      <c r="LG88" s="58"/>
      <c r="LH88" s="58"/>
      <c r="LI88" s="58"/>
      <c r="LJ88" s="58"/>
      <c r="LK88" s="58"/>
      <c r="LL88" s="58"/>
      <c r="LM88" s="58"/>
      <c r="LN88" s="58"/>
      <c r="LO88" s="58"/>
      <c r="LP88" s="58"/>
      <c r="LQ88" s="58"/>
      <c r="LR88" s="58"/>
      <c r="LS88" s="58"/>
      <c r="LT88" s="58"/>
      <c r="LU88" s="58"/>
      <c r="LV88" s="58"/>
      <c r="LW88" s="58"/>
      <c r="LX88" s="58"/>
      <c r="LY88" s="58"/>
      <c r="LZ88" s="58"/>
      <c r="MA88" s="58"/>
      <c r="MB88" s="58"/>
      <c r="MC88" s="58"/>
      <c r="MD88" s="58"/>
      <c r="ME88" s="58"/>
      <c r="MF88" s="58"/>
      <c r="MG88" s="58"/>
      <c r="MH88" s="58"/>
      <c r="MI88" s="58"/>
      <c r="MJ88" s="58"/>
      <c r="MK88" s="58"/>
      <c r="ML88" s="58"/>
      <c r="MM88" s="58"/>
      <c r="MN88" s="58"/>
      <c r="MO88" s="58"/>
      <c r="MP88" s="58"/>
      <c r="MQ88" s="58"/>
      <c r="MR88" s="58"/>
      <c r="MS88" s="58"/>
      <c r="MT88" s="58"/>
      <c r="MU88" s="58"/>
      <c r="MV88" s="58"/>
      <c r="MW88" s="58"/>
      <c r="MX88" s="58"/>
      <c r="MY88" s="58"/>
      <c r="MZ88" s="58"/>
      <c r="NA88" s="58"/>
      <c r="NB88" s="58"/>
      <c r="NC88" s="58"/>
      <c r="ND88" s="58"/>
      <c r="NE88" s="58"/>
      <c r="NF88" s="58"/>
      <c r="NG88" s="58"/>
      <c r="NH88" s="58"/>
      <c r="NI88" s="58"/>
      <c r="NJ88" s="58"/>
      <c r="NK88" s="58"/>
      <c r="NL88" s="58"/>
      <c r="NM88" s="58"/>
      <c r="NN88" s="58"/>
      <c r="NO88" s="58"/>
      <c r="NP88" s="58"/>
      <c r="NQ88" s="58"/>
      <c r="NR88" s="58"/>
      <c r="NS88" s="58"/>
      <c r="NT88" s="58"/>
      <c r="NU88" s="58"/>
      <c r="NV88" s="58"/>
      <c r="NW88" s="58"/>
      <c r="NX88" s="58"/>
      <c r="NY88" s="58"/>
      <c r="NZ88" s="58"/>
      <c r="OA88" s="58"/>
      <c r="OB88" s="58"/>
      <c r="OC88" s="58"/>
      <c r="OD88" s="58"/>
      <c r="OE88" s="58"/>
      <c r="OF88" s="58"/>
      <c r="OG88" s="58"/>
      <c r="OH88" s="58"/>
      <c r="OI88" s="58"/>
      <c r="OJ88" s="58"/>
      <c r="OK88" s="58"/>
      <c r="OL88" s="58"/>
      <c r="OM88" s="58"/>
      <c r="ON88" s="58"/>
      <c r="OO88" s="58"/>
      <c r="OP88" s="58"/>
      <c r="OQ88" s="58"/>
      <c r="OR88" s="58"/>
      <c r="OS88" s="58"/>
      <c r="OT88" s="58"/>
      <c r="OU88" s="58"/>
      <c r="OV88" s="58"/>
      <c r="OW88" s="58"/>
      <c r="OX88" s="58"/>
      <c r="OY88" s="58"/>
      <c r="OZ88" s="58"/>
      <c r="PA88" s="58"/>
      <c r="PB88" s="58"/>
      <c r="PC88" s="58"/>
      <c r="PD88" s="58"/>
      <c r="PE88" s="58"/>
      <c r="PF88" s="58"/>
      <c r="PG88" s="58"/>
      <c r="PH88" s="58"/>
      <c r="PI88" s="58"/>
      <c r="PJ88" s="58"/>
      <c r="PK88" s="58"/>
      <c r="PL88" s="58"/>
      <c r="PM88" s="58"/>
      <c r="PN88" s="58"/>
      <c r="PO88" s="58"/>
      <c r="PP88" s="58"/>
      <c r="PQ88" s="58"/>
      <c r="PR88" s="58"/>
      <c r="PS88" s="58"/>
      <c r="PT88" s="58"/>
      <c r="PU88" s="58"/>
      <c r="PV88" s="58"/>
      <c r="PW88" s="58"/>
      <c r="PX88" s="58"/>
      <c r="PY88" s="58"/>
      <c r="PZ88" s="58"/>
      <c r="QA88" s="58"/>
      <c r="QB88" s="58"/>
      <c r="QC88" s="58"/>
      <c r="QD88" s="58"/>
      <c r="QE88" s="58"/>
      <c r="QF88" s="58"/>
      <c r="QG88" s="58"/>
      <c r="QH88" s="58"/>
      <c r="QI88" s="58"/>
      <c r="QJ88" s="58"/>
      <c r="QK88" s="58"/>
      <c r="QL88" s="58"/>
      <c r="QM88" s="58"/>
      <c r="QN88" s="58"/>
      <c r="QO88" s="58"/>
      <c r="QP88" s="58"/>
      <c r="QQ88" s="58"/>
      <c r="QR88" s="58"/>
      <c r="QS88" s="58"/>
      <c r="QT88" s="58"/>
      <c r="QU88" s="58"/>
      <c r="QV88" s="58"/>
      <c r="QW88" s="58"/>
      <c r="QX88" s="58"/>
      <c r="QY88" s="58"/>
      <c r="QZ88" s="58"/>
      <c r="RA88" s="58"/>
      <c r="RB88" s="58"/>
      <c r="RC88" s="58"/>
      <c r="RD88" s="58"/>
      <c r="RE88" s="58"/>
      <c r="RF88" s="58"/>
      <c r="RG88" s="58"/>
      <c r="RH88" s="58"/>
      <c r="RI88" s="58"/>
      <c r="RJ88" s="58"/>
      <c r="RK88" s="58"/>
      <c r="RL88" s="58"/>
      <c r="RM88" s="58"/>
      <c r="RN88" s="58"/>
      <c r="RO88" s="58"/>
      <c r="RP88" s="58"/>
      <c r="RQ88" s="58"/>
      <c r="RR88" s="58"/>
      <c r="RS88" s="58"/>
      <c r="RT88" s="58"/>
      <c r="RU88" s="58"/>
      <c r="RV88" s="58"/>
      <c r="RW88" s="58"/>
      <c r="RX88" s="58"/>
      <c r="RY88" s="58"/>
      <c r="RZ88" s="58"/>
      <c r="SA88" s="58"/>
      <c r="SB88" s="58"/>
      <c r="SC88" s="58"/>
      <c r="SD88" s="58"/>
      <c r="SE88" s="58"/>
      <c r="SF88" s="58"/>
      <c r="SG88" s="58"/>
      <c r="SH88" s="58"/>
      <c r="SI88" s="58"/>
      <c r="SJ88" s="58"/>
      <c r="SK88" s="58"/>
      <c r="SL88" s="58"/>
      <c r="SM88" s="58"/>
      <c r="SN88" s="58"/>
      <c r="SO88" s="58"/>
      <c r="SP88" s="58"/>
      <c r="SQ88" s="58"/>
      <c r="SR88" s="58"/>
      <c r="SS88" s="58"/>
      <c r="ST88" s="58"/>
      <c r="SU88" s="58"/>
      <c r="SV88" s="58"/>
      <c r="SW88" s="58"/>
      <c r="SX88" s="58"/>
      <c r="SY88" s="58"/>
      <c r="SZ88" s="58"/>
      <c r="TA88" s="58"/>
      <c r="TB88" s="58"/>
      <c r="TC88" s="58"/>
      <c r="TD88" s="58"/>
      <c r="TE88" s="58"/>
      <c r="TF88" s="58"/>
      <c r="TG88" s="58"/>
      <c r="TH88" s="58"/>
      <c r="TI88" s="58"/>
      <c r="TJ88" s="58"/>
      <c r="TK88" s="58"/>
      <c r="TL88" s="58"/>
      <c r="TM88" s="58"/>
      <c r="TN88" s="58"/>
      <c r="TO88" s="58"/>
      <c r="TP88" s="58"/>
      <c r="TQ88" s="58"/>
      <c r="TR88" s="58"/>
      <c r="TS88" s="58"/>
      <c r="TT88" s="58"/>
      <c r="TU88" s="58"/>
      <c r="TV88" s="58"/>
      <c r="TW88" s="58"/>
      <c r="TX88" s="58"/>
      <c r="TY88" s="58"/>
      <c r="TZ88" s="58"/>
      <c r="UA88" s="58"/>
      <c r="UB88" s="58"/>
      <c r="UC88" s="58"/>
      <c r="UD88" s="58"/>
      <c r="UE88" s="58"/>
      <c r="UF88" s="58"/>
      <c r="UG88" s="58"/>
      <c r="UH88" s="58"/>
      <c r="UI88" s="58"/>
      <c r="UJ88" s="58"/>
      <c r="UK88" s="58"/>
      <c r="UL88" s="58"/>
      <c r="UM88" s="58"/>
      <c r="UN88" s="58"/>
      <c r="UO88" s="58"/>
      <c r="UP88" s="58"/>
      <c r="UQ88" s="58"/>
      <c r="UR88" s="58"/>
      <c r="US88" s="58"/>
      <c r="UT88" s="58"/>
      <c r="UU88" s="58"/>
      <c r="UV88" s="58"/>
      <c r="UW88" s="58"/>
      <c r="UX88" s="58"/>
      <c r="UY88" s="58"/>
      <c r="UZ88" s="58"/>
      <c r="VA88" s="58"/>
      <c r="VB88" s="58"/>
      <c r="VC88" s="58"/>
      <c r="VD88" s="58"/>
      <c r="VE88" s="58"/>
      <c r="VF88" s="58"/>
      <c r="VG88" s="58"/>
      <c r="VH88" s="58"/>
      <c r="VI88" s="58"/>
      <c r="VJ88" s="58"/>
      <c r="VK88" s="58"/>
      <c r="VL88" s="58"/>
      <c r="VM88" s="58"/>
      <c r="VN88" s="58"/>
      <c r="VO88" s="58"/>
      <c r="VP88" s="58"/>
      <c r="VQ88" s="58"/>
      <c r="VR88" s="58"/>
      <c r="VS88" s="58"/>
      <c r="VT88" s="58"/>
      <c r="VU88" s="58"/>
      <c r="VV88" s="58"/>
      <c r="VW88" s="58"/>
      <c r="VX88" s="58"/>
      <c r="VY88" s="58"/>
      <c r="VZ88" s="58"/>
      <c r="WA88" s="58"/>
      <c r="WB88" s="58"/>
      <c r="WC88" s="58"/>
      <c r="WD88" s="58"/>
      <c r="WE88" s="58"/>
      <c r="WF88" s="58"/>
      <c r="WG88" s="58"/>
      <c r="WH88" s="58"/>
      <c r="WI88" s="58"/>
      <c r="WJ88" s="58"/>
      <c r="WK88" s="58"/>
      <c r="WL88" s="58"/>
      <c r="WM88" s="58"/>
      <c r="WN88" s="58"/>
      <c r="WO88" s="58"/>
      <c r="WP88" s="58"/>
      <c r="WQ88" s="58"/>
      <c r="WR88" s="58"/>
      <c r="WS88" s="58"/>
      <c r="WT88" s="58"/>
      <c r="WU88" s="58"/>
      <c r="WV88" s="58"/>
      <c r="WW88" s="58"/>
      <c r="WX88" s="58"/>
      <c r="WY88" s="58"/>
      <c r="WZ88" s="58"/>
      <c r="XA88" s="58"/>
      <c r="XB88" s="58"/>
      <c r="XC88" s="58"/>
      <c r="XD88" s="58"/>
      <c r="XE88" s="58"/>
      <c r="XF88" s="58"/>
      <c r="XG88" s="58"/>
      <c r="XH88" s="58"/>
      <c r="XI88" s="58"/>
      <c r="XJ88" s="58"/>
      <c r="XK88" s="58"/>
      <c r="XL88" s="58"/>
      <c r="XM88" s="58"/>
      <c r="XN88" s="58"/>
      <c r="XO88" s="58"/>
      <c r="XP88" s="58"/>
      <c r="XQ88" s="58"/>
      <c r="XR88" s="58"/>
      <c r="XS88" s="58"/>
      <c r="XT88" s="58"/>
      <c r="XU88" s="58"/>
      <c r="XV88" s="58"/>
      <c r="XW88" s="58"/>
      <c r="XX88" s="58"/>
      <c r="XY88" s="58"/>
      <c r="XZ88" s="58"/>
      <c r="YA88" s="58"/>
      <c r="YB88" s="58"/>
      <c r="YC88" s="58"/>
      <c r="YD88" s="58"/>
      <c r="YE88" s="58"/>
      <c r="YF88" s="58"/>
      <c r="YG88" s="58"/>
      <c r="YH88" s="58"/>
      <c r="YI88" s="58"/>
      <c r="YJ88" s="58"/>
      <c r="YK88" s="58"/>
      <c r="YL88" s="58"/>
      <c r="YM88" s="58"/>
      <c r="YN88" s="58"/>
      <c r="YO88" s="58"/>
      <c r="YP88" s="58"/>
      <c r="YQ88" s="58"/>
      <c r="YR88" s="58"/>
      <c r="YS88" s="58"/>
      <c r="YT88" s="58"/>
      <c r="YU88" s="58"/>
      <c r="YV88" s="58"/>
      <c r="YW88" s="58"/>
      <c r="YX88" s="58"/>
      <c r="YY88" s="58"/>
      <c r="YZ88" s="58"/>
      <c r="ZA88" s="58"/>
      <c r="ZB88" s="58"/>
      <c r="ZC88" s="58"/>
      <c r="ZD88" s="58"/>
      <c r="ZE88" s="58"/>
      <c r="ZF88" s="58"/>
      <c r="ZG88" s="58"/>
      <c r="ZH88" s="58"/>
      <c r="ZI88" s="58"/>
      <c r="ZJ88" s="58"/>
      <c r="ZK88" s="58"/>
      <c r="ZL88" s="58"/>
      <c r="ZM88" s="58"/>
      <c r="ZN88" s="58"/>
      <c r="ZO88" s="58"/>
      <c r="ZP88" s="58"/>
      <c r="ZQ88" s="58"/>
      <c r="ZR88" s="58"/>
      <c r="ZS88" s="58"/>
      <c r="ZT88" s="58"/>
      <c r="ZU88" s="58"/>
      <c r="ZV88" s="58"/>
      <c r="ZW88" s="58"/>
      <c r="ZX88" s="58"/>
      <c r="ZY88" s="58"/>
      <c r="ZZ88" s="58"/>
      <c r="AAA88" s="58"/>
      <c r="AAB88" s="58"/>
      <c r="AAC88" s="58"/>
      <c r="AAD88" s="58"/>
      <c r="AAE88" s="58"/>
      <c r="AAF88" s="58"/>
      <c r="AAG88" s="58"/>
      <c r="AAH88" s="58"/>
      <c r="AAI88" s="58"/>
      <c r="AAJ88" s="58"/>
      <c r="AAK88" s="58"/>
      <c r="AAL88" s="58"/>
      <c r="AAM88" s="58"/>
      <c r="AAN88" s="58"/>
      <c r="AAO88" s="58"/>
      <c r="AAP88" s="58"/>
      <c r="AAQ88" s="58"/>
      <c r="AAR88" s="58"/>
      <c r="AAS88" s="58"/>
      <c r="AAT88" s="58"/>
      <c r="AAU88" s="58"/>
      <c r="AAV88" s="58"/>
      <c r="AAW88" s="58"/>
      <c r="AAX88" s="58"/>
      <c r="AAY88" s="58"/>
      <c r="AAZ88" s="58"/>
      <c r="ABA88" s="58"/>
      <c r="ABB88" s="58"/>
      <c r="ABC88" s="58"/>
      <c r="ABD88" s="58"/>
      <c r="ABE88" s="58"/>
      <c r="ABF88" s="58"/>
      <c r="ABG88" s="58"/>
      <c r="ABH88" s="58"/>
      <c r="ABI88" s="58"/>
      <c r="ABJ88" s="58"/>
      <c r="ABK88" s="58"/>
      <c r="ABL88" s="58"/>
      <c r="ABM88" s="58"/>
      <c r="ABN88" s="58"/>
      <c r="ABO88" s="58"/>
      <c r="ABP88" s="58"/>
      <c r="ABQ88" s="58"/>
      <c r="ABR88" s="58"/>
      <c r="ABS88" s="58"/>
      <c r="ABT88" s="58"/>
      <c r="ABU88" s="58"/>
      <c r="ABV88" s="58"/>
      <c r="ABW88" s="58"/>
      <c r="ABX88" s="58"/>
      <c r="ABY88" s="58"/>
      <c r="ABZ88" s="58"/>
      <c r="ACA88" s="58"/>
      <c r="ACB88" s="58"/>
      <c r="ACC88" s="58"/>
      <c r="ACD88" s="58"/>
      <c r="ACE88" s="58"/>
      <c r="ACF88" s="58"/>
      <c r="ACG88" s="58"/>
      <c r="ACH88" s="58"/>
      <c r="ACI88" s="58"/>
      <c r="ACJ88" s="58"/>
      <c r="ACK88" s="58"/>
      <c r="ACL88" s="58"/>
      <c r="ACM88" s="58"/>
      <c r="ACN88" s="58"/>
      <c r="ACO88" s="58"/>
      <c r="ACP88" s="58"/>
      <c r="ACQ88" s="58"/>
      <c r="ACR88" s="58"/>
      <c r="ACS88" s="58"/>
      <c r="ACT88" s="58"/>
      <c r="ACU88" s="58"/>
      <c r="ACV88" s="58"/>
      <c r="ACW88" s="58"/>
      <c r="ACX88" s="58"/>
      <c r="ACY88" s="58"/>
      <c r="ACZ88" s="58"/>
      <c r="ADA88" s="58"/>
      <c r="ADB88" s="58"/>
      <c r="ADC88" s="58"/>
      <c r="ADD88" s="58"/>
      <c r="ADE88" s="58"/>
      <c r="ADF88" s="58"/>
      <c r="ADG88" s="58"/>
      <c r="ADH88" s="58"/>
      <c r="ADI88" s="58"/>
      <c r="ADJ88" s="58"/>
      <c r="ADK88" s="58"/>
      <c r="ADL88" s="58"/>
      <c r="ADM88" s="58"/>
      <c r="ADN88" s="58"/>
      <c r="ADO88" s="58"/>
      <c r="ADP88" s="58"/>
      <c r="ADQ88" s="58"/>
      <c r="ADR88" s="58"/>
      <c r="ADS88" s="58"/>
      <c r="ADT88" s="58"/>
      <c r="ADU88" s="58"/>
      <c r="ADV88" s="58"/>
      <c r="ADW88" s="58"/>
      <c r="ADX88" s="58"/>
      <c r="ADY88" s="58"/>
      <c r="ADZ88" s="58"/>
      <c r="AEA88" s="58"/>
      <c r="AEB88" s="58"/>
      <c r="AEC88" s="58"/>
      <c r="AED88" s="58"/>
      <c r="AEE88" s="58"/>
      <c r="AEF88" s="58"/>
      <c r="AEG88" s="58"/>
      <c r="AEH88" s="58"/>
      <c r="AEI88" s="58"/>
      <c r="AEJ88" s="58"/>
      <c r="AEK88" s="58"/>
      <c r="AEL88" s="58"/>
      <c r="AEM88" s="58"/>
      <c r="AEN88" s="58"/>
      <c r="AEO88" s="58"/>
      <c r="AEP88" s="58"/>
      <c r="AEQ88" s="58"/>
      <c r="AER88" s="58"/>
      <c r="AES88" s="58"/>
      <c r="AET88" s="58"/>
      <c r="AEU88" s="58"/>
      <c r="AEV88" s="58"/>
      <c r="AEW88" s="58"/>
      <c r="AEX88" s="58"/>
      <c r="AEY88" s="58"/>
      <c r="AEZ88" s="58"/>
      <c r="AFA88" s="58"/>
      <c r="AFB88" s="58"/>
      <c r="AFC88" s="58"/>
      <c r="AFD88" s="58"/>
      <c r="AFE88" s="58"/>
      <c r="AFF88" s="58"/>
      <c r="AFG88" s="58"/>
      <c r="AFH88" s="58"/>
      <c r="AFI88" s="58"/>
      <c r="AFJ88" s="58"/>
      <c r="AFK88" s="58"/>
      <c r="AFL88" s="58"/>
      <c r="AFM88" s="58"/>
      <c r="AFN88" s="58"/>
      <c r="AFO88" s="58"/>
      <c r="AFP88" s="58"/>
      <c r="AFQ88" s="58"/>
      <c r="AFR88" s="58"/>
      <c r="AFS88" s="58"/>
      <c r="AFT88" s="58"/>
      <c r="AFU88" s="58"/>
      <c r="AFV88" s="58"/>
      <c r="AFW88" s="58"/>
      <c r="AFX88" s="58"/>
      <c r="AFY88" s="58"/>
      <c r="AFZ88" s="58"/>
      <c r="AGA88" s="58"/>
      <c r="AGB88" s="58"/>
      <c r="AGC88" s="58"/>
      <c r="AGD88" s="58"/>
      <c r="AGE88" s="58"/>
      <c r="AGF88" s="58"/>
      <c r="AGG88" s="58"/>
      <c r="AGH88" s="58"/>
      <c r="AGI88" s="58"/>
      <c r="AGJ88" s="58"/>
      <c r="AGK88" s="58"/>
      <c r="AGL88" s="58"/>
      <c r="AGM88" s="58"/>
      <c r="AGN88" s="58"/>
      <c r="AGO88" s="58"/>
      <c r="AGP88" s="58"/>
      <c r="AGQ88" s="58"/>
      <c r="AGR88" s="58"/>
      <c r="AGS88" s="58"/>
      <c r="AGT88" s="58"/>
      <c r="AGU88" s="58"/>
      <c r="AGV88" s="58"/>
      <c r="AGW88" s="58"/>
      <c r="AGX88" s="58"/>
      <c r="AGY88" s="58"/>
      <c r="AGZ88" s="58"/>
      <c r="AHA88" s="58"/>
      <c r="AHB88" s="58"/>
      <c r="AHC88" s="58"/>
      <c r="AHD88" s="58"/>
      <c r="AHE88" s="58"/>
      <c r="AHF88" s="58"/>
      <c r="AHG88" s="58"/>
      <c r="AHH88" s="58"/>
      <c r="AHI88" s="58"/>
      <c r="AHJ88" s="58"/>
      <c r="AHK88" s="58"/>
      <c r="AHL88" s="58"/>
      <c r="AHM88" s="58"/>
      <c r="AHN88" s="58"/>
      <c r="AHO88" s="58"/>
      <c r="AHP88" s="58"/>
      <c r="AHQ88" s="58"/>
      <c r="AHR88" s="58"/>
      <c r="AHS88" s="58"/>
      <c r="AHT88" s="58"/>
      <c r="AHU88" s="58"/>
      <c r="AHV88" s="58"/>
      <c r="AHW88" s="58"/>
      <c r="AHX88" s="58"/>
      <c r="AHY88" s="58"/>
      <c r="AHZ88" s="58"/>
      <c r="AIA88" s="58"/>
      <c r="AIB88" s="58"/>
      <c r="AIC88" s="58"/>
      <c r="AID88" s="58"/>
      <c r="AIE88" s="58"/>
      <c r="AIF88" s="58"/>
      <c r="AIG88" s="58"/>
      <c r="AIH88" s="58"/>
      <c r="AII88" s="58"/>
      <c r="AIJ88" s="58"/>
      <c r="AIK88" s="58"/>
      <c r="AIL88" s="58"/>
      <c r="AIM88" s="58"/>
      <c r="AIN88" s="58"/>
      <c r="AIO88" s="58"/>
      <c r="AIP88" s="58"/>
      <c r="AIQ88" s="58"/>
      <c r="AIR88" s="58"/>
      <c r="AIS88" s="58"/>
      <c r="AIT88" s="58"/>
      <c r="AIU88" s="58"/>
      <c r="AIV88" s="58"/>
      <c r="AIW88" s="58"/>
      <c r="AIX88" s="58"/>
      <c r="AIY88" s="58"/>
      <c r="AIZ88" s="58"/>
      <c r="AJA88" s="58"/>
      <c r="AJB88" s="58"/>
      <c r="AJC88" s="58"/>
      <c r="AJD88" s="58"/>
      <c r="AJE88" s="58"/>
      <c r="AJF88" s="58"/>
      <c r="AJG88" s="58"/>
      <c r="AJH88" s="58"/>
      <c r="AJI88" s="58"/>
      <c r="AJJ88" s="58"/>
      <c r="AJK88" s="58"/>
      <c r="AJL88" s="58"/>
      <c r="AJM88" s="58"/>
      <c r="AJN88" s="58"/>
      <c r="AJO88" s="58"/>
      <c r="AJP88" s="58"/>
      <c r="AJQ88" s="58"/>
      <c r="AJR88" s="58"/>
      <c r="AJS88" s="58"/>
      <c r="AJT88" s="58"/>
      <c r="AJU88" s="58"/>
      <c r="AJV88" s="58"/>
      <c r="AJW88" s="58"/>
      <c r="AJX88" s="58"/>
      <c r="AJY88" s="58"/>
      <c r="AJZ88" s="58"/>
      <c r="AKA88" s="58"/>
      <c r="AKB88" s="58"/>
      <c r="AKC88" s="58"/>
      <c r="AKD88" s="58"/>
      <c r="AKE88" s="58"/>
      <c r="AKF88" s="58"/>
      <c r="AKG88" s="58"/>
      <c r="AKH88" s="58"/>
      <c r="AKI88" s="58"/>
      <c r="AKJ88" s="58"/>
      <c r="AKK88" s="58"/>
      <c r="AKL88" s="58"/>
      <c r="AKM88" s="58"/>
      <c r="AKN88" s="58"/>
      <c r="AKO88" s="58"/>
      <c r="AKP88" s="58"/>
      <c r="AKQ88" s="58"/>
      <c r="AKR88" s="58"/>
      <c r="AKS88" s="58"/>
      <c r="AKT88" s="58"/>
      <c r="AKU88" s="58"/>
      <c r="AKV88" s="58"/>
      <c r="AKW88" s="58"/>
      <c r="AKX88" s="58"/>
      <c r="AKY88" s="58"/>
      <c r="AKZ88" s="58"/>
      <c r="ALA88" s="58"/>
      <c r="ALB88" s="58"/>
      <c r="ALC88" s="58"/>
      <c r="ALD88" s="58"/>
      <c r="ALE88" s="58"/>
      <c r="ALF88" s="58"/>
      <c r="ALG88" s="58"/>
      <c r="ALH88" s="58"/>
      <c r="ALI88" s="58"/>
      <c r="ALJ88" s="58"/>
      <c r="ALK88" s="58"/>
      <c r="ALL88" s="58"/>
      <c r="ALM88" s="58"/>
      <c r="ALN88" s="58"/>
      <c r="ALO88" s="58"/>
      <c r="ALP88" s="58"/>
      <c r="ALQ88" s="58"/>
      <c r="ALR88" s="58"/>
      <c r="ALS88" s="58"/>
      <c r="ALT88" s="58"/>
      <c r="ALU88" s="58"/>
      <c r="ALV88" s="58"/>
      <c r="ALW88" s="58"/>
      <c r="ALX88" s="58"/>
      <c r="ALY88" s="58"/>
      <c r="ALZ88" s="58"/>
      <c r="AMA88" s="58"/>
      <c r="AMB88" s="58"/>
      <c r="AMC88" s="58"/>
      <c r="AMD88" s="58"/>
      <c r="AME88" s="58"/>
      <c r="AMF88" s="58"/>
      <c r="AMG88" s="58"/>
    </row>
    <row r="89" spans="1:1021" ht="13" customHeight="1" x14ac:dyDescent="0.3">
      <c r="A89" s="19" t="s">
        <v>88</v>
      </c>
      <c r="B89" s="33">
        <v>63272</v>
      </c>
      <c r="C89" s="33">
        <v>55178.9</v>
      </c>
      <c r="D89" s="36">
        <v>-12.790965988114802</v>
      </c>
      <c r="E89" s="33">
        <v>29977</v>
      </c>
      <c r="F89" s="33">
        <v>23220.9</v>
      </c>
      <c r="G89" s="35">
        <v>-22.537612169329815</v>
      </c>
      <c r="H89" s="31" t="s">
        <v>6</v>
      </c>
      <c r="I89" s="19"/>
      <c r="J89" s="42"/>
      <c r="K89" s="62"/>
      <c r="L89" s="63"/>
      <c r="M89" s="60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  <c r="IQ89" s="58"/>
      <c r="IR89" s="58"/>
      <c r="IS89" s="58"/>
      <c r="IT89" s="58"/>
      <c r="IU89" s="58"/>
      <c r="IV89" s="58"/>
      <c r="IW89" s="58"/>
      <c r="IX89" s="58"/>
      <c r="IY89" s="58"/>
      <c r="IZ89" s="58"/>
      <c r="JA89" s="58"/>
      <c r="JB89" s="58"/>
      <c r="JC89" s="58"/>
      <c r="JD89" s="58"/>
      <c r="JE89" s="58"/>
      <c r="JF89" s="58"/>
      <c r="JG89" s="58"/>
      <c r="JH89" s="58"/>
      <c r="JI89" s="58"/>
      <c r="JJ89" s="58"/>
      <c r="JK89" s="58"/>
      <c r="JL89" s="58"/>
      <c r="JM89" s="58"/>
      <c r="JN89" s="58"/>
      <c r="JO89" s="58"/>
      <c r="JP89" s="58"/>
      <c r="JQ89" s="58"/>
      <c r="JR89" s="58"/>
      <c r="JS89" s="58"/>
      <c r="JT89" s="58"/>
      <c r="JU89" s="58"/>
      <c r="JV89" s="58"/>
      <c r="JW89" s="58"/>
      <c r="JX89" s="58"/>
      <c r="JY89" s="58"/>
      <c r="JZ89" s="58"/>
      <c r="KA89" s="58"/>
      <c r="KB89" s="58"/>
      <c r="KC89" s="58"/>
      <c r="KD89" s="58"/>
      <c r="KE89" s="58"/>
      <c r="KF89" s="58"/>
      <c r="KG89" s="58"/>
      <c r="KH89" s="58"/>
      <c r="KI89" s="58"/>
      <c r="KJ89" s="58"/>
      <c r="KK89" s="58"/>
      <c r="KL89" s="58"/>
      <c r="KM89" s="58"/>
      <c r="KN89" s="58"/>
      <c r="KO89" s="58"/>
      <c r="KP89" s="58"/>
      <c r="KQ89" s="58"/>
      <c r="KR89" s="58"/>
      <c r="KS89" s="58"/>
      <c r="KT89" s="58"/>
      <c r="KU89" s="58"/>
      <c r="KV89" s="58"/>
      <c r="KW89" s="58"/>
      <c r="KX89" s="58"/>
      <c r="KY89" s="58"/>
      <c r="KZ89" s="58"/>
      <c r="LA89" s="58"/>
      <c r="LB89" s="58"/>
      <c r="LC89" s="58"/>
      <c r="LD89" s="58"/>
      <c r="LE89" s="58"/>
      <c r="LF89" s="58"/>
      <c r="LG89" s="58"/>
      <c r="LH89" s="58"/>
      <c r="LI89" s="58"/>
      <c r="LJ89" s="58"/>
      <c r="LK89" s="58"/>
      <c r="LL89" s="58"/>
      <c r="LM89" s="58"/>
      <c r="LN89" s="58"/>
      <c r="LO89" s="58"/>
      <c r="LP89" s="58"/>
      <c r="LQ89" s="58"/>
      <c r="LR89" s="58"/>
      <c r="LS89" s="58"/>
      <c r="LT89" s="58"/>
      <c r="LU89" s="58"/>
      <c r="LV89" s="58"/>
      <c r="LW89" s="58"/>
      <c r="LX89" s="58"/>
      <c r="LY89" s="58"/>
      <c r="LZ89" s="58"/>
      <c r="MA89" s="58"/>
      <c r="MB89" s="58"/>
      <c r="MC89" s="58"/>
      <c r="MD89" s="58"/>
      <c r="ME89" s="58"/>
      <c r="MF89" s="58"/>
      <c r="MG89" s="58"/>
      <c r="MH89" s="58"/>
      <c r="MI89" s="58"/>
      <c r="MJ89" s="58"/>
      <c r="MK89" s="58"/>
      <c r="ML89" s="58"/>
      <c r="MM89" s="58"/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D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  <c r="RV89" s="58"/>
      <c r="RW89" s="58"/>
      <c r="RX89" s="58"/>
      <c r="RY89" s="58"/>
      <c r="RZ89" s="58"/>
      <c r="SA89" s="58"/>
      <c r="SB89" s="58"/>
      <c r="SC89" s="58"/>
      <c r="SD89" s="58"/>
      <c r="SE89" s="58"/>
      <c r="SF89" s="58"/>
      <c r="SG89" s="58"/>
      <c r="SH89" s="58"/>
      <c r="SI89" s="58"/>
      <c r="SJ89" s="58"/>
      <c r="SK89" s="58"/>
      <c r="SL89" s="58"/>
      <c r="SM89" s="58"/>
      <c r="SN89" s="58"/>
      <c r="SO89" s="58"/>
      <c r="SP89" s="58"/>
      <c r="SQ89" s="58"/>
      <c r="SR89" s="58"/>
      <c r="SS89" s="58"/>
      <c r="ST89" s="58"/>
      <c r="SU89" s="58"/>
      <c r="SV89" s="58"/>
      <c r="SW89" s="58"/>
      <c r="SX89" s="58"/>
      <c r="SY89" s="58"/>
      <c r="SZ89" s="58"/>
      <c r="TA89" s="58"/>
      <c r="TB89" s="58"/>
      <c r="TC89" s="58"/>
      <c r="TD89" s="58"/>
      <c r="TE89" s="58"/>
      <c r="TF89" s="58"/>
      <c r="TG89" s="58"/>
      <c r="TH89" s="58"/>
      <c r="TI89" s="58"/>
      <c r="TJ89" s="58"/>
      <c r="TK89" s="58"/>
      <c r="TL89" s="58"/>
      <c r="TM89" s="58"/>
      <c r="TN89" s="58"/>
      <c r="TO89" s="58"/>
      <c r="TP89" s="58"/>
      <c r="TQ89" s="58"/>
      <c r="TR89" s="58"/>
      <c r="TS89" s="58"/>
      <c r="TT89" s="58"/>
      <c r="TU89" s="58"/>
      <c r="TV89" s="58"/>
      <c r="TW89" s="58"/>
      <c r="TX89" s="58"/>
      <c r="TY89" s="58"/>
      <c r="TZ89" s="58"/>
      <c r="UA89" s="58"/>
      <c r="UB89" s="58"/>
      <c r="UC89" s="58"/>
      <c r="UD89" s="58"/>
      <c r="UE89" s="58"/>
      <c r="UF89" s="58"/>
      <c r="UG89" s="58"/>
      <c r="UH89" s="58"/>
      <c r="UI89" s="58"/>
      <c r="UJ89" s="58"/>
      <c r="UK89" s="58"/>
      <c r="UL89" s="58"/>
      <c r="UM89" s="58"/>
      <c r="UN89" s="58"/>
      <c r="UO89" s="58"/>
      <c r="UP89" s="58"/>
      <c r="UQ89" s="58"/>
      <c r="UR89" s="58"/>
      <c r="US89" s="58"/>
      <c r="UT89" s="58"/>
      <c r="UU89" s="58"/>
      <c r="UV89" s="58"/>
      <c r="UW89" s="58"/>
      <c r="UX89" s="58"/>
      <c r="UY89" s="58"/>
      <c r="UZ89" s="58"/>
      <c r="VA89" s="58"/>
      <c r="VB89" s="58"/>
      <c r="VC89" s="58"/>
      <c r="VD89" s="58"/>
      <c r="VE89" s="58"/>
      <c r="VF89" s="58"/>
      <c r="VG89" s="58"/>
      <c r="VH89" s="58"/>
      <c r="VI89" s="58"/>
      <c r="VJ89" s="58"/>
      <c r="VK89" s="58"/>
      <c r="VL89" s="58"/>
      <c r="VM89" s="58"/>
      <c r="VN89" s="58"/>
      <c r="VO89" s="58"/>
      <c r="VP89" s="58"/>
      <c r="VQ89" s="58"/>
      <c r="VR89" s="58"/>
      <c r="VS89" s="58"/>
      <c r="VT89" s="58"/>
      <c r="VU89" s="58"/>
      <c r="VV89" s="58"/>
      <c r="VW89" s="58"/>
      <c r="VX89" s="58"/>
      <c r="VY89" s="58"/>
      <c r="VZ89" s="58"/>
      <c r="WA89" s="58"/>
      <c r="WB89" s="58"/>
      <c r="WC89" s="58"/>
      <c r="WD89" s="58"/>
      <c r="WE89" s="58"/>
      <c r="WF89" s="58"/>
      <c r="WG89" s="58"/>
      <c r="WH89" s="58"/>
      <c r="WI89" s="58"/>
      <c r="WJ89" s="58"/>
      <c r="WK89" s="58"/>
      <c r="WL89" s="58"/>
      <c r="WM89" s="58"/>
      <c r="WN89" s="58"/>
      <c r="WO89" s="58"/>
      <c r="WP89" s="58"/>
      <c r="WQ89" s="58"/>
      <c r="WR89" s="58"/>
      <c r="WS89" s="58"/>
      <c r="WT89" s="58"/>
      <c r="WU89" s="58"/>
      <c r="WV89" s="58"/>
      <c r="WW89" s="58"/>
      <c r="WX89" s="58"/>
      <c r="WY89" s="58"/>
      <c r="WZ89" s="58"/>
      <c r="XA89" s="58"/>
      <c r="XB89" s="58"/>
      <c r="XC89" s="58"/>
      <c r="XD89" s="58"/>
      <c r="XE89" s="58"/>
      <c r="XF89" s="58"/>
      <c r="XG89" s="58"/>
      <c r="XH89" s="58"/>
      <c r="XI89" s="58"/>
      <c r="XJ89" s="58"/>
      <c r="XK89" s="58"/>
      <c r="XL89" s="58"/>
      <c r="XM89" s="58"/>
      <c r="XN89" s="58"/>
      <c r="XO89" s="58"/>
      <c r="XP89" s="58"/>
      <c r="XQ89" s="58"/>
      <c r="XR89" s="58"/>
      <c r="XS89" s="58"/>
      <c r="XT89" s="58"/>
      <c r="XU89" s="58"/>
      <c r="XV89" s="58"/>
      <c r="XW89" s="58"/>
      <c r="XX89" s="58"/>
      <c r="XY89" s="58"/>
      <c r="XZ89" s="58"/>
      <c r="YA89" s="58"/>
      <c r="YB89" s="58"/>
      <c r="YC89" s="58"/>
      <c r="YD89" s="58"/>
      <c r="YE89" s="58"/>
      <c r="YF89" s="58"/>
      <c r="YG89" s="58"/>
      <c r="YH89" s="58"/>
      <c r="YI89" s="58"/>
      <c r="YJ89" s="58"/>
      <c r="YK89" s="58"/>
      <c r="YL89" s="58"/>
      <c r="YM89" s="58"/>
      <c r="YN89" s="58"/>
      <c r="YO89" s="58"/>
      <c r="YP89" s="58"/>
      <c r="YQ89" s="58"/>
      <c r="YR89" s="58"/>
      <c r="YS89" s="58"/>
      <c r="YT89" s="58"/>
      <c r="YU89" s="58"/>
      <c r="YV89" s="58"/>
      <c r="YW89" s="58"/>
      <c r="YX89" s="58"/>
      <c r="YY89" s="58"/>
      <c r="YZ89" s="58"/>
      <c r="ZA89" s="58"/>
      <c r="ZB89" s="58"/>
      <c r="ZC89" s="58"/>
      <c r="ZD89" s="58"/>
      <c r="ZE89" s="58"/>
      <c r="ZF89" s="58"/>
      <c r="ZG89" s="58"/>
      <c r="ZH89" s="58"/>
      <c r="ZI89" s="58"/>
      <c r="ZJ89" s="58"/>
      <c r="ZK89" s="58"/>
      <c r="ZL89" s="58"/>
      <c r="ZM89" s="58"/>
      <c r="ZN89" s="58"/>
      <c r="ZO89" s="58"/>
      <c r="ZP89" s="58"/>
      <c r="ZQ89" s="58"/>
      <c r="ZR89" s="58"/>
      <c r="ZS89" s="58"/>
      <c r="ZT89" s="58"/>
      <c r="ZU89" s="58"/>
      <c r="ZV89" s="58"/>
      <c r="ZW89" s="58"/>
      <c r="ZX89" s="58"/>
      <c r="ZY89" s="58"/>
      <c r="ZZ89" s="58"/>
      <c r="AAA89" s="58"/>
      <c r="AAB89" s="58"/>
      <c r="AAC89" s="58"/>
      <c r="AAD89" s="58"/>
      <c r="AAE89" s="58"/>
      <c r="AAF89" s="58"/>
      <c r="AAG89" s="58"/>
      <c r="AAH89" s="58"/>
      <c r="AAI89" s="58"/>
      <c r="AAJ89" s="58"/>
      <c r="AAK89" s="58"/>
      <c r="AAL89" s="58"/>
      <c r="AAM89" s="58"/>
      <c r="AAN89" s="58"/>
      <c r="AAO89" s="58"/>
      <c r="AAP89" s="58"/>
      <c r="AAQ89" s="58"/>
      <c r="AAR89" s="58"/>
      <c r="AAS89" s="58"/>
      <c r="AAT89" s="58"/>
      <c r="AAU89" s="58"/>
      <c r="AAV89" s="58"/>
      <c r="AAW89" s="58"/>
      <c r="AAX89" s="58"/>
      <c r="AAY89" s="58"/>
      <c r="AAZ89" s="58"/>
      <c r="ABA89" s="58"/>
      <c r="ABB89" s="58"/>
      <c r="ABC89" s="58"/>
      <c r="ABD89" s="58"/>
      <c r="ABE89" s="58"/>
      <c r="ABF89" s="58"/>
      <c r="ABG89" s="58"/>
      <c r="ABH89" s="58"/>
      <c r="ABI89" s="58"/>
      <c r="ABJ89" s="58"/>
      <c r="ABK89" s="58"/>
      <c r="ABL89" s="58"/>
      <c r="ABM89" s="58"/>
      <c r="ABN89" s="58"/>
      <c r="ABO89" s="58"/>
      <c r="ABP89" s="58"/>
      <c r="ABQ89" s="58"/>
      <c r="ABR89" s="58"/>
      <c r="ABS89" s="58"/>
      <c r="ABT89" s="58"/>
      <c r="ABU89" s="58"/>
      <c r="ABV89" s="58"/>
      <c r="ABW89" s="58"/>
      <c r="ABX89" s="58"/>
      <c r="ABY89" s="58"/>
      <c r="ABZ89" s="58"/>
      <c r="ACA89" s="58"/>
      <c r="ACB89" s="58"/>
      <c r="ACC89" s="58"/>
      <c r="ACD89" s="58"/>
      <c r="ACE89" s="58"/>
      <c r="ACF89" s="58"/>
      <c r="ACG89" s="58"/>
      <c r="ACH89" s="58"/>
      <c r="ACI89" s="58"/>
      <c r="ACJ89" s="58"/>
      <c r="ACK89" s="58"/>
      <c r="ACL89" s="58"/>
      <c r="ACM89" s="58"/>
      <c r="ACN89" s="58"/>
      <c r="ACO89" s="58"/>
      <c r="ACP89" s="58"/>
      <c r="ACQ89" s="58"/>
      <c r="ACR89" s="58"/>
      <c r="ACS89" s="58"/>
      <c r="ACT89" s="58"/>
      <c r="ACU89" s="58"/>
      <c r="ACV89" s="58"/>
      <c r="ACW89" s="58"/>
      <c r="ACX89" s="58"/>
      <c r="ACY89" s="58"/>
      <c r="ACZ89" s="58"/>
      <c r="ADA89" s="58"/>
      <c r="ADB89" s="58"/>
      <c r="ADC89" s="58"/>
      <c r="ADD89" s="58"/>
      <c r="ADE89" s="58"/>
      <c r="ADF89" s="58"/>
      <c r="ADG89" s="58"/>
      <c r="ADH89" s="58"/>
      <c r="ADI89" s="58"/>
      <c r="ADJ89" s="58"/>
      <c r="ADK89" s="58"/>
      <c r="ADL89" s="58"/>
      <c r="ADM89" s="58"/>
      <c r="ADN89" s="58"/>
      <c r="ADO89" s="58"/>
      <c r="ADP89" s="58"/>
      <c r="ADQ89" s="58"/>
      <c r="ADR89" s="58"/>
      <c r="ADS89" s="58"/>
      <c r="ADT89" s="58"/>
      <c r="ADU89" s="58"/>
      <c r="ADV89" s="58"/>
      <c r="ADW89" s="58"/>
      <c r="ADX89" s="58"/>
      <c r="ADY89" s="58"/>
      <c r="ADZ89" s="58"/>
      <c r="AEA89" s="58"/>
      <c r="AEB89" s="58"/>
      <c r="AEC89" s="58"/>
      <c r="AED89" s="58"/>
      <c r="AEE89" s="58"/>
      <c r="AEF89" s="58"/>
      <c r="AEG89" s="58"/>
      <c r="AEH89" s="58"/>
      <c r="AEI89" s="58"/>
      <c r="AEJ89" s="58"/>
      <c r="AEK89" s="58"/>
      <c r="AEL89" s="58"/>
      <c r="AEM89" s="58"/>
      <c r="AEN89" s="58"/>
      <c r="AEO89" s="58"/>
      <c r="AEP89" s="58"/>
      <c r="AEQ89" s="58"/>
      <c r="AER89" s="58"/>
      <c r="AES89" s="58"/>
      <c r="AET89" s="58"/>
      <c r="AEU89" s="58"/>
      <c r="AEV89" s="58"/>
      <c r="AEW89" s="58"/>
      <c r="AEX89" s="58"/>
      <c r="AEY89" s="58"/>
      <c r="AEZ89" s="58"/>
      <c r="AFA89" s="58"/>
      <c r="AFB89" s="58"/>
      <c r="AFC89" s="58"/>
      <c r="AFD89" s="58"/>
      <c r="AFE89" s="58"/>
      <c r="AFF89" s="58"/>
      <c r="AFG89" s="58"/>
      <c r="AFH89" s="58"/>
      <c r="AFI89" s="58"/>
      <c r="AFJ89" s="58"/>
      <c r="AFK89" s="58"/>
      <c r="AFL89" s="58"/>
      <c r="AFM89" s="58"/>
      <c r="AFN89" s="58"/>
      <c r="AFO89" s="58"/>
      <c r="AFP89" s="58"/>
      <c r="AFQ89" s="58"/>
      <c r="AFR89" s="58"/>
      <c r="AFS89" s="58"/>
      <c r="AFT89" s="58"/>
      <c r="AFU89" s="58"/>
      <c r="AFV89" s="58"/>
      <c r="AFW89" s="58"/>
      <c r="AFX89" s="58"/>
      <c r="AFY89" s="58"/>
      <c r="AFZ89" s="58"/>
      <c r="AGA89" s="58"/>
      <c r="AGB89" s="58"/>
      <c r="AGC89" s="58"/>
      <c r="AGD89" s="58"/>
      <c r="AGE89" s="58"/>
      <c r="AGF89" s="58"/>
      <c r="AGG89" s="58"/>
      <c r="AGH89" s="58"/>
      <c r="AGI89" s="58"/>
      <c r="AGJ89" s="58"/>
      <c r="AGK89" s="58"/>
      <c r="AGL89" s="58"/>
      <c r="AGM89" s="58"/>
      <c r="AGN89" s="58"/>
      <c r="AGO89" s="58"/>
      <c r="AGP89" s="58"/>
      <c r="AGQ89" s="58"/>
      <c r="AGR89" s="58"/>
      <c r="AGS89" s="58"/>
      <c r="AGT89" s="58"/>
      <c r="AGU89" s="58"/>
      <c r="AGV89" s="58"/>
      <c r="AGW89" s="58"/>
      <c r="AGX89" s="58"/>
      <c r="AGY89" s="58"/>
      <c r="AGZ89" s="58"/>
      <c r="AHA89" s="58"/>
      <c r="AHB89" s="58"/>
      <c r="AHC89" s="58"/>
      <c r="AHD89" s="58"/>
      <c r="AHE89" s="58"/>
      <c r="AHF89" s="58"/>
      <c r="AHG89" s="58"/>
      <c r="AHH89" s="58"/>
      <c r="AHI89" s="58"/>
      <c r="AHJ89" s="58"/>
      <c r="AHK89" s="58"/>
      <c r="AHL89" s="58"/>
      <c r="AHM89" s="58"/>
      <c r="AHN89" s="58"/>
      <c r="AHO89" s="58"/>
      <c r="AHP89" s="58"/>
      <c r="AHQ89" s="58"/>
      <c r="AHR89" s="58"/>
      <c r="AHS89" s="58"/>
      <c r="AHT89" s="58"/>
      <c r="AHU89" s="58"/>
      <c r="AHV89" s="58"/>
      <c r="AHW89" s="58"/>
      <c r="AHX89" s="58"/>
      <c r="AHY89" s="58"/>
      <c r="AHZ89" s="58"/>
      <c r="AIA89" s="58"/>
      <c r="AIB89" s="58"/>
      <c r="AIC89" s="58"/>
      <c r="AID89" s="58"/>
      <c r="AIE89" s="58"/>
      <c r="AIF89" s="58"/>
      <c r="AIG89" s="58"/>
      <c r="AIH89" s="58"/>
      <c r="AII89" s="58"/>
      <c r="AIJ89" s="58"/>
      <c r="AIK89" s="58"/>
      <c r="AIL89" s="58"/>
      <c r="AIM89" s="58"/>
      <c r="AIN89" s="58"/>
      <c r="AIO89" s="58"/>
      <c r="AIP89" s="58"/>
      <c r="AIQ89" s="58"/>
      <c r="AIR89" s="58"/>
      <c r="AIS89" s="58"/>
      <c r="AIT89" s="58"/>
      <c r="AIU89" s="58"/>
      <c r="AIV89" s="58"/>
      <c r="AIW89" s="58"/>
      <c r="AIX89" s="58"/>
      <c r="AIY89" s="58"/>
      <c r="AIZ89" s="58"/>
      <c r="AJA89" s="58"/>
      <c r="AJB89" s="58"/>
      <c r="AJC89" s="58"/>
      <c r="AJD89" s="58"/>
      <c r="AJE89" s="58"/>
      <c r="AJF89" s="58"/>
      <c r="AJG89" s="58"/>
      <c r="AJH89" s="58"/>
      <c r="AJI89" s="58"/>
      <c r="AJJ89" s="58"/>
      <c r="AJK89" s="58"/>
      <c r="AJL89" s="58"/>
      <c r="AJM89" s="58"/>
      <c r="AJN89" s="58"/>
      <c r="AJO89" s="58"/>
      <c r="AJP89" s="58"/>
      <c r="AJQ89" s="58"/>
      <c r="AJR89" s="58"/>
      <c r="AJS89" s="58"/>
      <c r="AJT89" s="58"/>
      <c r="AJU89" s="58"/>
      <c r="AJV89" s="58"/>
      <c r="AJW89" s="58"/>
      <c r="AJX89" s="58"/>
      <c r="AJY89" s="58"/>
      <c r="AJZ89" s="58"/>
      <c r="AKA89" s="58"/>
      <c r="AKB89" s="58"/>
      <c r="AKC89" s="58"/>
      <c r="AKD89" s="58"/>
      <c r="AKE89" s="58"/>
      <c r="AKF89" s="58"/>
      <c r="AKG89" s="58"/>
      <c r="AKH89" s="58"/>
      <c r="AKI89" s="58"/>
      <c r="AKJ89" s="58"/>
      <c r="AKK89" s="58"/>
      <c r="AKL89" s="58"/>
      <c r="AKM89" s="58"/>
      <c r="AKN89" s="58"/>
      <c r="AKO89" s="58"/>
      <c r="AKP89" s="58"/>
      <c r="AKQ89" s="58"/>
      <c r="AKR89" s="58"/>
      <c r="AKS89" s="58"/>
      <c r="AKT89" s="58"/>
      <c r="AKU89" s="58"/>
      <c r="AKV89" s="58"/>
      <c r="AKW89" s="58"/>
      <c r="AKX89" s="58"/>
      <c r="AKY89" s="58"/>
      <c r="AKZ89" s="58"/>
      <c r="ALA89" s="58"/>
      <c r="ALB89" s="58"/>
      <c r="ALC89" s="58"/>
      <c r="ALD89" s="58"/>
      <c r="ALE89" s="58"/>
      <c r="ALF89" s="58"/>
      <c r="ALG89" s="58"/>
      <c r="ALH89" s="58"/>
      <c r="ALI89" s="58"/>
      <c r="ALJ89" s="58"/>
      <c r="ALK89" s="58"/>
      <c r="ALL89" s="58"/>
      <c r="ALM89" s="58"/>
      <c r="ALN89" s="58"/>
      <c r="ALO89" s="58"/>
      <c r="ALP89" s="58"/>
      <c r="ALQ89" s="58"/>
      <c r="ALR89" s="58"/>
      <c r="ALS89" s="58"/>
      <c r="ALT89" s="58"/>
      <c r="ALU89" s="58"/>
      <c r="ALV89" s="58"/>
      <c r="ALW89" s="58"/>
      <c r="ALX89" s="58"/>
      <c r="ALY89" s="58"/>
      <c r="ALZ89" s="58"/>
      <c r="AMA89" s="58"/>
      <c r="AMB89" s="58"/>
      <c r="AMC89" s="58"/>
      <c r="AMD89" s="58"/>
      <c r="AME89" s="58"/>
      <c r="AMF89" s="58"/>
      <c r="AMG89" s="58"/>
    </row>
    <row r="90" spans="1:1021" ht="13" customHeight="1" x14ac:dyDescent="0.3">
      <c r="A90" s="19" t="s">
        <v>89</v>
      </c>
      <c r="B90" s="33">
        <v>29304.65</v>
      </c>
      <c r="C90" s="33">
        <v>20880</v>
      </c>
      <c r="D90" s="32">
        <v>-28.748509195639606</v>
      </c>
      <c r="E90" s="33">
        <v>20304.650000000001</v>
      </c>
      <c r="F90" s="33">
        <v>20880</v>
      </c>
      <c r="G90" s="35">
        <v>2.8335873802306297</v>
      </c>
      <c r="H90" s="31" t="s">
        <v>3</v>
      </c>
      <c r="I90" s="19"/>
      <c r="J90" s="42"/>
      <c r="K90" s="62"/>
      <c r="L90" s="63"/>
      <c r="M90" s="60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58"/>
      <c r="IE90" s="58"/>
      <c r="IF90" s="58"/>
      <c r="IG90" s="58"/>
      <c r="IH90" s="58"/>
      <c r="II90" s="58"/>
      <c r="IJ90" s="58"/>
      <c r="IK90" s="58"/>
      <c r="IL90" s="58"/>
      <c r="IM90" s="58"/>
      <c r="IN90" s="58"/>
      <c r="IO90" s="58"/>
      <c r="IP90" s="58"/>
      <c r="IQ90" s="58"/>
      <c r="IR90" s="58"/>
      <c r="IS90" s="58"/>
      <c r="IT90" s="58"/>
      <c r="IU90" s="58"/>
      <c r="IV90" s="58"/>
      <c r="IW90" s="58"/>
      <c r="IX90" s="58"/>
      <c r="IY90" s="58"/>
      <c r="IZ90" s="58"/>
      <c r="JA90" s="58"/>
      <c r="JB90" s="58"/>
      <c r="JC90" s="58"/>
      <c r="JD90" s="58"/>
      <c r="JE90" s="58"/>
      <c r="JF90" s="58"/>
      <c r="JG90" s="58"/>
      <c r="JH90" s="58"/>
      <c r="JI90" s="58"/>
      <c r="JJ90" s="58"/>
      <c r="JK90" s="58"/>
      <c r="JL90" s="58"/>
      <c r="JM90" s="58"/>
      <c r="JN90" s="58"/>
      <c r="JO90" s="58"/>
      <c r="JP90" s="58"/>
      <c r="JQ90" s="58"/>
      <c r="JR90" s="58"/>
      <c r="JS90" s="58"/>
      <c r="JT90" s="58"/>
      <c r="JU90" s="58"/>
      <c r="JV90" s="58"/>
      <c r="JW90" s="58"/>
      <c r="JX90" s="58"/>
      <c r="JY90" s="58"/>
      <c r="JZ90" s="58"/>
      <c r="KA90" s="58"/>
      <c r="KB90" s="58"/>
      <c r="KC90" s="58"/>
      <c r="KD90" s="58"/>
      <c r="KE90" s="58"/>
      <c r="KF90" s="58"/>
      <c r="KG90" s="58"/>
      <c r="KH90" s="58"/>
      <c r="KI90" s="58"/>
      <c r="KJ90" s="58"/>
      <c r="KK90" s="58"/>
      <c r="KL90" s="58"/>
      <c r="KM90" s="58"/>
      <c r="KN90" s="58"/>
      <c r="KO90" s="58"/>
      <c r="KP90" s="58"/>
      <c r="KQ90" s="58"/>
      <c r="KR90" s="58"/>
      <c r="KS90" s="58"/>
      <c r="KT90" s="58"/>
      <c r="KU90" s="58"/>
      <c r="KV90" s="58"/>
      <c r="KW90" s="58"/>
      <c r="KX90" s="58"/>
      <c r="KY90" s="58"/>
      <c r="KZ90" s="58"/>
      <c r="LA90" s="58"/>
      <c r="LB90" s="58"/>
      <c r="LC90" s="58"/>
      <c r="LD90" s="58"/>
      <c r="LE90" s="58"/>
      <c r="LF90" s="58"/>
      <c r="LG90" s="58"/>
      <c r="LH90" s="58"/>
      <c r="LI90" s="58"/>
      <c r="LJ90" s="58"/>
      <c r="LK90" s="58"/>
      <c r="LL90" s="58"/>
      <c r="LM90" s="58"/>
      <c r="LN90" s="58"/>
      <c r="LO90" s="58"/>
      <c r="LP90" s="58"/>
      <c r="LQ90" s="58"/>
      <c r="LR90" s="58"/>
      <c r="LS90" s="58"/>
      <c r="LT90" s="58"/>
      <c r="LU90" s="58"/>
      <c r="LV90" s="58"/>
      <c r="LW90" s="58"/>
      <c r="LX90" s="58"/>
      <c r="LY90" s="58"/>
      <c r="LZ90" s="58"/>
      <c r="MA90" s="58"/>
      <c r="MB90" s="58"/>
      <c r="MC90" s="58"/>
      <c r="MD90" s="58"/>
      <c r="ME90" s="58"/>
      <c r="MF90" s="58"/>
      <c r="MG90" s="58"/>
      <c r="MH90" s="58"/>
      <c r="MI90" s="58"/>
      <c r="MJ90" s="58"/>
      <c r="MK90" s="58"/>
      <c r="ML90" s="58"/>
      <c r="MM90" s="58"/>
      <c r="MN90" s="58"/>
      <c r="MO90" s="58"/>
      <c r="MP90" s="58"/>
      <c r="MQ90" s="58"/>
      <c r="MR90" s="58"/>
      <c r="MS90" s="58"/>
      <c r="MT90" s="58"/>
      <c r="MU90" s="58"/>
      <c r="MV90" s="58"/>
      <c r="MW90" s="58"/>
      <c r="MX90" s="58"/>
      <c r="MY90" s="58"/>
      <c r="MZ90" s="58"/>
      <c r="NA90" s="58"/>
      <c r="NB90" s="58"/>
      <c r="NC90" s="58"/>
      <c r="ND90" s="58"/>
      <c r="NE90" s="58"/>
      <c r="NF90" s="58"/>
      <c r="NG90" s="58"/>
      <c r="NH90" s="58"/>
      <c r="NI90" s="58"/>
      <c r="NJ90" s="58"/>
      <c r="NK90" s="58"/>
      <c r="NL90" s="58"/>
      <c r="NM90" s="58"/>
      <c r="NN90" s="58"/>
      <c r="NO90" s="58"/>
      <c r="NP90" s="58"/>
      <c r="NQ90" s="58"/>
      <c r="NR90" s="58"/>
      <c r="NS90" s="58"/>
      <c r="NT90" s="58"/>
      <c r="NU90" s="58"/>
      <c r="NV90" s="58"/>
      <c r="NW90" s="58"/>
      <c r="NX90" s="58"/>
      <c r="NY90" s="58"/>
      <c r="NZ90" s="58"/>
      <c r="OA90" s="58"/>
      <c r="OB90" s="58"/>
      <c r="OC90" s="58"/>
      <c r="OD90" s="58"/>
      <c r="OE90" s="58"/>
      <c r="OF90" s="58"/>
      <c r="OG90" s="58"/>
      <c r="OH90" s="58"/>
      <c r="OI90" s="58"/>
      <c r="OJ90" s="58"/>
      <c r="OK90" s="58"/>
      <c r="OL90" s="58"/>
      <c r="OM90" s="58"/>
      <c r="ON90" s="58"/>
      <c r="OO90" s="58"/>
      <c r="OP90" s="58"/>
      <c r="OQ90" s="58"/>
      <c r="OR90" s="58"/>
      <c r="OS90" s="58"/>
      <c r="OT90" s="58"/>
      <c r="OU90" s="58"/>
      <c r="OV90" s="58"/>
      <c r="OW90" s="58"/>
      <c r="OX90" s="58"/>
      <c r="OY90" s="58"/>
      <c r="OZ90" s="58"/>
      <c r="PA90" s="58"/>
      <c r="PB90" s="58"/>
      <c r="PC90" s="58"/>
      <c r="PD90" s="58"/>
      <c r="PE90" s="58"/>
      <c r="PF90" s="58"/>
      <c r="PG90" s="58"/>
      <c r="PH90" s="58"/>
      <c r="PI90" s="58"/>
      <c r="PJ90" s="58"/>
      <c r="PK90" s="58"/>
      <c r="PL90" s="58"/>
      <c r="PM90" s="58"/>
      <c r="PN90" s="58"/>
      <c r="PO90" s="58"/>
      <c r="PP90" s="58"/>
      <c r="PQ90" s="58"/>
      <c r="PR90" s="58"/>
      <c r="PS90" s="58"/>
      <c r="PT90" s="58"/>
      <c r="PU90" s="58"/>
      <c r="PV90" s="58"/>
      <c r="PW90" s="58"/>
      <c r="PX90" s="58"/>
      <c r="PY90" s="58"/>
      <c r="PZ90" s="58"/>
      <c r="QA90" s="58"/>
      <c r="QB90" s="58"/>
      <c r="QC90" s="58"/>
      <c r="QD90" s="58"/>
      <c r="QE90" s="58"/>
      <c r="QF90" s="58"/>
      <c r="QG90" s="58"/>
      <c r="QH90" s="58"/>
      <c r="QI90" s="58"/>
      <c r="QJ90" s="58"/>
      <c r="QK90" s="58"/>
      <c r="QL90" s="58"/>
      <c r="QM90" s="58"/>
      <c r="QN90" s="58"/>
      <c r="QO90" s="58"/>
      <c r="QP90" s="58"/>
      <c r="QQ90" s="58"/>
      <c r="QR90" s="58"/>
      <c r="QS90" s="58"/>
      <c r="QT90" s="58"/>
      <c r="QU90" s="58"/>
      <c r="QV90" s="58"/>
      <c r="QW90" s="58"/>
      <c r="QX90" s="58"/>
      <c r="QY90" s="58"/>
      <c r="QZ90" s="58"/>
      <c r="RA90" s="58"/>
      <c r="RB90" s="58"/>
      <c r="RC90" s="58"/>
      <c r="RD90" s="58"/>
      <c r="RE90" s="58"/>
      <c r="RF90" s="58"/>
      <c r="RG90" s="58"/>
      <c r="RH90" s="58"/>
      <c r="RI90" s="58"/>
      <c r="RJ90" s="58"/>
      <c r="RK90" s="58"/>
      <c r="RL90" s="58"/>
      <c r="RM90" s="58"/>
      <c r="RN90" s="58"/>
      <c r="RO90" s="58"/>
      <c r="RP90" s="58"/>
      <c r="RQ90" s="58"/>
      <c r="RR90" s="58"/>
      <c r="RS90" s="58"/>
      <c r="RT90" s="58"/>
      <c r="RU90" s="58"/>
      <c r="RV90" s="58"/>
      <c r="RW90" s="58"/>
      <c r="RX90" s="58"/>
      <c r="RY90" s="58"/>
      <c r="RZ90" s="58"/>
      <c r="SA90" s="58"/>
      <c r="SB90" s="58"/>
      <c r="SC90" s="58"/>
      <c r="SD90" s="58"/>
      <c r="SE90" s="58"/>
      <c r="SF90" s="58"/>
      <c r="SG90" s="58"/>
      <c r="SH90" s="58"/>
      <c r="SI90" s="58"/>
      <c r="SJ90" s="58"/>
      <c r="SK90" s="58"/>
      <c r="SL90" s="58"/>
      <c r="SM90" s="58"/>
      <c r="SN90" s="58"/>
      <c r="SO90" s="58"/>
      <c r="SP90" s="58"/>
      <c r="SQ90" s="58"/>
      <c r="SR90" s="58"/>
      <c r="SS90" s="58"/>
      <c r="ST90" s="58"/>
      <c r="SU90" s="58"/>
      <c r="SV90" s="58"/>
      <c r="SW90" s="58"/>
      <c r="SX90" s="58"/>
      <c r="SY90" s="58"/>
      <c r="SZ90" s="58"/>
      <c r="TA90" s="58"/>
      <c r="TB90" s="58"/>
      <c r="TC90" s="58"/>
      <c r="TD90" s="58"/>
      <c r="TE90" s="58"/>
      <c r="TF90" s="58"/>
      <c r="TG90" s="58"/>
      <c r="TH90" s="58"/>
      <c r="TI90" s="58"/>
      <c r="TJ90" s="58"/>
      <c r="TK90" s="58"/>
      <c r="TL90" s="58"/>
      <c r="TM90" s="58"/>
      <c r="TN90" s="58"/>
      <c r="TO90" s="58"/>
      <c r="TP90" s="58"/>
      <c r="TQ90" s="58"/>
      <c r="TR90" s="58"/>
      <c r="TS90" s="58"/>
      <c r="TT90" s="58"/>
      <c r="TU90" s="58"/>
      <c r="TV90" s="58"/>
      <c r="TW90" s="58"/>
      <c r="TX90" s="58"/>
      <c r="TY90" s="58"/>
      <c r="TZ90" s="58"/>
      <c r="UA90" s="58"/>
      <c r="UB90" s="58"/>
      <c r="UC90" s="58"/>
      <c r="UD90" s="58"/>
      <c r="UE90" s="58"/>
      <c r="UF90" s="58"/>
      <c r="UG90" s="58"/>
      <c r="UH90" s="58"/>
      <c r="UI90" s="58"/>
      <c r="UJ90" s="58"/>
      <c r="UK90" s="58"/>
      <c r="UL90" s="58"/>
      <c r="UM90" s="58"/>
      <c r="UN90" s="58"/>
      <c r="UO90" s="58"/>
      <c r="UP90" s="58"/>
      <c r="UQ90" s="58"/>
      <c r="UR90" s="58"/>
      <c r="US90" s="58"/>
      <c r="UT90" s="58"/>
      <c r="UU90" s="58"/>
      <c r="UV90" s="58"/>
      <c r="UW90" s="58"/>
      <c r="UX90" s="58"/>
      <c r="UY90" s="58"/>
      <c r="UZ90" s="58"/>
      <c r="VA90" s="58"/>
      <c r="VB90" s="58"/>
      <c r="VC90" s="58"/>
      <c r="VD90" s="58"/>
      <c r="VE90" s="58"/>
      <c r="VF90" s="58"/>
      <c r="VG90" s="58"/>
      <c r="VH90" s="58"/>
      <c r="VI90" s="58"/>
      <c r="VJ90" s="58"/>
      <c r="VK90" s="58"/>
      <c r="VL90" s="58"/>
      <c r="VM90" s="58"/>
      <c r="VN90" s="58"/>
      <c r="VO90" s="58"/>
      <c r="VP90" s="58"/>
      <c r="VQ90" s="58"/>
      <c r="VR90" s="58"/>
      <c r="VS90" s="58"/>
      <c r="VT90" s="58"/>
      <c r="VU90" s="58"/>
      <c r="VV90" s="58"/>
      <c r="VW90" s="58"/>
      <c r="VX90" s="58"/>
      <c r="VY90" s="58"/>
      <c r="VZ90" s="58"/>
      <c r="WA90" s="58"/>
      <c r="WB90" s="58"/>
      <c r="WC90" s="58"/>
      <c r="WD90" s="58"/>
      <c r="WE90" s="58"/>
      <c r="WF90" s="58"/>
      <c r="WG90" s="58"/>
      <c r="WH90" s="58"/>
      <c r="WI90" s="58"/>
      <c r="WJ90" s="58"/>
      <c r="WK90" s="58"/>
      <c r="WL90" s="58"/>
      <c r="WM90" s="58"/>
      <c r="WN90" s="58"/>
      <c r="WO90" s="58"/>
      <c r="WP90" s="58"/>
      <c r="WQ90" s="58"/>
      <c r="WR90" s="58"/>
      <c r="WS90" s="58"/>
      <c r="WT90" s="58"/>
      <c r="WU90" s="58"/>
      <c r="WV90" s="58"/>
      <c r="WW90" s="58"/>
      <c r="WX90" s="58"/>
      <c r="WY90" s="58"/>
      <c r="WZ90" s="58"/>
      <c r="XA90" s="58"/>
      <c r="XB90" s="58"/>
      <c r="XC90" s="58"/>
      <c r="XD90" s="58"/>
      <c r="XE90" s="58"/>
      <c r="XF90" s="58"/>
      <c r="XG90" s="58"/>
      <c r="XH90" s="58"/>
      <c r="XI90" s="58"/>
      <c r="XJ90" s="58"/>
      <c r="XK90" s="58"/>
      <c r="XL90" s="58"/>
      <c r="XM90" s="58"/>
      <c r="XN90" s="58"/>
      <c r="XO90" s="58"/>
      <c r="XP90" s="58"/>
      <c r="XQ90" s="58"/>
      <c r="XR90" s="58"/>
      <c r="XS90" s="58"/>
      <c r="XT90" s="58"/>
      <c r="XU90" s="58"/>
      <c r="XV90" s="58"/>
      <c r="XW90" s="58"/>
      <c r="XX90" s="58"/>
      <c r="XY90" s="58"/>
      <c r="XZ90" s="58"/>
      <c r="YA90" s="58"/>
      <c r="YB90" s="58"/>
      <c r="YC90" s="58"/>
      <c r="YD90" s="58"/>
      <c r="YE90" s="58"/>
      <c r="YF90" s="58"/>
      <c r="YG90" s="58"/>
      <c r="YH90" s="58"/>
      <c r="YI90" s="58"/>
      <c r="YJ90" s="58"/>
      <c r="YK90" s="58"/>
      <c r="YL90" s="58"/>
      <c r="YM90" s="58"/>
      <c r="YN90" s="58"/>
      <c r="YO90" s="58"/>
      <c r="YP90" s="58"/>
      <c r="YQ90" s="58"/>
      <c r="YR90" s="58"/>
      <c r="YS90" s="58"/>
      <c r="YT90" s="58"/>
      <c r="YU90" s="58"/>
      <c r="YV90" s="58"/>
      <c r="YW90" s="58"/>
      <c r="YX90" s="58"/>
      <c r="YY90" s="58"/>
      <c r="YZ90" s="58"/>
      <c r="ZA90" s="58"/>
      <c r="ZB90" s="58"/>
      <c r="ZC90" s="58"/>
      <c r="ZD90" s="58"/>
      <c r="ZE90" s="58"/>
      <c r="ZF90" s="58"/>
      <c r="ZG90" s="58"/>
      <c r="ZH90" s="58"/>
      <c r="ZI90" s="58"/>
      <c r="ZJ90" s="58"/>
      <c r="ZK90" s="58"/>
      <c r="ZL90" s="58"/>
      <c r="ZM90" s="58"/>
      <c r="ZN90" s="58"/>
      <c r="ZO90" s="58"/>
      <c r="ZP90" s="58"/>
      <c r="ZQ90" s="58"/>
      <c r="ZR90" s="58"/>
      <c r="ZS90" s="58"/>
      <c r="ZT90" s="58"/>
      <c r="ZU90" s="58"/>
      <c r="ZV90" s="58"/>
      <c r="ZW90" s="58"/>
      <c r="ZX90" s="58"/>
      <c r="ZY90" s="58"/>
      <c r="ZZ90" s="58"/>
      <c r="AAA90" s="58"/>
      <c r="AAB90" s="58"/>
      <c r="AAC90" s="58"/>
      <c r="AAD90" s="58"/>
      <c r="AAE90" s="58"/>
      <c r="AAF90" s="58"/>
      <c r="AAG90" s="58"/>
      <c r="AAH90" s="58"/>
      <c r="AAI90" s="58"/>
      <c r="AAJ90" s="58"/>
      <c r="AAK90" s="58"/>
      <c r="AAL90" s="58"/>
      <c r="AAM90" s="58"/>
      <c r="AAN90" s="58"/>
      <c r="AAO90" s="58"/>
      <c r="AAP90" s="58"/>
      <c r="AAQ90" s="58"/>
      <c r="AAR90" s="58"/>
      <c r="AAS90" s="58"/>
      <c r="AAT90" s="58"/>
      <c r="AAU90" s="58"/>
      <c r="AAV90" s="58"/>
      <c r="AAW90" s="58"/>
      <c r="AAX90" s="58"/>
      <c r="AAY90" s="58"/>
      <c r="AAZ90" s="58"/>
      <c r="ABA90" s="58"/>
      <c r="ABB90" s="58"/>
      <c r="ABC90" s="58"/>
      <c r="ABD90" s="58"/>
      <c r="ABE90" s="58"/>
      <c r="ABF90" s="58"/>
      <c r="ABG90" s="58"/>
      <c r="ABH90" s="58"/>
      <c r="ABI90" s="58"/>
      <c r="ABJ90" s="58"/>
      <c r="ABK90" s="58"/>
      <c r="ABL90" s="58"/>
      <c r="ABM90" s="58"/>
      <c r="ABN90" s="58"/>
      <c r="ABO90" s="58"/>
      <c r="ABP90" s="58"/>
      <c r="ABQ90" s="58"/>
      <c r="ABR90" s="58"/>
      <c r="ABS90" s="58"/>
      <c r="ABT90" s="58"/>
      <c r="ABU90" s="58"/>
      <c r="ABV90" s="58"/>
      <c r="ABW90" s="58"/>
      <c r="ABX90" s="58"/>
      <c r="ABY90" s="58"/>
      <c r="ABZ90" s="58"/>
      <c r="ACA90" s="58"/>
      <c r="ACB90" s="58"/>
      <c r="ACC90" s="58"/>
      <c r="ACD90" s="58"/>
      <c r="ACE90" s="58"/>
      <c r="ACF90" s="58"/>
      <c r="ACG90" s="58"/>
      <c r="ACH90" s="58"/>
      <c r="ACI90" s="58"/>
      <c r="ACJ90" s="58"/>
      <c r="ACK90" s="58"/>
      <c r="ACL90" s="58"/>
      <c r="ACM90" s="58"/>
      <c r="ACN90" s="58"/>
      <c r="ACO90" s="58"/>
      <c r="ACP90" s="58"/>
      <c r="ACQ90" s="58"/>
      <c r="ACR90" s="58"/>
      <c r="ACS90" s="58"/>
      <c r="ACT90" s="58"/>
      <c r="ACU90" s="58"/>
      <c r="ACV90" s="58"/>
      <c r="ACW90" s="58"/>
      <c r="ACX90" s="58"/>
      <c r="ACY90" s="58"/>
      <c r="ACZ90" s="58"/>
      <c r="ADA90" s="58"/>
      <c r="ADB90" s="58"/>
      <c r="ADC90" s="58"/>
      <c r="ADD90" s="58"/>
      <c r="ADE90" s="58"/>
      <c r="ADF90" s="58"/>
      <c r="ADG90" s="58"/>
      <c r="ADH90" s="58"/>
      <c r="ADI90" s="58"/>
      <c r="ADJ90" s="58"/>
      <c r="ADK90" s="58"/>
      <c r="ADL90" s="58"/>
      <c r="ADM90" s="58"/>
      <c r="ADN90" s="58"/>
      <c r="ADO90" s="58"/>
      <c r="ADP90" s="58"/>
      <c r="ADQ90" s="58"/>
      <c r="ADR90" s="58"/>
      <c r="ADS90" s="58"/>
      <c r="ADT90" s="58"/>
      <c r="ADU90" s="58"/>
      <c r="ADV90" s="58"/>
      <c r="ADW90" s="58"/>
      <c r="ADX90" s="58"/>
      <c r="ADY90" s="58"/>
      <c r="ADZ90" s="58"/>
      <c r="AEA90" s="58"/>
      <c r="AEB90" s="58"/>
      <c r="AEC90" s="58"/>
      <c r="AED90" s="58"/>
      <c r="AEE90" s="58"/>
      <c r="AEF90" s="58"/>
      <c r="AEG90" s="58"/>
      <c r="AEH90" s="58"/>
      <c r="AEI90" s="58"/>
      <c r="AEJ90" s="58"/>
      <c r="AEK90" s="58"/>
      <c r="AEL90" s="58"/>
      <c r="AEM90" s="58"/>
      <c r="AEN90" s="58"/>
      <c r="AEO90" s="58"/>
      <c r="AEP90" s="58"/>
      <c r="AEQ90" s="58"/>
      <c r="AER90" s="58"/>
      <c r="AES90" s="58"/>
      <c r="AET90" s="58"/>
      <c r="AEU90" s="58"/>
      <c r="AEV90" s="58"/>
      <c r="AEW90" s="58"/>
      <c r="AEX90" s="58"/>
      <c r="AEY90" s="58"/>
      <c r="AEZ90" s="58"/>
      <c r="AFA90" s="58"/>
      <c r="AFB90" s="58"/>
      <c r="AFC90" s="58"/>
      <c r="AFD90" s="58"/>
      <c r="AFE90" s="58"/>
      <c r="AFF90" s="58"/>
      <c r="AFG90" s="58"/>
      <c r="AFH90" s="58"/>
      <c r="AFI90" s="58"/>
      <c r="AFJ90" s="58"/>
      <c r="AFK90" s="58"/>
      <c r="AFL90" s="58"/>
      <c r="AFM90" s="58"/>
      <c r="AFN90" s="58"/>
      <c r="AFO90" s="58"/>
      <c r="AFP90" s="58"/>
      <c r="AFQ90" s="58"/>
      <c r="AFR90" s="58"/>
      <c r="AFS90" s="58"/>
      <c r="AFT90" s="58"/>
      <c r="AFU90" s="58"/>
      <c r="AFV90" s="58"/>
      <c r="AFW90" s="58"/>
      <c r="AFX90" s="58"/>
      <c r="AFY90" s="58"/>
      <c r="AFZ90" s="58"/>
      <c r="AGA90" s="58"/>
      <c r="AGB90" s="58"/>
      <c r="AGC90" s="58"/>
      <c r="AGD90" s="58"/>
      <c r="AGE90" s="58"/>
      <c r="AGF90" s="58"/>
      <c r="AGG90" s="58"/>
      <c r="AGH90" s="58"/>
      <c r="AGI90" s="58"/>
      <c r="AGJ90" s="58"/>
      <c r="AGK90" s="58"/>
      <c r="AGL90" s="58"/>
      <c r="AGM90" s="58"/>
      <c r="AGN90" s="58"/>
      <c r="AGO90" s="58"/>
      <c r="AGP90" s="58"/>
      <c r="AGQ90" s="58"/>
      <c r="AGR90" s="58"/>
      <c r="AGS90" s="58"/>
      <c r="AGT90" s="58"/>
      <c r="AGU90" s="58"/>
      <c r="AGV90" s="58"/>
      <c r="AGW90" s="58"/>
      <c r="AGX90" s="58"/>
      <c r="AGY90" s="58"/>
      <c r="AGZ90" s="58"/>
      <c r="AHA90" s="58"/>
      <c r="AHB90" s="58"/>
      <c r="AHC90" s="58"/>
      <c r="AHD90" s="58"/>
      <c r="AHE90" s="58"/>
      <c r="AHF90" s="58"/>
      <c r="AHG90" s="58"/>
      <c r="AHH90" s="58"/>
      <c r="AHI90" s="58"/>
      <c r="AHJ90" s="58"/>
      <c r="AHK90" s="58"/>
      <c r="AHL90" s="58"/>
      <c r="AHM90" s="58"/>
      <c r="AHN90" s="58"/>
      <c r="AHO90" s="58"/>
      <c r="AHP90" s="58"/>
      <c r="AHQ90" s="58"/>
      <c r="AHR90" s="58"/>
      <c r="AHS90" s="58"/>
      <c r="AHT90" s="58"/>
      <c r="AHU90" s="58"/>
      <c r="AHV90" s="58"/>
      <c r="AHW90" s="58"/>
      <c r="AHX90" s="58"/>
      <c r="AHY90" s="58"/>
      <c r="AHZ90" s="58"/>
      <c r="AIA90" s="58"/>
      <c r="AIB90" s="58"/>
      <c r="AIC90" s="58"/>
      <c r="AID90" s="58"/>
      <c r="AIE90" s="58"/>
      <c r="AIF90" s="58"/>
      <c r="AIG90" s="58"/>
      <c r="AIH90" s="58"/>
      <c r="AII90" s="58"/>
      <c r="AIJ90" s="58"/>
      <c r="AIK90" s="58"/>
      <c r="AIL90" s="58"/>
      <c r="AIM90" s="58"/>
      <c r="AIN90" s="58"/>
      <c r="AIO90" s="58"/>
      <c r="AIP90" s="58"/>
      <c r="AIQ90" s="58"/>
      <c r="AIR90" s="58"/>
      <c r="AIS90" s="58"/>
      <c r="AIT90" s="58"/>
      <c r="AIU90" s="58"/>
      <c r="AIV90" s="58"/>
      <c r="AIW90" s="58"/>
      <c r="AIX90" s="58"/>
      <c r="AIY90" s="58"/>
      <c r="AIZ90" s="58"/>
      <c r="AJA90" s="58"/>
      <c r="AJB90" s="58"/>
      <c r="AJC90" s="58"/>
      <c r="AJD90" s="58"/>
      <c r="AJE90" s="58"/>
      <c r="AJF90" s="58"/>
      <c r="AJG90" s="58"/>
      <c r="AJH90" s="58"/>
      <c r="AJI90" s="58"/>
      <c r="AJJ90" s="58"/>
      <c r="AJK90" s="58"/>
      <c r="AJL90" s="58"/>
      <c r="AJM90" s="58"/>
      <c r="AJN90" s="58"/>
      <c r="AJO90" s="58"/>
      <c r="AJP90" s="58"/>
      <c r="AJQ90" s="58"/>
      <c r="AJR90" s="58"/>
      <c r="AJS90" s="58"/>
      <c r="AJT90" s="58"/>
      <c r="AJU90" s="58"/>
      <c r="AJV90" s="58"/>
      <c r="AJW90" s="58"/>
      <c r="AJX90" s="58"/>
      <c r="AJY90" s="58"/>
      <c r="AJZ90" s="58"/>
      <c r="AKA90" s="58"/>
      <c r="AKB90" s="58"/>
      <c r="AKC90" s="58"/>
      <c r="AKD90" s="58"/>
      <c r="AKE90" s="58"/>
      <c r="AKF90" s="58"/>
      <c r="AKG90" s="58"/>
      <c r="AKH90" s="58"/>
      <c r="AKI90" s="58"/>
      <c r="AKJ90" s="58"/>
      <c r="AKK90" s="58"/>
      <c r="AKL90" s="58"/>
      <c r="AKM90" s="58"/>
      <c r="AKN90" s="58"/>
      <c r="AKO90" s="58"/>
      <c r="AKP90" s="58"/>
      <c r="AKQ90" s="58"/>
      <c r="AKR90" s="58"/>
      <c r="AKS90" s="58"/>
      <c r="AKT90" s="58"/>
      <c r="AKU90" s="58"/>
      <c r="AKV90" s="58"/>
      <c r="AKW90" s="58"/>
      <c r="AKX90" s="58"/>
      <c r="AKY90" s="58"/>
      <c r="AKZ90" s="58"/>
      <c r="ALA90" s="58"/>
      <c r="ALB90" s="58"/>
      <c r="ALC90" s="58"/>
      <c r="ALD90" s="58"/>
      <c r="ALE90" s="58"/>
      <c r="ALF90" s="58"/>
      <c r="ALG90" s="58"/>
      <c r="ALH90" s="58"/>
      <c r="ALI90" s="58"/>
      <c r="ALJ90" s="58"/>
      <c r="ALK90" s="58"/>
      <c r="ALL90" s="58"/>
      <c r="ALM90" s="58"/>
      <c r="ALN90" s="58"/>
      <c r="ALO90" s="58"/>
      <c r="ALP90" s="58"/>
      <c r="ALQ90" s="58"/>
      <c r="ALR90" s="58"/>
      <c r="ALS90" s="58"/>
      <c r="ALT90" s="58"/>
      <c r="ALU90" s="58"/>
      <c r="ALV90" s="58"/>
      <c r="ALW90" s="58"/>
      <c r="ALX90" s="58"/>
      <c r="ALY90" s="58"/>
      <c r="ALZ90" s="58"/>
      <c r="AMA90" s="58"/>
      <c r="AMB90" s="58"/>
      <c r="AMC90" s="58"/>
      <c r="AMD90" s="58"/>
      <c r="AME90" s="58"/>
      <c r="AMF90" s="58"/>
      <c r="AMG90" s="58"/>
    </row>
    <row r="91" spans="1:1021" ht="13" customHeight="1" x14ac:dyDescent="0.3">
      <c r="A91" s="19" t="s">
        <v>90</v>
      </c>
      <c r="B91" s="33">
        <v>61685.25</v>
      </c>
      <c r="C91" s="33">
        <v>57033.25</v>
      </c>
      <c r="D91" s="32">
        <v>-7.5415111392107521</v>
      </c>
      <c r="E91" s="33">
        <v>11591.6</v>
      </c>
      <c r="F91" s="33">
        <v>23555.85</v>
      </c>
      <c r="G91" s="32" t="s">
        <v>98</v>
      </c>
      <c r="H91" s="31" t="s">
        <v>3</v>
      </c>
      <c r="I91" s="19"/>
      <c r="J91" s="42"/>
      <c r="K91" s="62"/>
      <c r="L91" s="63"/>
      <c r="M91" s="60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58"/>
      <c r="IE91" s="58"/>
      <c r="IF91" s="58"/>
      <c r="IG91" s="58"/>
      <c r="IH91" s="58"/>
      <c r="II91" s="58"/>
      <c r="IJ91" s="58"/>
      <c r="IK91" s="58"/>
      <c r="IL91" s="58"/>
      <c r="IM91" s="58"/>
      <c r="IN91" s="58"/>
      <c r="IO91" s="58"/>
      <c r="IP91" s="58"/>
      <c r="IQ91" s="58"/>
      <c r="IR91" s="58"/>
      <c r="IS91" s="58"/>
      <c r="IT91" s="58"/>
      <c r="IU91" s="58"/>
      <c r="IV91" s="58"/>
      <c r="IW91" s="58"/>
      <c r="IX91" s="58"/>
      <c r="IY91" s="58"/>
      <c r="IZ91" s="58"/>
      <c r="JA91" s="58"/>
      <c r="JB91" s="58"/>
      <c r="JC91" s="58"/>
      <c r="JD91" s="58"/>
      <c r="JE91" s="58"/>
      <c r="JF91" s="58"/>
      <c r="JG91" s="58"/>
      <c r="JH91" s="58"/>
      <c r="JI91" s="58"/>
      <c r="JJ91" s="58"/>
      <c r="JK91" s="58"/>
      <c r="JL91" s="58"/>
      <c r="JM91" s="58"/>
      <c r="JN91" s="58"/>
      <c r="JO91" s="58"/>
      <c r="JP91" s="58"/>
      <c r="JQ91" s="58"/>
      <c r="JR91" s="58"/>
      <c r="JS91" s="58"/>
      <c r="JT91" s="58"/>
      <c r="JU91" s="58"/>
      <c r="JV91" s="58"/>
      <c r="JW91" s="58"/>
      <c r="JX91" s="58"/>
      <c r="JY91" s="58"/>
      <c r="JZ91" s="58"/>
      <c r="KA91" s="58"/>
      <c r="KB91" s="58"/>
      <c r="KC91" s="58"/>
      <c r="KD91" s="58"/>
      <c r="KE91" s="58"/>
      <c r="KF91" s="58"/>
      <c r="KG91" s="58"/>
      <c r="KH91" s="58"/>
      <c r="KI91" s="58"/>
      <c r="KJ91" s="58"/>
      <c r="KK91" s="58"/>
      <c r="KL91" s="58"/>
      <c r="KM91" s="58"/>
      <c r="KN91" s="58"/>
      <c r="KO91" s="58"/>
      <c r="KP91" s="58"/>
      <c r="KQ91" s="58"/>
      <c r="KR91" s="58"/>
      <c r="KS91" s="58"/>
      <c r="KT91" s="58"/>
      <c r="KU91" s="58"/>
      <c r="KV91" s="58"/>
      <c r="KW91" s="58"/>
      <c r="KX91" s="58"/>
      <c r="KY91" s="58"/>
      <c r="KZ91" s="58"/>
      <c r="LA91" s="58"/>
      <c r="LB91" s="58"/>
      <c r="LC91" s="58"/>
      <c r="LD91" s="58"/>
      <c r="LE91" s="58"/>
      <c r="LF91" s="58"/>
      <c r="LG91" s="58"/>
      <c r="LH91" s="58"/>
      <c r="LI91" s="58"/>
      <c r="LJ91" s="58"/>
      <c r="LK91" s="58"/>
      <c r="LL91" s="58"/>
      <c r="LM91" s="58"/>
      <c r="LN91" s="58"/>
      <c r="LO91" s="58"/>
      <c r="LP91" s="58"/>
      <c r="LQ91" s="58"/>
      <c r="LR91" s="58"/>
      <c r="LS91" s="58"/>
      <c r="LT91" s="58"/>
      <c r="LU91" s="58"/>
      <c r="LV91" s="58"/>
      <c r="LW91" s="58"/>
      <c r="LX91" s="58"/>
      <c r="LY91" s="58"/>
      <c r="LZ91" s="58"/>
      <c r="MA91" s="58"/>
      <c r="MB91" s="58"/>
      <c r="MC91" s="58"/>
      <c r="MD91" s="58"/>
      <c r="ME91" s="58"/>
      <c r="MF91" s="58"/>
      <c r="MG91" s="58"/>
      <c r="MH91" s="58"/>
      <c r="MI91" s="58"/>
      <c r="MJ91" s="58"/>
      <c r="MK91" s="58"/>
      <c r="ML91" s="58"/>
      <c r="MM91" s="58"/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D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  <c r="RV91" s="58"/>
      <c r="RW91" s="58"/>
      <c r="RX91" s="58"/>
      <c r="RY91" s="58"/>
      <c r="RZ91" s="58"/>
      <c r="SA91" s="58"/>
      <c r="SB91" s="58"/>
      <c r="SC91" s="58"/>
      <c r="SD91" s="58"/>
      <c r="SE91" s="58"/>
      <c r="SF91" s="58"/>
      <c r="SG91" s="58"/>
      <c r="SH91" s="58"/>
      <c r="SI91" s="58"/>
      <c r="SJ91" s="58"/>
      <c r="SK91" s="58"/>
      <c r="SL91" s="58"/>
      <c r="SM91" s="58"/>
      <c r="SN91" s="58"/>
      <c r="SO91" s="58"/>
      <c r="SP91" s="58"/>
      <c r="SQ91" s="58"/>
      <c r="SR91" s="58"/>
      <c r="SS91" s="58"/>
      <c r="ST91" s="58"/>
      <c r="SU91" s="58"/>
      <c r="SV91" s="58"/>
      <c r="SW91" s="58"/>
      <c r="SX91" s="58"/>
      <c r="SY91" s="58"/>
      <c r="SZ91" s="58"/>
      <c r="TA91" s="58"/>
      <c r="TB91" s="58"/>
      <c r="TC91" s="58"/>
      <c r="TD91" s="58"/>
      <c r="TE91" s="58"/>
      <c r="TF91" s="58"/>
      <c r="TG91" s="58"/>
      <c r="TH91" s="58"/>
      <c r="TI91" s="58"/>
      <c r="TJ91" s="58"/>
      <c r="TK91" s="58"/>
      <c r="TL91" s="58"/>
      <c r="TM91" s="58"/>
      <c r="TN91" s="58"/>
      <c r="TO91" s="58"/>
      <c r="TP91" s="58"/>
      <c r="TQ91" s="58"/>
      <c r="TR91" s="58"/>
      <c r="TS91" s="58"/>
      <c r="TT91" s="58"/>
      <c r="TU91" s="58"/>
      <c r="TV91" s="58"/>
      <c r="TW91" s="58"/>
      <c r="TX91" s="58"/>
      <c r="TY91" s="58"/>
      <c r="TZ91" s="58"/>
      <c r="UA91" s="58"/>
      <c r="UB91" s="58"/>
      <c r="UC91" s="58"/>
      <c r="UD91" s="58"/>
      <c r="UE91" s="58"/>
      <c r="UF91" s="58"/>
      <c r="UG91" s="58"/>
      <c r="UH91" s="58"/>
      <c r="UI91" s="58"/>
      <c r="UJ91" s="58"/>
      <c r="UK91" s="58"/>
      <c r="UL91" s="58"/>
      <c r="UM91" s="58"/>
      <c r="UN91" s="58"/>
      <c r="UO91" s="58"/>
      <c r="UP91" s="58"/>
      <c r="UQ91" s="58"/>
      <c r="UR91" s="58"/>
      <c r="US91" s="58"/>
      <c r="UT91" s="58"/>
      <c r="UU91" s="58"/>
      <c r="UV91" s="58"/>
      <c r="UW91" s="58"/>
      <c r="UX91" s="58"/>
      <c r="UY91" s="58"/>
      <c r="UZ91" s="58"/>
      <c r="VA91" s="58"/>
      <c r="VB91" s="58"/>
      <c r="VC91" s="58"/>
      <c r="VD91" s="58"/>
      <c r="VE91" s="58"/>
      <c r="VF91" s="58"/>
      <c r="VG91" s="58"/>
      <c r="VH91" s="58"/>
      <c r="VI91" s="58"/>
      <c r="VJ91" s="58"/>
      <c r="VK91" s="58"/>
      <c r="VL91" s="58"/>
      <c r="VM91" s="58"/>
      <c r="VN91" s="58"/>
      <c r="VO91" s="58"/>
      <c r="VP91" s="58"/>
      <c r="VQ91" s="58"/>
      <c r="VR91" s="58"/>
      <c r="VS91" s="58"/>
      <c r="VT91" s="58"/>
      <c r="VU91" s="58"/>
      <c r="VV91" s="58"/>
      <c r="VW91" s="58"/>
      <c r="VX91" s="58"/>
      <c r="VY91" s="58"/>
      <c r="VZ91" s="58"/>
      <c r="WA91" s="58"/>
      <c r="WB91" s="58"/>
      <c r="WC91" s="58"/>
      <c r="WD91" s="58"/>
      <c r="WE91" s="58"/>
      <c r="WF91" s="58"/>
      <c r="WG91" s="58"/>
      <c r="WH91" s="58"/>
      <c r="WI91" s="58"/>
      <c r="WJ91" s="58"/>
      <c r="WK91" s="58"/>
      <c r="WL91" s="58"/>
      <c r="WM91" s="58"/>
      <c r="WN91" s="58"/>
      <c r="WO91" s="58"/>
      <c r="WP91" s="58"/>
      <c r="WQ91" s="58"/>
      <c r="WR91" s="58"/>
      <c r="WS91" s="58"/>
      <c r="WT91" s="58"/>
      <c r="WU91" s="58"/>
      <c r="WV91" s="58"/>
      <c r="WW91" s="58"/>
      <c r="WX91" s="58"/>
      <c r="WY91" s="58"/>
      <c r="WZ91" s="58"/>
      <c r="XA91" s="58"/>
      <c r="XB91" s="58"/>
      <c r="XC91" s="58"/>
      <c r="XD91" s="58"/>
      <c r="XE91" s="58"/>
      <c r="XF91" s="58"/>
      <c r="XG91" s="58"/>
      <c r="XH91" s="58"/>
      <c r="XI91" s="58"/>
      <c r="XJ91" s="58"/>
      <c r="XK91" s="58"/>
      <c r="XL91" s="58"/>
      <c r="XM91" s="58"/>
      <c r="XN91" s="58"/>
      <c r="XO91" s="58"/>
      <c r="XP91" s="58"/>
      <c r="XQ91" s="58"/>
      <c r="XR91" s="58"/>
      <c r="XS91" s="58"/>
      <c r="XT91" s="58"/>
      <c r="XU91" s="58"/>
      <c r="XV91" s="58"/>
      <c r="XW91" s="58"/>
      <c r="XX91" s="58"/>
      <c r="XY91" s="58"/>
      <c r="XZ91" s="58"/>
      <c r="YA91" s="58"/>
      <c r="YB91" s="58"/>
      <c r="YC91" s="58"/>
      <c r="YD91" s="58"/>
      <c r="YE91" s="58"/>
      <c r="YF91" s="58"/>
      <c r="YG91" s="58"/>
      <c r="YH91" s="58"/>
      <c r="YI91" s="58"/>
      <c r="YJ91" s="58"/>
      <c r="YK91" s="58"/>
      <c r="YL91" s="58"/>
      <c r="YM91" s="58"/>
      <c r="YN91" s="58"/>
      <c r="YO91" s="58"/>
      <c r="YP91" s="58"/>
      <c r="YQ91" s="58"/>
      <c r="YR91" s="58"/>
      <c r="YS91" s="58"/>
      <c r="YT91" s="58"/>
      <c r="YU91" s="58"/>
      <c r="YV91" s="58"/>
      <c r="YW91" s="58"/>
      <c r="YX91" s="58"/>
      <c r="YY91" s="58"/>
      <c r="YZ91" s="58"/>
      <c r="ZA91" s="58"/>
      <c r="ZB91" s="58"/>
      <c r="ZC91" s="58"/>
      <c r="ZD91" s="58"/>
      <c r="ZE91" s="58"/>
      <c r="ZF91" s="58"/>
      <c r="ZG91" s="58"/>
      <c r="ZH91" s="58"/>
      <c r="ZI91" s="58"/>
      <c r="ZJ91" s="58"/>
      <c r="ZK91" s="58"/>
      <c r="ZL91" s="58"/>
      <c r="ZM91" s="58"/>
      <c r="ZN91" s="58"/>
      <c r="ZO91" s="58"/>
      <c r="ZP91" s="58"/>
      <c r="ZQ91" s="58"/>
      <c r="ZR91" s="58"/>
      <c r="ZS91" s="58"/>
      <c r="ZT91" s="58"/>
      <c r="ZU91" s="58"/>
      <c r="ZV91" s="58"/>
      <c r="ZW91" s="58"/>
      <c r="ZX91" s="58"/>
      <c r="ZY91" s="58"/>
      <c r="ZZ91" s="58"/>
      <c r="AAA91" s="58"/>
      <c r="AAB91" s="58"/>
      <c r="AAC91" s="58"/>
      <c r="AAD91" s="58"/>
      <c r="AAE91" s="58"/>
      <c r="AAF91" s="58"/>
      <c r="AAG91" s="58"/>
      <c r="AAH91" s="58"/>
      <c r="AAI91" s="58"/>
      <c r="AAJ91" s="58"/>
      <c r="AAK91" s="58"/>
      <c r="AAL91" s="58"/>
      <c r="AAM91" s="58"/>
      <c r="AAN91" s="58"/>
      <c r="AAO91" s="58"/>
      <c r="AAP91" s="58"/>
      <c r="AAQ91" s="58"/>
      <c r="AAR91" s="58"/>
      <c r="AAS91" s="58"/>
      <c r="AAT91" s="58"/>
      <c r="AAU91" s="58"/>
      <c r="AAV91" s="58"/>
      <c r="AAW91" s="58"/>
      <c r="AAX91" s="58"/>
      <c r="AAY91" s="58"/>
      <c r="AAZ91" s="58"/>
      <c r="ABA91" s="58"/>
      <c r="ABB91" s="58"/>
      <c r="ABC91" s="58"/>
      <c r="ABD91" s="58"/>
      <c r="ABE91" s="58"/>
      <c r="ABF91" s="58"/>
      <c r="ABG91" s="58"/>
      <c r="ABH91" s="58"/>
      <c r="ABI91" s="58"/>
      <c r="ABJ91" s="58"/>
      <c r="ABK91" s="58"/>
      <c r="ABL91" s="58"/>
      <c r="ABM91" s="58"/>
      <c r="ABN91" s="58"/>
      <c r="ABO91" s="58"/>
      <c r="ABP91" s="58"/>
      <c r="ABQ91" s="58"/>
      <c r="ABR91" s="58"/>
      <c r="ABS91" s="58"/>
      <c r="ABT91" s="58"/>
      <c r="ABU91" s="58"/>
      <c r="ABV91" s="58"/>
      <c r="ABW91" s="58"/>
      <c r="ABX91" s="58"/>
      <c r="ABY91" s="58"/>
      <c r="ABZ91" s="58"/>
      <c r="ACA91" s="58"/>
      <c r="ACB91" s="58"/>
      <c r="ACC91" s="58"/>
      <c r="ACD91" s="58"/>
      <c r="ACE91" s="58"/>
      <c r="ACF91" s="58"/>
      <c r="ACG91" s="58"/>
      <c r="ACH91" s="58"/>
      <c r="ACI91" s="58"/>
      <c r="ACJ91" s="58"/>
      <c r="ACK91" s="58"/>
      <c r="ACL91" s="58"/>
      <c r="ACM91" s="58"/>
      <c r="ACN91" s="58"/>
      <c r="ACO91" s="58"/>
      <c r="ACP91" s="58"/>
      <c r="ACQ91" s="58"/>
      <c r="ACR91" s="58"/>
      <c r="ACS91" s="58"/>
      <c r="ACT91" s="58"/>
      <c r="ACU91" s="58"/>
      <c r="ACV91" s="58"/>
      <c r="ACW91" s="58"/>
      <c r="ACX91" s="58"/>
      <c r="ACY91" s="58"/>
      <c r="ACZ91" s="58"/>
      <c r="ADA91" s="58"/>
      <c r="ADB91" s="58"/>
      <c r="ADC91" s="58"/>
      <c r="ADD91" s="58"/>
      <c r="ADE91" s="58"/>
      <c r="ADF91" s="58"/>
      <c r="ADG91" s="58"/>
      <c r="ADH91" s="58"/>
      <c r="ADI91" s="58"/>
      <c r="ADJ91" s="58"/>
      <c r="ADK91" s="58"/>
      <c r="ADL91" s="58"/>
      <c r="ADM91" s="58"/>
      <c r="ADN91" s="58"/>
      <c r="ADO91" s="58"/>
      <c r="ADP91" s="58"/>
      <c r="ADQ91" s="58"/>
      <c r="ADR91" s="58"/>
      <c r="ADS91" s="58"/>
      <c r="ADT91" s="58"/>
      <c r="ADU91" s="58"/>
      <c r="ADV91" s="58"/>
      <c r="ADW91" s="58"/>
      <c r="ADX91" s="58"/>
      <c r="ADY91" s="58"/>
      <c r="ADZ91" s="58"/>
      <c r="AEA91" s="58"/>
      <c r="AEB91" s="58"/>
      <c r="AEC91" s="58"/>
      <c r="AED91" s="58"/>
      <c r="AEE91" s="58"/>
      <c r="AEF91" s="58"/>
      <c r="AEG91" s="58"/>
      <c r="AEH91" s="58"/>
      <c r="AEI91" s="58"/>
      <c r="AEJ91" s="58"/>
      <c r="AEK91" s="58"/>
      <c r="AEL91" s="58"/>
      <c r="AEM91" s="58"/>
      <c r="AEN91" s="58"/>
      <c r="AEO91" s="58"/>
      <c r="AEP91" s="58"/>
      <c r="AEQ91" s="58"/>
      <c r="AER91" s="58"/>
      <c r="AES91" s="58"/>
      <c r="AET91" s="58"/>
      <c r="AEU91" s="58"/>
      <c r="AEV91" s="58"/>
      <c r="AEW91" s="58"/>
      <c r="AEX91" s="58"/>
      <c r="AEY91" s="58"/>
      <c r="AEZ91" s="58"/>
      <c r="AFA91" s="58"/>
      <c r="AFB91" s="58"/>
      <c r="AFC91" s="58"/>
      <c r="AFD91" s="58"/>
      <c r="AFE91" s="58"/>
      <c r="AFF91" s="58"/>
      <c r="AFG91" s="58"/>
      <c r="AFH91" s="58"/>
      <c r="AFI91" s="58"/>
      <c r="AFJ91" s="58"/>
      <c r="AFK91" s="58"/>
      <c r="AFL91" s="58"/>
      <c r="AFM91" s="58"/>
      <c r="AFN91" s="58"/>
      <c r="AFO91" s="58"/>
      <c r="AFP91" s="58"/>
      <c r="AFQ91" s="58"/>
      <c r="AFR91" s="58"/>
      <c r="AFS91" s="58"/>
      <c r="AFT91" s="58"/>
      <c r="AFU91" s="58"/>
      <c r="AFV91" s="58"/>
      <c r="AFW91" s="58"/>
      <c r="AFX91" s="58"/>
      <c r="AFY91" s="58"/>
      <c r="AFZ91" s="58"/>
      <c r="AGA91" s="58"/>
      <c r="AGB91" s="58"/>
      <c r="AGC91" s="58"/>
      <c r="AGD91" s="58"/>
      <c r="AGE91" s="58"/>
      <c r="AGF91" s="58"/>
      <c r="AGG91" s="58"/>
      <c r="AGH91" s="58"/>
      <c r="AGI91" s="58"/>
      <c r="AGJ91" s="58"/>
      <c r="AGK91" s="58"/>
      <c r="AGL91" s="58"/>
      <c r="AGM91" s="58"/>
      <c r="AGN91" s="58"/>
      <c r="AGO91" s="58"/>
      <c r="AGP91" s="58"/>
      <c r="AGQ91" s="58"/>
      <c r="AGR91" s="58"/>
      <c r="AGS91" s="58"/>
      <c r="AGT91" s="58"/>
      <c r="AGU91" s="58"/>
      <c r="AGV91" s="58"/>
      <c r="AGW91" s="58"/>
      <c r="AGX91" s="58"/>
      <c r="AGY91" s="58"/>
      <c r="AGZ91" s="58"/>
      <c r="AHA91" s="58"/>
      <c r="AHB91" s="58"/>
      <c r="AHC91" s="58"/>
      <c r="AHD91" s="58"/>
      <c r="AHE91" s="58"/>
      <c r="AHF91" s="58"/>
      <c r="AHG91" s="58"/>
      <c r="AHH91" s="58"/>
      <c r="AHI91" s="58"/>
      <c r="AHJ91" s="58"/>
      <c r="AHK91" s="58"/>
      <c r="AHL91" s="58"/>
      <c r="AHM91" s="58"/>
      <c r="AHN91" s="58"/>
      <c r="AHO91" s="58"/>
      <c r="AHP91" s="58"/>
      <c r="AHQ91" s="58"/>
      <c r="AHR91" s="58"/>
      <c r="AHS91" s="58"/>
      <c r="AHT91" s="58"/>
      <c r="AHU91" s="58"/>
      <c r="AHV91" s="58"/>
      <c r="AHW91" s="58"/>
      <c r="AHX91" s="58"/>
      <c r="AHY91" s="58"/>
      <c r="AHZ91" s="58"/>
      <c r="AIA91" s="58"/>
      <c r="AIB91" s="58"/>
      <c r="AIC91" s="58"/>
      <c r="AID91" s="58"/>
      <c r="AIE91" s="58"/>
      <c r="AIF91" s="58"/>
      <c r="AIG91" s="58"/>
      <c r="AIH91" s="58"/>
      <c r="AII91" s="58"/>
      <c r="AIJ91" s="58"/>
      <c r="AIK91" s="58"/>
      <c r="AIL91" s="58"/>
      <c r="AIM91" s="58"/>
      <c r="AIN91" s="58"/>
      <c r="AIO91" s="58"/>
      <c r="AIP91" s="58"/>
      <c r="AIQ91" s="58"/>
      <c r="AIR91" s="58"/>
      <c r="AIS91" s="58"/>
      <c r="AIT91" s="58"/>
      <c r="AIU91" s="58"/>
      <c r="AIV91" s="58"/>
      <c r="AIW91" s="58"/>
      <c r="AIX91" s="58"/>
      <c r="AIY91" s="58"/>
      <c r="AIZ91" s="58"/>
      <c r="AJA91" s="58"/>
      <c r="AJB91" s="58"/>
      <c r="AJC91" s="58"/>
      <c r="AJD91" s="58"/>
      <c r="AJE91" s="58"/>
      <c r="AJF91" s="58"/>
      <c r="AJG91" s="58"/>
      <c r="AJH91" s="58"/>
      <c r="AJI91" s="58"/>
      <c r="AJJ91" s="58"/>
      <c r="AJK91" s="58"/>
      <c r="AJL91" s="58"/>
      <c r="AJM91" s="58"/>
      <c r="AJN91" s="58"/>
      <c r="AJO91" s="58"/>
      <c r="AJP91" s="58"/>
      <c r="AJQ91" s="58"/>
      <c r="AJR91" s="58"/>
      <c r="AJS91" s="58"/>
      <c r="AJT91" s="58"/>
      <c r="AJU91" s="58"/>
      <c r="AJV91" s="58"/>
      <c r="AJW91" s="58"/>
      <c r="AJX91" s="58"/>
      <c r="AJY91" s="58"/>
      <c r="AJZ91" s="58"/>
      <c r="AKA91" s="58"/>
      <c r="AKB91" s="58"/>
      <c r="AKC91" s="58"/>
      <c r="AKD91" s="58"/>
      <c r="AKE91" s="58"/>
      <c r="AKF91" s="58"/>
      <c r="AKG91" s="58"/>
      <c r="AKH91" s="58"/>
      <c r="AKI91" s="58"/>
      <c r="AKJ91" s="58"/>
      <c r="AKK91" s="58"/>
      <c r="AKL91" s="58"/>
      <c r="AKM91" s="58"/>
      <c r="AKN91" s="58"/>
      <c r="AKO91" s="58"/>
      <c r="AKP91" s="58"/>
      <c r="AKQ91" s="58"/>
      <c r="AKR91" s="58"/>
      <c r="AKS91" s="58"/>
      <c r="AKT91" s="58"/>
      <c r="AKU91" s="58"/>
      <c r="AKV91" s="58"/>
      <c r="AKW91" s="58"/>
      <c r="AKX91" s="58"/>
      <c r="AKY91" s="58"/>
      <c r="AKZ91" s="58"/>
      <c r="ALA91" s="58"/>
      <c r="ALB91" s="58"/>
      <c r="ALC91" s="58"/>
      <c r="ALD91" s="58"/>
      <c r="ALE91" s="58"/>
      <c r="ALF91" s="58"/>
      <c r="ALG91" s="58"/>
      <c r="ALH91" s="58"/>
      <c r="ALI91" s="58"/>
      <c r="ALJ91" s="58"/>
      <c r="ALK91" s="58"/>
      <c r="ALL91" s="58"/>
      <c r="ALM91" s="58"/>
      <c r="ALN91" s="58"/>
      <c r="ALO91" s="58"/>
      <c r="ALP91" s="58"/>
      <c r="ALQ91" s="58"/>
      <c r="ALR91" s="58"/>
      <c r="ALS91" s="58"/>
      <c r="ALT91" s="58"/>
      <c r="ALU91" s="58"/>
      <c r="ALV91" s="58"/>
      <c r="ALW91" s="58"/>
      <c r="ALX91" s="58"/>
      <c r="ALY91" s="58"/>
      <c r="ALZ91" s="58"/>
      <c r="AMA91" s="58"/>
      <c r="AMB91" s="58"/>
      <c r="AMC91" s="58"/>
      <c r="AMD91" s="58"/>
      <c r="AME91" s="58"/>
      <c r="AMF91" s="58"/>
      <c r="AMG91" s="58"/>
    </row>
    <row r="92" spans="1:1021" ht="12.75" customHeight="1" x14ac:dyDescent="0.3">
      <c r="F92" s="58"/>
      <c r="G92" s="58"/>
      <c r="H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8"/>
      <c r="IS92" s="58"/>
      <c r="IT92" s="58"/>
      <c r="IU92" s="58"/>
      <c r="IV92" s="58"/>
      <c r="IW92" s="58"/>
      <c r="IX92" s="58"/>
      <c r="IY92" s="58"/>
      <c r="IZ92" s="58"/>
      <c r="JA92" s="58"/>
      <c r="JB92" s="58"/>
      <c r="JC92" s="58"/>
      <c r="JD92" s="58"/>
      <c r="JE92" s="58"/>
      <c r="JF92" s="58"/>
      <c r="JG92" s="58"/>
      <c r="JH92" s="58"/>
      <c r="JI92" s="58"/>
      <c r="JJ92" s="58"/>
      <c r="JK92" s="58"/>
      <c r="JL92" s="58"/>
      <c r="JM92" s="58"/>
      <c r="JN92" s="58"/>
      <c r="JO92" s="58"/>
      <c r="JP92" s="58"/>
      <c r="JQ92" s="58"/>
      <c r="JR92" s="58"/>
      <c r="JS92" s="58"/>
      <c r="JT92" s="58"/>
      <c r="JU92" s="58"/>
      <c r="JV92" s="58"/>
      <c r="JW92" s="58"/>
      <c r="JX92" s="58"/>
      <c r="JY92" s="58"/>
      <c r="JZ92" s="58"/>
      <c r="KA92" s="58"/>
      <c r="KB92" s="58"/>
      <c r="KC92" s="58"/>
      <c r="KD92" s="58"/>
      <c r="KE92" s="58"/>
      <c r="KF92" s="58"/>
      <c r="KG92" s="58"/>
      <c r="KH92" s="58"/>
      <c r="KI92" s="58"/>
      <c r="KJ92" s="58"/>
      <c r="KK92" s="58"/>
      <c r="KL92" s="58"/>
      <c r="KM92" s="58"/>
      <c r="KN92" s="58"/>
      <c r="KO92" s="58"/>
      <c r="KP92" s="58"/>
      <c r="KQ92" s="58"/>
      <c r="KR92" s="58"/>
      <c r="KS92" s="58"/>
      <c r="KT92" s="58"/>
      <c r="KU92" s="58"/>
      <c r="KV92" s="58"/>
      <c r="KW92" s="58"/>
      <c r="KX92" s="58"/>
      <c r="KY92" s="58"/>
      <c r="KZ92" s="58"/>
      <c r="LA92" s="58"/>
      <c r="LB92" s="58"/>
      <c r="LC92" s="58"/>
      <c r="LD92" s="58"/>
      <c r="LE92" s="58"/>
      <c r="LF92" s="58"/>
      <c r="LG92" s="58"/>
      <c r="LH92" s="58"/>
      <c r="LI92" s="58"/>
      <c r="LJ92" s="58"/>
      <c r="LK92" s="58"/>
      <c r="LL92" s="58"/>
      <c r="LM92" s="58"/>
      <c r="LN92" s="58"/>
      <c r="LO92" s="58"/>
      <c r="LP92" s="58"/>
      <c r="LQ92" s="58"/>
      <c r="LR92" s="58"/>
      <c r="LS92" s="58"/>
      <c r="LT92" s="58"/>
      <c r="LU92" s="58"/>
      <c r="LV92" s="58"/>
      <c r="LW92" s="58"/>
      <c r="LX92" s="58"/>
      <c r="LY92" s="58"/>
      <c r="LZ92" s="58"/>
      <c r="MA92" s="58"/>
      <c r="MB92" s="58"/>
      <c r="MC92" s="58"/>
      <c r="MD92" s="58"/>
      <c r="ME92" s="58"/>
      <c r="MF92" s="58"/>
      <c r="MG92" s="58"/>
      <c r="MH92" s="58"/>
      <c r="MI92" s="58"/>
      <c r="MJ92" s="58"/>
      <c r="MK92" s="58"/>
      <c r="ML92" s="58"/>
      <c r="MM92" s="58"/>
      <c r="MN92" s="58"/>
      <c r="MO92" s="58"/>
      <c r="MP92" s="58"/>
      <c r="MQ92" s="58"/>
      <c r="MR92" s="58"/>
      <c r="MS92" s="58"/>
      <c r="MT92" s="58"/>
      <c r="MU92" s="58"/>
      <c r="MV92" s="58"/>
      <c r="MW92" s="58"/>
      <c r="MX92" s="58"/>
      <c r="MY92" s="58"/>
      <c r="MZ92" s="58"/>
      <c r="NA92" s="58"/>
      <c r="NB92" s="58"/>
      <c r="NC92" s="58"/>
      <c r="ND92" s="58"/>
      <c r="NE92" s="58"/>
      <c r="NF92" s="58"/>
      <c r="NG92" s="58"/>
      <c r="NH92" s="58"/>
      <c r="NI92" s="58"/>
      <c r="NJ92" s="58"/>
      <c r="NK92" s="58"/>
      <c r="NL92" s="58"/>
      <c r="NM92" s="58"/>
      <c r="NN92" s="58"/>
      <c r="NO92" s="58"/>
      <c r="NP92" s="58"/>
      <c r="NQ92" s="58"/>
      <c r="NR92" s="58"/>
      <c r="NS92" s="58"/>
      <c r="NT92" s="58"/>
      <c r="NU92" s="58"/>
      <c r="NV92" s="58"/>
      <c r="NW92" s="58"/>
      <c r="NX92" s="58"/>
      <c r="NY92" s="58"/>
      <c r="NZ92" s="58"/>
      <c r="OA92" s="58"/>
      <c r="OB92" s="58"/>
      <c r="OC92" s="58"/>
      <c r="OD92" s="58"/>
      <c r="OE92" s="58"/>
      <c r="OF92" s="58"/>
      <c r="OG92" s="58"/>
      <c r="OH92" s="58"/>
      <c r="OI92" s="58"/>
      <c r="OJ92" s="58"/>
      <c r="OK92" s="58"/>
      <c r="OL92" s="58"/>
      <c r="OM92" s="58"/>
      <c r="ON92" s="58"/>
      <c r="OO92" s="58"/>
      <c r="OP92" s="58"/>
      <c r="OQ92" s="58"/>
      <c r="OR92" s="58"/>
      <c r="OS92" s="58"/>
      <c r="OT92" s="58"/>
      <c r="OU92" s="58"/>
      <c r="OV92" s="58"/>
      <c r="OW92" s="58"/>
      <c r="OX92" s="58"/>
      <c r="OY92" s="58"/>
      <c r="OZ92" s="58"/>
      <c r="PA92" s="58"/>
      <c r="PB92" s="58"/>
      <c r="PC92" s="58"/>
      <c r="PD92" s="58"/>
      <c r="PE92" s="58"/>
      <c r="PF92" s="58"/>
      <c r="PG92" s="58"/>
      <c r="PH92" s="58"/>
      <c r="PI92" s="58"/>
      <c r="PJ92" s="58"/>
      <c r="PK92" s="58"/>
      <c r="PL92" s="58"/>
      <c r="PM92" s="58"/>
      <c r="PN92" s="58"/>
      <c r="PO92" s="58"/>
      <c r="PP92" s="58"/>
      <c r="PQ92" s="58"/>
      <c r="PR92" s="58"/>
      <c r="PS92" s="58"/>
      <c r="PT92" s="58"/>
      <c r="PU92" s="58"/>
      <c r="PV92" s="58"/>
      <c r="PW92" s="58"/>
      <c r="PX92" s="58"/>
      <c r="PY92" s="58"/>
      <c r="PZ92" s="58"/>
      <c r="QA92" s="58"/>
      <c r="QB92" s="58"/>
      <c r="QC92" s="58"/>
      <c r="QD92" s="58"/>
      <c r="QE92" s="58"/>
      <c r="QF92" s="58"/>
      <c r="QG92" s="58"/>
      <c r="QH92" s="58"/>
      <c r="QI92" s="58"/>
      <c r="QJ92" s="58"/>
      <c r="QK92" s="58"/>
      <c r="QL92" s="58"/>
      <c r="QM92" s="58"/>
      <c r="QN92" s="58"/>
      <c r="QO92" s="58"/>
      <c r="QP92" s="58"/>
      <c r="QQ92" s="58"/>
      <c r="QR92" s="58"/>
      <c r="QS92" s="58"/>
      <c r="QT92" s="58"/>
      <c r="QU92" s="58"/>
      <c r="QV92" s="58"/>
      <c r="QW92" s="58"/>
      <c r="QX92" s="58"/>
      <c r="QY92" s="58"/>
      <c r="QZ92" s="58"/>
      <c r="RA92" s="58"/>
      <c r="RB92" s="58"/>
      <c r="RC92" s="58"/>
      <c r="RD92" s="58"/>
      <c r="RE92" s="58"/>
      <c r="RF92" s="58"/>
      <c r="RG92" s="58"/>
      <c r="RH92" s="58"/>
      <c r="RI92" s="58"/>
      <c r="RJ92" s="58"/>
      <c r="RK92" s="58"/>
      <c r="RL92" s="58"/>
      <c r="RM92" s="58"/>
      <c r="RN92" s="58"/>
      <c r="RO92" s="58"/>
      <c r="RP92" s="58"/>
      <c r="RQ92" s="58"/>
      <c r="RR92" s="58"/>
      <c r="RS92" s="58"/>
      <c r="RT92" s="58"/>
      <c r="RU92" s="58"/>
      <c r="RV92" s="58"/>
      <c r="RW92" s="58"/>
      <c r="RX92" s="58"/>
      <c r="RY92" s="58"/>
      <c r="RZ92" s="58"/>
      <c r="SA92" s="58"/>
      <c r="SB92" s="58"/>
      <c r="SC92" s="58"/>
      <c r="SD92" s="58"/>
      <c r="SE92" s="58"/>
      <c r="SF92" s="58"/>
      <c r="SG92" s="58"/>
      <c r="SH92" s="58"/>
      <c r="SI92" s="58"/>
      <c r="SJ92" s="58"/>
      <c r="SK92" s="58"/>
      <c r="SL92" s="58"/>
      <c r="SM92" s="58"/>
      <c r="SN92" s="58"/>
      <c r="SO92" s="58"/>
      <c r="SP92" s="58"/>
      <c r="SQ92" s="58"/>
      <c r="SR92" s="58"/>
      <c r="SS92" s="58"/>
      <c r="ST92" s="58"/>
      <c r="SU92" s="58"/>
      <c r="SV92" s="58"/>
      <c r="SW92" s="58"/>
      <c r="SX92" s="58"/>
      <c r="SY92" s="58"/>
      <c r="SZ92" s="58"/>
      <c r="TA92" s="58"/>
      <c r="TB92" s="58"/>
      <c r="TC92" s="58"/>
      <c r="TD92" s="58"/>
      <c r="TE92" s="58"/>
      <c r="TF92" s="58"/>
      <c r="TG92" s="58"/>
      <c r="TH92" s="58"/>
      <c r="TI92" s="58"/>
      <c r="TJ92" s="58"/>
      <c r="TK92" s="58"/>
      <c r="TL92" s="58"/>
      <c r="TM92" s="58"/>
      <c r="TN92" s="58"/>
      <c r="TO92" s="58"/>
      <c r="TP92" s="58"/>
      <c r="TQ92" s="58"/>
      <c r="TR92" s="58"/>
      <c r="TS92" s="58"/>
      <c r="TT92" s="58"/>
      <c r="TU92" s="58"/>
      <c r="TV92" s="58"/>
      <c r="TW92" s="58"/>
      <c r="TX92" s="58"/>
      <c r="TY92" s="58"/>
      <c r="TZ92" s="58"/>
      <c r="UA92" s="58"/>
      <c r="UB92" s="58"/>
      <c r="UC92" s="58"/>
      <c r="UD92" s="58"/>
      <c r="UE92" s="58"/>
      <c r="UF92" s="58"/>
      <c r="UG92" s="58"/>
      <c r="UH92" s="58"/>
      <c r="UI92" s="58"/>
      <c r="UJ92" s="58"/>
      <c r="UK92" s="58"/>
      <c r="UL92" s="58"/>
      <c r="UM92" s="58"/>
      <c r="UN92" s="58"/>
      <c r="UO92" s="58"/>
      <c r="UP92" s="58"/>
      <c r="UQ92" s="58"/>
      <c r="UR92" s="58"/>
      <c r="US92" s="58"/>
      <c r="UT92" s="58"/>
      <c r="UU92" s="58"/>
      <c r="UV92" s="58"/>
      <c r="UW92" s="58"/>
      <c r="UX92" s="58"/>
      <c r="UY92" s="58"/>
      <c r="UZ92" s="58"/>
      <c r="VA92" s="58"/>
      <c r="VB92" s="58"/>
      <c r="VC92" s="58"/>
      <c r="VD92" s="58"/>
      <c r="VE92" s="58"/>
      <c r="VF92" s="58"/>
      <c r="VG92" s="58"/>
      <c r="VH92" s="58"/>
      <c r="VI92" s="58"/>
      <c r="VJ92" s="58"/>
      <c r="VK92" s="58"/>
      <c r="VL92" s="58"/>
      <c r="VM92" s="58"/>
      <c r="VN92" s="58"/>
      <c r="VO92" s="58"/>
      <c r="VP92" s="58"/>
      <c r="VQ92" s="58"/>
      <c r="VR92" s="58"/>
      <c r="VS92" s="58"/>
      <c r="VT92" s="58"/>
      <c r="VU92" s="58"/>
      <c r="VV92" s="58"/>
      <c r="VW92" s="58"/>
      <c r="VX92" s="58"/>
      <c r="VY92" s="58"/>
      <c r="VZ92" s="58"/>
      <c r="WA92" s="58"/>
      <c r="WB92" s="58"/>
      <c r="WC92" s="58"/>
      <c r="WD92" s="58"/>
      <c r="WE92" s="58"/>
      <c r="WF92" s="58"/>
      <c r="WG92" s="58"/>
      <c r="WH92" s="58"/>
      <c r="WI92" s="58"/>
      <c r="WJ92" s="58"/>
      <c r="WK92" s="58"/>
      <c r="WL92" s="58"/>
      <c r="WM92" s="58"/>
      <c r="WN92" s="58"/>
      <c r="WO92" s="58"/>
      <c r="WP92" s="58"/>
      <c r="WQ92" s="58"/>
      <c r="WR92" s="58"/>
      <c r="WS92" s="58"/>
      <c r="WT92" s="58"/>
      <c r="WU92" s="58"/>
      <c r="WV92" s="58"/>
      <c r="WW92" s="58"/>
      <c r="WX92" s="58"/>
      <c r="WY92" s="58"/>
      <c r="WZ92" s="58"/>
      <c r="XA92" s="58"/>
      <c r="XB92" s="58"/>
      <c r="XC92" s="58"/>
      <c r="XD92" s="58"/>
      <c r="XE92" s="58"/>
      <c r="XF92" s="58"/>
      <c r="XG92" s="58"/>
      <c r="XH92" s="58"/>
      <c r="XI92" s="58"/>
      <c r="XJ92" s="58"/>
      <c r="XK92" s="58"/>
      <c r="XL92" s="58"/>
      <c r="XM92" s="58"/>
      <c r="XN92" s="58"/>
      <c r="XO92" s="58"/>
      <c r="XP92" s="58"/>
      <c r="XQ92" s="58"/>
      <c r="XR92" s="58"/>
      <c r="XS92" s="58"/>
      <c r="XT92" s="58"/>
      <c r="XU92" s="58"/>
      <c r="XV92" s="58"/>
      <c r="XW92" s="58"/>
      <c r="XX92" s="58"/>
      <c r="XY92" s="58"/>
      <c r="XZ92" s="58"/>
      <c r="YA92" s="58"/>
      <c r="YB92" s="58"/>
      <c r="YC92" s="58"/>
      <c r="YD92" s="58"/>
      <c r="YE92" s="58"/>
      <c r="YF92" s="58"/>
      <c r="YG92" s="58"/>
      <c r="YH92" s="58"/>
      <c r="YI92" s="58"/>
      <c r="YJ92" s="58"/>
      <c r="YK92" s="58"/>
      <c r="YL92" s="58"/>
      <c r="YM92" s="58"/>
      <c r="YN92" s="58"/>
      <c r="YO92" s="58"/>
      <c r="YP92" s="58"/>
      <c r="YQ92" s="58"/>
      <c r="YR92" s="58"/>
      <c r="YS92" s="58"/>
      <c r="YT92" s="58"/>
      <c r="YU92" s="58"/>
      <c r="YV92" s="58"/>
      <c r="YW92" s="58"/>
      <c r="YX92" s="58"/>
      <c r="YY92" s="58"/>
      <c r="YZ92" s="58"/>
      <c r="ZA92" s="58"/>
      <c r="ZB92" s="58"/>
      <c r="ZC92" s="58"/>
      <c r="ZD92" s="58"/>
      <c r="ZE92" s="58"/>
      <c r="ZF92" s="58"/>
      <c r="ZG92" s="58"/>
      <c r="ZH92" s="58"/>
      <c r="ZI92" s="58"/>
      <c r="ZJ92" s="58"/>
      <c r="ZK92" s="58"/>
      <c r="ZL92" s="58"/>
      <c r="ZM92" s="58"/>
      <c r="ZN92" s="58"/>
      <c r="ZO92" s="58"/>
      <c r="ZP92" s="58"/>
      <c r="ZQ92" s="58"/>
      <c r="ZR92" s="58"/>
      <c r="ZS92" s="58"/>
      <c r="ZT92" s="58"/>
      <c r="ZU92" s="58"/>
      <c r="ZV92" s="58"/>
      <c r="ZW92" s="58"/>
      <c r="ZX92" s="58"/>
      <c r="ZY92" s="58"/>
      <c r="ZZ92" s="58"/>
      <c r="AAA92" s="58"/>
      <c r="AAB92" s="58"/>
      <c r="AAC92" s="58"/>
      <c r="AAD92" s="58"/>
      <c r="AAE92" s="58"/>
      <c r="AAF92" s="58"/>
      <c r="AAG92" s="58"/>
      <c r="AAH92" s="58"/>
      <c r="AAI92" s="58"/>
      <c r="AAJ92" s="58"/>
      <c r="AAK92" s="58"/>
      <c r="AAL92" s="58"/>
      <c r="AAM92" s="58"/>
      <c r="AAN92" s="58"/>
      <c r="AAO92" s="58"/>
      <c r="AAP92" s="58"/>
      <c r="AAQ92" s="58"/>
      <c r="AAR92" s="58"/>
      <c r="AAS92" s="58"/>
      <c r="AAT92" s="58"/>
      <c r="AAU92" s="58"/>
      <c r="AAV92" s="58"/>
      <c r="AAW92" s="58"/>
      <c r="AAX92" s="58"/>
      <c r="AAY92" s="58"/>
      <c r="AAZ92" s="58"/>
      <c r="ABA92" s="58"/>
      <c r="ABB92" s="58"/>
      <c r="ABC92" s="58"/>
      <c r="ABD92" s="58"/>
      <c r="ABE92" s="58"/>
      <c r="ABF92" s="58"/>
      <c r="ABG92" s="58"/>
      <c r="ABH92" s="58"/>
      <c r="ABI92" s="58"/>
      <c r="ABJ92" s="58"/>
      <c r="ABK92" s="58"/>
      <c r="ABL92" s="58"/>
      <c r="ABM92" s="58"/>
      <c r="ABN92" s="58"/>
      <c r="ABO92" s="58"/>
      <c r="ABP92" s="58"/>
      <c r="ABQ92" s="58"/>
      <c r="ABR92" s="58"/>
      <c r="ABS92" s="58"/>
      <c r="ABT92" s="58"/>
      <c r="ABU92" s="58"/>
      <c r="ABV92" s="58"/>
      <c r="ABW92" s="58"/>
      <c r="ABX92" s="58"/>
      <c r="ABY92" s="58"/>
      <c r="ABZ92" s="58"/>
      <c r="ACA92" s="58"/>
      <c r="ACB92" s="58"/>
      <c r="ACC92" s="58"/>
      <c r="ACD92" s="58"/>
      <c r="ACE92" s="58"/>
      <c r="ACF92" s="58"/>
      <c r="ACG92" s="58"/>
      <c r="ACH92" s="58"/>
      <c r="ACI92" s="58"/>
      <c r="ACJ92" s="58"/>
      <c r="ACK92" s="58"/>
      <c r="ACL92" s="58"/>
      <c r="ACM92" s="58"/>
      <c r="ACN92" s="58"/>
      <c r="ACO92" s="58"/>
      <c r="ACP92" s="58"/>
      <c r="ACQ92" s="58"/>
      <c r="ACR92" s="58"/>
      <c r="ACS92" s="58"/>
      <c r="ACT92" s="58"/>
      <c r="ACU92" s="58"/>
      <c r="ACV92" s="58"/>
      <c r="ACW92" s="58"/>
      <c r="ACX92" s="58"/>
      <c r="ACY92" s="58"/>
      <c r="ACZ92" s="58"/>
      <c r="ADA92" s="58"/>
      <c r="ADB92" s="58"/>
      <c r="ADC92" s="58"/>
      <c r="ADD92" s="58"/>
      <c r="ADE92" s="58"/>
      <c r="ADF92" s="58"/>
      <c r="ADG92" s="58"/>
      <c r="ADH92" s="58"/>
      <c r="ADI92" s="58"/>
      <c r="ADJ92" s="58"/>
      <c r="ADK92" s="58"/>
      <c r="ADL92" s="58"/>
      <c r="ADM92" s="58"/>
      <c r="ADN92" s="58"/>
      <c r="ADO92" s="58"/>
      <c r="ADP92" s="58"/>
      <c r="ADQ92" s="58"/>
      <c r="ADR92" s="58"/>
      <c r="ADS92" s="58"/>
      <c r="ADT92" s="58"/>
      <c r="ADU92" s="58"/>
      <c r="ADV92" s="58"/>
      <c r="ADW92" s="58"/>
      <c r="ADX92" s="58"/>
      <c r="ADY92" s="58"/>
      <c r="ADZ92" s="58"/>
      <c r="AEA92" s="58"/>
      <c r="AEB92" s="58"/>
      <c r="AEC92" s="58"/>
      <c r="AED92" s="58"/>
      <c r="AEE92" s="58"/>
      <c r="AEF92" s="58"/>
      <c r="AEG92" s="58"/>
      <c r="AEH92" s="58"/>
      <c r="AEI92" s="58"/>
      <c r="AEJ92" s="58"/>
      <c r="AEK92" s="58"/>
      <c r="AEL92" s="58"/>
      <c r="AEM92" s="58"/>
      <c r="AEN92" s="58"/>
      <c r="AEO92" s="58"/>
      <c r="AEP92" s="58"/>
      <c r="AEQ92" s="58"/>
      <c r="AER92" s="58"/>
      <c r="AES92" s="58"/>
      <c r="AET92" s="58"/>
      <c r="AEU92" s="58"/>
      <c r="AEV92" s="58"/>
      <c r="AEW92" s="58"/>
      <c r="AEX92" s="58"/>
      <c r="AEY92" s="58"/>
      <c r="AEZ92" s="58"/>
      <c r="AFA92" s="58"/>
      <c r="AFB92" s="58"/>
      <c r="AFC92" s="58"/>
      <c r="AFD92" s="58"/>
      <c r="AFE92" s="58"/>
      <c r="AFF92" s="58"/>
      <c r="AFG92" s="58"/>
      <c r="AFH92" s="58"/>
      <c r="AFI92" s="58"/>
      <c r="AFJ92" s="58"/>
      <c r="AFK92" s="58"/>
      <c r="AFL92" s="58"/>
      <c r="AFM92" s="58"/>
      <c r="AFN92" s="58"/>
      <c r="AFO92" s="58"/>
      <c r="AFP92" s="58"/>
      <c r="AFQ92" s="58"/>
      <c r="AFR92" s="58"/>
      <c r="AFS92" s="58"/>
      <c r="AFT92" s="58"/>
      <c r="AFU92" s="58"/>
      <c r="AFV92" s="58"/>
      <c r="AFW92" s="58"/>
      <c r="AFX92" s="58"/>
      <c r="AFY92" s="58"/>
      <c r="AFZ92" s="58"/>
      <c r="AGA92" s="58"/>
      <c r="AGB92" s="58"/>
      <c r="AGC92" s="58"/>
      <c r="AGD92" s="58"/>
      <c r="AGE92" s="58"/>
      <c r="AGF92" s="58"/>
      <c r="AGG92" s="58"/>
      <c r="AGH92" s="58"/>
      <c r="AGI92" s="58"/>
      <c r="AGJ92" s="58"/>
      <c r="AGK92" s="58"/>
      <c r="AGL92" s="58"/>
      <c r="AGM92" s="58"/>
      <c r="AGN92" s="58"/>
      <c r="AGO92" s="58"/>
      <c r="AGP92" s="58"/>
      <c r="AGQ92" s="58"/>
      <c r="AGR92" s="58"/>
      <c r="AGS92" s="58"/>
      <c r="AGT92" s="58"/>
      <c r="AGU92" s="58"/>
      <c r="AGV92" s="58"/>
      <c r="AGW92" s="58"/>
      <c r="AGX92" s="58"/>
      <c r="AGY92" s="58"/>
      <c r="AGZ92" s="58"/>
      <c r="AHA92" s="58"/>
      <c r="AHB92" s="58"/>
      <c r="AHC92" s="58"/>
      <c r="AHD92" s="58"/>
      <c r="AHE92" s="58"/>
      <c r="AHF92" s="58"/>
      <c r="AHG92" s="58"/>
      <c r="AHH92" s="58"/>
      <c r="AHI92" s="58"/>
      <c r="AHJ92" s="58"/>
      <c r="AHK92" s="58"/>
      <c r="AHL92" s="58"/>
      <c r="AHM92" s="58"/>
      <c r="AHN92" s="58"/>
      <c r="AHO92" s="58"/>
      <c r="AHP92" s="58"/>
      <c r="AHQ92" s="58"/>
      <c r="AHR92" s="58"/>
      <c r="AHS92" s="58"/>
      <c r="AHT92" s="58"/>
      <c r="AHU92" s="58"/>
      <c r="AHV92" s="58"/>
      <c r="AHW92" s="58"/>
      <c r="AHX92" s="58"/>
      <c r="AHY92" s="58"/>
      <c r="AHZ92" s="58"/>
      <c r="AIA92" s="58"/>
      <c r="AIB92" s="58"/>
      <c r="AIC92" s="58"/>
      <c r="AID92" s="58"/>
      <c r="AIE92" s="58"/>
      <c r="AIF92" s="58"/>
      <c r="AIG92" s="58"/>
      <c r="AIH92" s="58"/>
      <c r="AII92" s="58"/>
      <c r="AIJ92" s="58"/>
      <c r="AIK92" s="58"/>
      <c r="AIL92" s="58"/>
      <c r="AIM92" s="58"/>
      <c r="AIN92" s="58"/>
      <c r="AIO92" s="58"/>
      <c r="AIP92" s="58"/>
      <c r="AIQ92" s="58"/>
      <c r="AIR92" s="58"/>
      <c r="AIS92" s="58"/>
      <c r="AIT92" s="58"/>
      <c r="AIU92" s="58"/>
      <c r="AIV92" s="58"/>
      <c r="AIW92" s="58"/>
      <c r="AIX92" s="58"/>
      <c r="AIY92" s="58"/>
      <c r="AIZ92" s="58"/>
      <c r="AJA92" s="58"/>
      <c r="AJB92" s="58"/>
      <c r="AJC92" s="58"/>
      <c r="AJD92" s="58"/>
      <c r="AJE92" s="58"/>
      <c r="AJF92" s="58"/>
      <c r="AJG92" s="58"/>
      <c r="AJH92" s="58"/>
      <c r="AJI92" s="58"/>
      <c r="AJJ92" s="58"/>
      <c r="AJK92" s="58"/>
      <c r="AJL92" s="58"/>
      <c r="AJM92" s="58"/>
      <c r="AJN92" s="58"/>
      <c r="AJO92" s="58"/>
      <c r="AJP92" s="58"/>
      <c r="AJQ92" s="58"/>
      <c r="AJR92" s="58"/>
      <c r="AJS92" s="58"/>
      <c r="AJT92" s="58"/>
      <c r="AJU92" s="58"/>
      <c r="AJV92" s="58"/>
      <c r="AJW92" s="58"/>
      <c r="AJX92" s="58"/>
      <c r="AJY92" s="58"/>
      <c r="AJZ92" s="58"/>
      <c r="AKA92" s="58"/>
      <c r="AKB92" s="58"/>
      <c r="AKC92" s="58"/>
      <c r="AKD92" s="58"/>
      <c r="AKE92" s="58"/>
      <c r="AKF92" s="58"/>
      <c r="AKG92" s="58"/>
      <c r="AKH92" s="58"/>
      <c r="AKI92" s="58"/>
      <c r="AKJ92" s="58"/>
      <c r="AKK92" s="58"/>
      <c r="AKL92" s="58"/>
      <c r="AKM92" s="58"/>
      <c r="AKN92" s="58"/>
      <c r="AKO92" s="58"/>
      <c r="AKP92" s="58"/>
      <c r="AKQ92" s="58"/>
      <c r="AKR92" s="58"/>
      <c r="AKS92" s="58"/>
      <c r="AKT92" s="58"/>
      <c r="AKU92" s="58"/>
      <c r="AKV92" s="58"/>
      <c r="AKW92" s="58"/>
      <c r="AKX92" s="58"/>
      <c r="AKY92" s="58"/>
      <c r="AKZ92" s="58"/>
      <c r="ALA92" s="58"/>
      <c r="ALB92" s="58"/>
      <c r="ALC92" s="58"/>
      <c r="ALD92" s="58"/>
      <c r="ALE92" s="58"/>
      <c r="ALF92" s="58"/>
      <c r="ALG92" s="58"/>
      <c r="ALH92" s="58"/>
      <c r="ALI92" s="58"/>
      <c r="ALJ92" s="58"/>
      <c r="ALK92" s="58"/>
      <c r="ALL92" s="58"/>
      <c r="ALM92" s="58"/>
      <c r="ALN92" s="58"/>
      <c r="ALO92" s="58"/>
      <c r="ALP92" s="58"/>
      <c r="ALQ92" s="58"/>
      <c r="ALR92" s="58"/>
      <c r="ALS92" s="58"/>
      <c r="ALT92" s="58"/>
      <c r="ALU92" s="58"/>
      <c r="ALV92" s="58"/>
      <c r="ALW92" s="58"/>
      <c r="ALX92" s="58"/>
      <c r="ALY92" s="58"/>
      <c r="ALZ92" s="58"/>
      <c r="AMA92" s="58"/>
      <c r="AMB92" s="58"/>
      <c r="AMC92" s="58"/>
      <c r="AMD92" s="58"/>
      <c r="AME92" s="58"/>
      <c r="AMF92" s="58"/>
      <c r="AMG92" s="58"/>
    </row>
    <row r="93" spans="1:1021" ht="12.75" customHeight="1" x14ac:dyDescent="0.3">
      <c r="A93" s="20" t="s">
        <v>172</v>
      </c>
      <c r="B93" s="20"/>
      <c r="C93" s="20"/>
      <c r="D93" s="21"/>
      <c r="E93" s="22"/>
      <c r="F93" s="24"/>
      <c r="G93" s="25"/>
      <c r="H93" s="26"/>
      <c r="I93" s="20"/>
      <c r="J93" s="18"/>
      <c r="K93" s="19"/>
      <c r="L93" s="19"/>
    </row>
    <row r="94" spans="1:1021" ht="12.75" customHeight="1" x14ac:dyDescent="0.3">
      <c r="A94" s="20"/>
      <c r="B94" s="20"/>
      <c r="C94" s="20"/>
      <c r="D94" s="21"/>
      <c r="E94" s="22"/>
      <c r="F94" s="24"/>
      <c r="G94" s="25"/>
      <c r="H94" s="26"/>
      <c r="I94" s="20"/>
      <c r="J94" s="18"/>
      <c r="K94" s="19"/>
      <c r="L94" s="19"/>
    </row>
    <row r="95" spans="1:1021" ht="22.9" customHeight="1" x14ac:dyDescent="0.3">
      <c r="A95" s="232" t="s">
        <v>173</v>
      </c>
      <c r="B95" s="232"/>
      <c r="C95" s="232"/>
      <c r="D95" s="232"/>
      <c r="E95" s="232"/>
      <c r="F95" s="232"/>
      <c r="G95" s="232"/>
      <c r="H95" s="232"/>
      <c r="I95" s="20"/>
      <c r="J95" s="18"/>
    </row>
    <row r="96" spans="1:1021" ht="12.75" customHeight="1" x14ac:dyDescent="0.3">
      <c r="A96" s="27" t="s">
        <v>106</v>
      </c>
      <c r="B96" s="27"/>
      <c r="C96" s="27"/>
      <c r="D96" s="21"/>
      <c r="E96" s="27"/>
      <c r="F96" s="27"/>
      <c r="G96" s="27"/>
      <c r="H96" s="27"/>
      <c r="I96" s="20"/>
      <c r="J96" s="18"/>
    </row>
    <row r="97" spans="1:10" ht="12.75" customHeight="1" x14ac:dyDescent="0.3">
      <c r="A97" s="27"/>
      <c r="B97" s="27"/>
      <c r="C97" s="27"/>
      <c r="D97" s="21"/>
      <c r="E97" s="27"/>
      <c r="F97" s="27"/>
      <c r="G97" s="27"/>
      <c r="H97" s="27"/>
      <c r="I97" s="20"/>
      <c r="J97" s="18"/>
    </row>
    <row r="98" spans="1:10" ht="12.75" customHeight="1" x14ac:dyDescent="0.3">
      <c r="A98" s="27" t="s">
        <v>96</v>
      </c>
      <c r="B98" s="27"/>
      <c r="C98" s="27"/>
      <c r="D98" s="21"/>
      <c r="E98" s="27"/>
      <c r="F98" s="27"/>
      <c r="G98" s="27"/>
      <c r="H98" s="27"/>
      <c r="I98" s="20"/>
      <c r="J98" s="18"/>
    </row>
    <row r="99" spans="1:10" ht="13.5" customHeight="1" x14ac:dyDescent="0.3">
      <c r="A99" s="27" t="s">
        <v>97</v>
      </c>
      <c r="B99" s="20"/>
      <c r="C99" s="20"/>
      <c r="D99" s="21"/>
      <c r="E99" s="22"/>
      <c r="F99" s="24"/>
      <c r="G99" s="25"/>
      <c r="H99" s="26"/>
      <c r="I99" s="20"/>
      <c r="J99" s="18"/>
    </row>
    <row r="100" spans="1:10" ht="13.5" customHeight="1" x14ac:dyDescent="0.3">
      <c r="A100" s="28" t="s">
        <v>174</v>
      </c>
      <c r="B100" s="20"/>
      <c r="C100" s="20"/>
      <c r="D100" s="21"/>
      <c r="E100" s="22"/>
      <c r="F100" s="24"/>
      <c r="G100" s="25"/>
      <c r="H100" s="26"/>
      <c r="I100" s="20"/>
      <c r="J100" s="18"/>
    </row>
    <row r="101" spans="1:10" ht="22.15" customHeight="1" x14ac:dyDescent="0.3">
      <c r="A101" s="233" t="s">
        <v>175</v>
      </c>
      <c r="B101" s="233"/>
      <c r="C101" s="233"/>
      <c r="D101" s="233"/>
      <c r="E101" s="233"/>
      <c r="F101" s="233"/>
      <c r="G101" s="233"/>
      <c r="H101" s="233"/>
      <c r="I101" s="20"/>
      <c r="J101" s="18"/>
    </row>
    <row r="102" spans="1:10" ht="27" customHeight="1" x14ac:dyDescent="0.3">
      <c r="A102" s="234" t="s">
        <v>176</v>
      </c>
      <c r="B102" s="234"/>
      <c r="C102" s="234"/>
      <c r="D102" s="234"/>
      <c r="E102" s="234"/>
      <c r="F102" s="234"/>
      <c r="G102" s="234"/>
      <c r="H102" s="234"/>
      <c r="I102" s="20"/>
      <c r="J102" s="18"/>
    </row>
    <row r="103" spans="1:10" x14ac:dyDescent="0.3">
      <c r="A103" s="58"/>
      <c r="B103" s="58"/>
      <c r="C103" s="58"/>
      <c r="D103" s="21"/>
      <c r="E103" s="22"/>
      <c r="F103" s="24"/>
      <c r="G103" s="25"/>
      <c r="H103" s="26"/>
    </row>
    <row r="104" spans="1:10" x14ac:dyDescent="0.3">
      <c r="A104" s="29" t="s">
        <v>94</v>
      </c>
      <c r="B104" s="58"/>
      <c r="C104" s="58"/>
      <c r="D104" s="21"/>
      <c r="E104" s="22"/>
      <c r="F104" s="24"/>
      <c r="G104" s="25"/>
      <c r="H104" s="26"/>
    </row>
  </sheetData>
  <mergeCells count="3">
    <mergeCell ref="A95:H95"/>
    <mergeCell ref="A101:H101"/>
    <mergeCell ref="A102:H102"/>
  </mergeCells>
  <pageMargins left="0.70866141732283472" right="0.70866141732283472" top="1.0629921259842521" bottom="0.78740157480314965" header="0.31496062992125984" footer="0.51181102362204722"/>
  <pageSetup paperSize="9" firstPageNumber="0" orientation="landscape"/>
  <headerFooter scaleWithDoc="0" alignWithMargins="0">
    <oddHeader>&amp;L&amp;C&amp;R</oddHeader>
    <oddFooter>&amp;L&amp;C&amp;R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4"/>
  <sheetViews>
    <sheetView zoomScaleNormal="100" workbookViewId="0"/>
  </sheetViews>
  <sheetFormatPr baseColWidth="10" defaultRowHeight="14" x14ac:dyDescent="0.3"/>
  <cols>
    <col min="1" max="1" width="18.75" customWidth="1"/>
    <col min="2" max="3" width="8.83203125" customWidth="1"/>
    <col min="4" max="4" width="11.25" customWidth="1"/>
    <col min="5" max="6" width="8.5" customWidth="1"/>
    <col min="7" max="7" width="11.25" customWidth="1"/>
    <col min="8" max="8" width="3" customWidth="1"/>
  </cols>
  <sheetData>
    <row r="1" spans="1:1024" ht="20.149999999999999" customHeight="1" x14ac:dyDescent="0.35">
      <c r="A1" s="1" t="s">
        <v>104</v>
      </c>
      <c r="B1" s="12"/>
      <c r="C1" s="12"/>
      <c r="D1" s="23"/>
      <c r="E1" s="34"/>
      <c r="F1" s="45"/>
      <c r="G1" s="56"/>
      <c r="H1" s="57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</row>
    <row r="2" spans="1:1024" ht="12.75" customHeight="1" x14ac:dyDescent="0.3">
      <c r="A2" s="12" t="s">
        <v>167</v>
      </c>
      <c r="B2" s="59"/>
      <c r="C2" s="59"/>
      <c r="D2" s="2"/>
      <c r="E2" s="3"/>
      <c r="F2" s="45"/>
      <c r="G2" s="4"/>
      <c r="H2" s="5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  <c r="AKN2" s="58"/>
      <c r="AKO2" s="58"/>
      <c r="AKP2" s="58"/>
      <c r="AKQ2" s="58"/>
      <c r="AKR2" s="58"/>
      <c r="AKS2" s="58"/>
      <c r="AKT2" s="58"/>
      <c r="AKU2" s="58"/>
      <c r="AKV2" s="58"/>
      <c r="AKW2" s="58"/>
      <c r="AKX2" s="58"/>
      <c r="AKY2" s="58"/>
      <c r="AKZ2" s="58"/>
      <c r="ALA2" s="58"/>
      <c r="ALB2" s="58"/>
      <c r="ALC2" s="58"/>
      <c r="ALD2" s="58"/>
      <c r="ALE2" s="58"/>
      <c r="ALF2" s="58"/>
      <c r="ALG2" s="58"/>
      <c r="ALH2" s="58"/>
      <c r="ALI2" s="58"/>
      <c r="ALJ2" s="58"/>
      <c r="ALK2" s="58"/>
      <c r="ALL2" s="58"/>
      <c r="ALM2" s="58"/>
      <c r="ALN2" s="58"/>
      <c r="ALO2" s="58"/>
      <c r="ALP2" s="58"/>
      <c r="ALQ2" s="58"/>
      <c r="ALR2" s="58"/>
      <c r="ALS2" s="58"/>
      <c r="ALT2" s="58"/>
      <c r="ALU2" s="58"/>
      <c r="ALV2" s="58"/>
      <c r="ALW2" s="58"/>
      <c r="ALX2" s="58"/>
      <c r="ALY2" s="58"/>
      <c r="ALZ2" s="58"/>
      <c r="AMA2" s="58"/>
      <c r="AMB2" s="58"/>
      <c r="AMC2" s="58"/>
      <c r="AMD2" s="58"/>
      <c r="AME2" s="58"/>
      <c r="AMF2" s="58"/>
      <c r="AMG2" s="58"/>
      <c r="AMH2" s="58"/>
      <c r="AMI2" s="58"/>
      <c r="AMJ2" s="58"/>
    </row>
    <row r="3" spans="1:1024" ht="12.75" customHeight="1" x14ac:dyDescent="0.3">
      <c r="A3" s="6"/>
      <c r="B3" s="7" t="s">
        <v>102</v>
      </c>
      <c r="C3" s="8"/>
      <c r="D3" s="9"/>
      <c r="E3" s="8"/>
      <c r="F3" s="8"/>
      <c r="G3" s="8"/>
      <c r="H3" s="10"/>
    </row>
    <row r="4" spans="1:1024" ht="15" x14ac:dyDescent="0.3">
      <c r="A4" s="11"/>
      <c r="B4" s="7" t="s">
        <v>168</v>
      </c>
      <c r="C4" s="8"/>
      <c r="D4" s="13"/>
      <c r="E4" s="7" t="s">
        <v>169</v>
      </c>
      <c r="F4" s="8"/>
      <c r="G4" s="8"/>
      <c r="H4" s="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</row>
    <row r="5" spans="1:1024" ht="38.25" customHeight="1" x14ac:dyDescent="0.3">
      <c r="A5" s="14" t="s">
        <v>0</v>
      </c>
      <c r="B5" s="61" t="s">
        <v>170</v>
      </c>
      <c r="C5" s="61" t="s">
        <v>171</v>
      </c>
      <c r="D5" s="15" t="s">
        <v>1</v>
      </c>
      <c r="E5" s="15" t="s">
        <v>170</v>
      </c>
      <c r="F5" s="15" t="s">
        <v>171</v>
      </c>
      <c r="G5" s="16" t="s">
        <v>1</v>
      </c>
      <c r="H5" s="17"/>
      <c r="I5" s="58"/>
      <c r="J5" s="64"/>
      <c r="K5" s="64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</row>
    <row r="6" spans="1:1024" ht="24.75" customHeight="1" x14ac:dyDescent="0.3">
      <c r="A6" s="18" t="s">
        <v>2</v>
      </c>
      <c r="B6" s="39">
        <v>6416311</v>
      </c>
      <c r="C6" s="39">
        <v>6411512.7400000002</v>
      </c>
      <c r="D6" s="40">
        <f>(C6-B6)*100/B6</f>
        <v>-7.4782222993863237E-2</v>
      </c>
      <c r="E6" s="39">
        <v>2710191</v>
      </c>
      <c r="F6" s="39">
        <v>2936620.31</v>
      </c>
      <c r="G6" s="40">
        <f>(F6-E6)*100/E6</f>
        <v>8.3547362529061626</v>
      </c>
      <c r="H6" s="31" t="s">
        <v>3</v>
      </c>
      <c r="J6" s="42"/>
      <c r="K6" s="62"/>
      <c r="L6" s="62"/>
      <c r="M6" s="60"/>
      <c r="N6" s="62"/>
      <c r="P6" s="60"/>
    </row>
    <row r="7" spans="1:1024" ht="24.75" customHeight="1" x14ac:dyDescent="0.3">
      <c r="A7" s="18" t="s">
        <v>4</v>
      </c>
      <c r="B7" s="39">
        <v>1634301</v>
      </c>
      <c r="C7" s="39">
        <v>1555226.97</v>
      </c>
      <c r="D7" s="40">
        <f>(C7-B7)*100/B7</f>
        <v>-4.8384006373366981</v>
      </c>
      <c r="E7" s="39">
        <v>689690</v>
      </c>
      <c r="F7" s="39">
        <v>820519.45</v>
      </c>
      <c r="G7" s="38">
        <f>(F7-E7)*100/E7</f>
        <v>18.969312299728859</v>
      </c>
      <c r="H7" s="31" t="s">
        <v>3</v>
      </c>
      <c r="I7" s="31"/>
      <c r="J7" s="42"/>
      <c r="K7" s="62"/>
      <c r="L7" s="62"/>
      <c r="M7" s="60"/>
      <c r="N7" s="62"/>
      <c r="O7" s="58"/>
      <c r="P7" s="60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  <c r="AME7" s="58"/>
      <c r="AMF7" s="58"/>
      <c r="AMG7" s="58"/>
      <c r="AMH7" s="58"/>
      <c r="AMI7" s="58"/>
      <c r="AMJ7" s="58"/>
    </row>
    <row r="8" spans="1:1024" ht="13" customHeight="1" x14ac:dyDescent="0.3">
      <c r="A8" s="19" t="s">
        <v>5</v>
      </c>
      <c r="B8" s="33">
        <v>484154.8</v>
      </c>
      <c r="C8" s="33">
        <v>423878</v>
      </c>
      <c r="D8" s="32">
        <f>(C8-B8)*100/B8</f>
        <v>-12.449902386592056</v>
      </c>
      <c r="E8" s="42">
        <v>259119.08</v>
      </c>
      <c r="F8" s="42">
        <v>232288.56</v>
      </c>
      <c r="G8" s="35">
        <f>(F8-E8)*100/E8</f>
        <v>-10.354513453814359</v>
      </c>
      <c r="H8" s="31" t="s">
        <v>6</v>
      </c>
      <c r="J8" s="42"/>
      <c r="K8" s="62"/>
      <c r="L8" s="62"/>
      <c r="M8" s="60"/>
      <c r="N8" s="62"/>
      <c r="P8" s="60"/>
    </row>
    <row r="9" spans="1:1024" ht="13" customHeight="1" x14ac:dyDescent="0.3">
      <c r="A9" s="19" t="s">
        <v>7</v>
      </c>
      <c r="B9" s="33">
        <v>499874</v>
      </c>
      <c r="C9" s="33">
        <v>554321</v>
      </c>
      <c r="D9" s="32">
        <f>(C9-B9)*100/B9</f>
        <v>10.892144820494766</v>
      </c>
      <c r="E9" s="42">
        <v>192347</v>
      </c>
      <c r="F9" s="42">
        <v>291586</v>
      </c>
      <c r="G9" s="35">
        <f>(F9-E9)*100/E9</f>
        <v>51.593734240721197</v>
      </c>
      <c r="H9" s="31" t="s">
        <v>3</v>
      </c>
      <c r="I9" s="19"/>
      <c r="J9" s="42"/>
      <c r="K9" s="62"/>
      <c r="L9" s="62"/>
      <c r="M9" s="60"/>
      <c r="N9" s="62"/>
      <c r="O9" s="58"/>
      <c r="P9" s="60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  <c r="AME9" s="58"/>
      <c r="AMF9" s="58"/>
      <c r="AMG9" s="58"/>
      <c r="AMH9" s="58"/>
      <c r="AMI9" s="58"/>
      <c r="AMJ9" s="58"/>
    </row>
    <row r="10" spans="1:1024" ht="13" customHeight="1" x14ac:dyDescent="0.3">
      <c r="A10" s="19" t="s">
        <v>8</v>
      </c>
      <c r="B10" s="33">
        <v>0</v>
      </c>
      <c r="C10" s="33">
        <v>3206.5</v>
      </c>
      <c r="D10" s="30" t="s">
        <v>103</v>
      </c>
      <c r="E10" s="42">
        <v>-3647.05</v>
      </c>
      <c r="F10" s="42">
        <v>3206.5</v>
      </c>
      <c r="G10" s="32" t="s">
        <v>99</v>
      </c>
      <c r="H10" s="31" t="s">
        <v>3</v>
      </c>
      <c r="I10" s="19"/>
      <c r="J10" s="42"/>
      <c r="K10" s="62"/>
      <c r="L10" s="62"/>
      <c r="M10" s="60"/>
      <c r="N10" s="62"/>
      <c r="O10" s="58"/>
      <c r="P10" s="60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  <c r="AME10" s="58"/>
      <c r="AMF10" s="58"/>
      <c r="AMG10" s="58"/>
      <c r="AMH10" s="58"/>
      <c r="AMI10" s="58"/>
      <c r="AMJ10" s="58"/>
    </row>
    <row r="11" spans="1:1024" ht="13" customHeight="1" x14ac:dyDescent="0.3">
      <c r="A11" s="19" t="s">
        <v>9</v>
      </c>
      <c r="B11" s="33">
        <v>81589</v>
      </c>
      <c r="C11" s="33">
        <v>90685.1</v>
      </c>
      <c r="D11" s="32">
        <f>(C11-B11)*100/B11</f>
        <v>11.148684258907458</v>
      </c>
      <c r="E11" s="42">
        <v>42935.8</v>
      </c>
      <c r="F11" s="42">
        <v>50472.21</v>
      </c>
      <c r="G11" s="35">
        <f>(F11-E11)*100/E11</f>
        <v>17.55274153503602</v>
      </c>
      <c r="H11" s="31" t="s">
        <v>3</v>
      </c>
      <c r="I11" s="19"/>
      <c r="J11" s="42"/>
      <c r="K11" s="62"/>
      <c r="L11" s="62"/>
      <c r="M11" s="60"/>
      <c r="N11" s="62"/>
      <c r="O11" s="58"/>
      <c r="P11" s="60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</row>
    <row r="12" spans="1:1024" ht="13" customHeight="1" x14ac:dyDescent="0.3">
      <c r="A12" s="19" t="s">
        <v>10</v>
      </c>
      <c r="B12" s="33">
        <v>52026</v>
      </c>
      <c r="C12" s="33">
        <v>46559</v>
      </c>
      <c r="D12" s="36">
        <f>(C12-B12)*100/B12</f>
        <v>-10.508207434744167</v>
      </c>
      <c r="E12" s="42">
        <v>32942.300000000003</v>
      </c>
      <c r="F12" s="42">
        <v>44245</v>
      </c>
      <c r="G12" s="36">
        <f>(F12-E12)*100/E12</f>
        <v>34.310597620688284</v>
      </c>
      <c r="H12" s="31" t="s">
        <v>3</v>
      </c>
      <c r="I12" s="19"/>
      <c r="J12" s="42"/>
      <c r="K12" s="62"/>
      <c r="L12" s="62"/>
      <c r="M12" s="60"/>
      <c r="N12" s="62"/>
      <c r="O12" s="58"/>
      <c r="P12" s="60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  <c r="AMH12" s="58"/>
      <c r="AMI12" s="58"/>
      <c r="AMJ12" s="58"/>
    </row>
    <row r="13" spans="1:1024" ht="13" customHeight="1" x14ac:dyDescent="0.3">
      <c r="A13" s="19" t="s">
        <v>11</v>
      </c>
      <c r="B13" s="33">
        <v>20208</v>
      </c>
      <c r="C13" s="33">
        <v>19936</v>
      </c>
      <c r="D13" s="32">
        <f>(C13-B13)*100/B13</f>
        <v>-1.3460015835312746</v>
      </c>
      <c r="E13" s="42">
        <v>-434.06</v>
      </c>
      <c r="F13" s="42">
        <v>2311.36</v>
      </c>
      <c r="G13" s="32" t="s">
        <v>99</v>
      </c>
      <c r="H13" s="31" t="s">
        <v>3</v>
      </c>
      <c r="I13" s="19"/>
      <c r="J13" s="42"/>
      <c r="K13" s="62"/>
      <c r="L13" s="62"/>
      <c r="M13" s="60"/>
      <c r="N13" s="62"/>
      <c r="O13" s="58"/>
      <c r="P13" s="60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8"/>
      <c r="ALM13" s="58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  <c r="AME13" s="58"/>
      <c r="AMF13" s="58"/>
      <c r="AMG13" s="58"/>
      <c r="AMH13" s="58"/>
      <c r="AMI13" s="58"/>
      <c r="AMJ13" s="58"/>
    </row>
    <row r="14" spans="1:1024" ht="13" customHeight="1" x14ac:dyDescent="0.3">
      <c r="A14" s="19" t="s">
        <v>12</v>
      </c>
      <c r="B14" s="33">
        <v>3670</v>
      </c>
      <c r="C14" s="33">
        <v>8720</v>
      </c>
      <c r="D14" s="32" t="s">
        <v>98</v>
      </c>
      <c r="E14" s="42">
        <v>3670</v>
      </c>
      <c r="F14" s="42">
        <v>8720</v>
      </c>
      <c r="G14" s="32" t="s">
        <v>98</v>
      </c>
      <c r="H14" s="31" t="s">
        <v>3</v>
      </c>
      <c r="I14" s="31"/>
      <c r="J14" s="42"/>
      <c r="K14" s="62"/>
      <c r="L14" s="36"/>
      <c r="M14" s="36"/>
      <c r="N14" s="62"/>
      <c r="O14" s="58"/>
      <c r="P14" s="60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  <c r="AME14" s="58"/>
      <c r="AMF14" s="58"/>
      <c r="AMG14" s="58"/>
      <c r="AMH14" s="58"/>
      <c r="AMI14" s="58"/>
      <c r="AMJ14" s="58"/>
    </row>
    <row r="15" spans="1:1024" ht="13" customHeight="1" x14ac:dyDescent="0.3">
      <c r="A15" s="19" t="s">
        <v>13</v>
      </c>
      <c r="B15" s="33">
        <v>83961.55</v>
      </c>
      <c r="C15" s="33">
        <v>70440.149999999994</v>
      </c>
      <c r="D15" s="32">
        <f t="shared" ref="D15:D29" si="0">(C15-B15)*100/B15</f>
        <v>-16.104276302664744</v>
      </c>
      <c r="E15" s="42">
        <v>-11791.65</v>
      </c>
      <c r="F15" s="42">
        <v>5612.25</v>
      </c>
      <c r="G15" s="32" t="s">
        <v>99</v>
      </c>
      <c r="H15" s="31" t="s">
        <v>3</v>
      </c>
      <c r="I15" s="31"/>
      <c r="J15" s="42"/>
      <c r="K15" s="62"/>
      <c r="L15" s="62"/>
      <c r="M15" s="60"/>
      <c r="N15" s="62"/>
      <c r="O15" s="58"/>
      <c r="P15" s="60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  <c r="AME15" s="58"/>
      <c r="AMF15" s="58"/>
      <c r="AMG15" s="58"/>
      <c r="AMH15" s="58"/>
      <c r="AMI15" s="58"/>
      <c r="AMJ15" s="58"/>
    </row>
    <row r="16" spans="1:1024" ht="13" customHeight="1" x14ac:dyDescent="0.3">
      <c r="A16" s="19" t="s">
        <v>14</v>
      </c>
      <c r="B16" s="33">
        <v>265752.40999999997</v>
      </c>
      <c r="C16" s="33">
        <v>198129.97</v>
      </c>
      <c r="D16" s="32">
        <f t="shared" si="0"/>
        <v>-25.445654472145701</v>
      </c>
      <c r="E16" s="42">
        <v>93844.31</v>
      </c>
      <c r="F16" s="42">
        <v>123599.77</v>
      </c>
      <c r="G16" s="35">
        <f t="shared" ref="G16:G21" si="1">(F16-E16)*100/E16</f>
        <v>31.707260674621622</v>
      </c>
      <c r="H16" s="31" t="s">
        <v>3</v>
      </c>
      <c r="I16" s="31"/>
      <c r="J16" s="42"/>
      <c r="K16" s="62"/>
      <c r="L16" s="62"/>
      <c r="M16" s="60"/>
      <c r="N16" s="62"/>
      <c r="O16" s="58"/>
      <c r="P16" s="60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</row>
    <row r="17" spans="1:1024" ht="13" customHeight="1" x14ac:dyDescent="0.3">
      <c r="A17" s="19" t="s">
        <v>15</v>
      </c>
      <c r="B17" s="33">
        <v>85330</v>
      </c>
      <c r="C17" s="33">
        <v>73734</v>
      </c>
      <c r="D17" s="32">
        <f t="shared" si="0"/>
        <v>-13.58959334348998</v>
      </c>
      <c r="E17" s="42">
        <v>53340.3</v>
      </c>
      <c r="F17" s="42">
        <v>38112.25</v>
      </c>
      <c r="G17" s="36">
        <f t="shared" si="1"/>
        <v>-28.548864554567562</v>
      </c>
      <c r="H17" s="31" t="s">
        <v>6</v>
      </c>
      <c r="I17" s="31"/>
      <c r="J17" s="42"/>
      <c r="K17" s="62"/>
      <c r="L17" s="62"/>
      <c r="M17" s="60"/>
      <c r="N17" s="62"/>
      <c r="O17" s="58"/>
      <c r="P17" s="60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  <c r="ALK17" s="58"/>
      <c r="ALL17" s="58"/>
      <c r="ALM17" s="58"/>
      <c r="ALN17" s="58"/>
      <c r="ALO17" s="58"/>
      <c r="ALP17" s="58"/>
      <c r="ALQ17" s="58"/>
      <c r="ALR17" s="58"/>
      <c r="ALS17" s="58"/>
      <c r="ALT17" s="58"/>
      <c r="ALU17" s="58"/>
      <c r="ALV17" s="58"/>
      <c r="ALW17" s="58"/>
      <c r="ALX17" s="58"/>
      <c r="ALY17" s="58"/>
      <c r="ALZ17" s="58"/>
      <c r="AMA17" s="58"/>
      <c r="AMB17" s="58"/>
      <c r="AMC17" s="58"/>
      <c r="AMD17" s="58"/>
      <c r="AME17" s="58"/>
      <c r="AMF17" s="58"/>
      <c r="AMG17" s="58"/>
      <c r="AMH17" s="58"/>
      <c r="AMI17" s="58"/>
      <c r="AMJ17" s="58"/>
    </row>
    <row r="18" spans="1:1024" ht="13" customHeight="1" x14ac:dyDescent="0.3">
      <c r="A18" s="19" t="s">
        <v>16</v>
      </c>
      <c r="B18" s="33">
        <v>6830</v>
      </c>
      <c r="C18" s="33">
        <v>0</v>
      </c>
      <c r="D18" s="32">
        <f t="shared" si="0"/>
        <v>-100</v>
      </c>
      <c r="E18" s="42">
        <v>-585</v>
      </c>
      <c r="F18" s="42">
        <v>0</v>
      </c>
      <c r="G18" s="32">
        <f t="shared" si="1"/>
        <v>-100</v>
      </c>
      <c r="H18" s="31" t="s">
        <v>3</v>
      </c>
      <c r="I18" s="31"/>
      <c r="J18" s="42"/>
      <c r="K18" s="62"/>
      <c r="L18" s="62"/>
      <c r="M18" s="60"/>
      <c r="N18" s="62"/>
      <c r="O18" s="58"/>
      <c r="P18" s="60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  <c r="AME18" s="58"/>
      <c r="AMF18" s="58"/>
      <c r="AMG18" s="58"/>
      <c r="AMH18" s="58"/>
      <c r="AMI18" s="58"/>
      <c r="AMJ18" s="58"/>
    </row>
    <row r="19" spans="1:1024" ht="13" customHeight="1" x14ac:dyDescent="0.3">
      <c r="A19" s="19" t="s">
        <v>17</v>
      </c>
      <c r="B19" s="37">
        <v>50905.5</v>
      </c>
      <c r="C19" s="37">
        <v>65617.25</v>
      </c>
      <c r="D19" s="30">
        <f t="shared" si="0"/>
        <v>28.900118847668718</v>
      </c>
      <c r="E19" s="42">
        <v>27949.200000000001</v>
      </c>
      <c r="F19" s="42">
        <v>20365.55</v>
      </c>
      <c r="G19" s="41">
        <f t="shared" si="1"/>
        <v>-27.133692556495358</v>
      </c>
      <c r="H19" s="31" t="s">
        <v>6</v>
      </c>
      <c r="I19" s="31"/>
      <c r="J19" s="42"/>
      <c r="K19" s="62"/>
      <c r="L19" s="62"/>
      <c r="M19" s="60"/>
      <c r="N19" s="62"/>
      <c r="O19" s="58"/>
      <c r="P19" s="60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  <c r="ALK19" s="58"/>
      <c r="ALL19" s="58"/>
      <c r="ALM19" s="58"/>
      <c r="ALN19" s="58"/>
      <c r="ALO19" s="58"/>
      <c r="ALP19" s="58"/>
      <c r="ALQ19" s="58"/>
      <c r="ALR19" s="58"/>
      <c r="ALS19" s="58"/>
      <c r="ALT19" s="58"/>
      <c r="ALU19" s="58"/>
      <c r="ALV19" s="58"/>
      <c r="ALW19" s="58"/>
      <c r="ALX19" s="58"/>
      <c r="ALY19" s="58"/>
      <c r="ALZ19" s="58"/>
      <c r="AMA19" s="58"/>
      <c r="AMB19" s="58"/>
      <c r="AMC19" s="58"/>
      <c r="AMD19" s="58"/>
      <c r="AME19" s="58"/>
      <c r="AMF19" s="58"/>
      <c r="AMG19" s="58"/>
      <c r="AMH19" s="58"/>
      <c r="AMI19" s="58"/>
      <c r="AMJ19" s="58"/>
    </row>
    <row r="20" spans="1:1024" ht="24.75" customHeight="1" x14ac:dyDescent="0.3">
      <c r="A20" s="18" t="s">
        <v>18</v>
      </c>
      <c r="B20" s="39">
        <v>1433959</v>
      </c>
      <c r="C20" s="39">
        <v>1534843.22</v>
      </c>
      <c r="D20" s="40">
        <f t="shared" si="0"/>
        <v>7.0353629357603644</v>
      </c>
      <c r="E20" s="39">
        <v>556198</v>
      </c>
      <c r="F20" s="39">
        <v>572043.52000000002</v>
      </c>
      <c r="G20" s="38">
        <f t="shared" si="1"/>
        <v>2.8488991330425528</v>
      </c>
      <c r="H20" s="31" t="s">
        <v>3</v>
      </c>
      <c r="I20" s="31"/>
      <c r="J20" s="42"/>
      <c r="K20" s="62"/>
      <c r="L20" s="62"/>
      <c r="M20" s="60"/>
      <c r="N20" s="62"/>
      <c r="P20" s="60"/>
    </row>
    <row r="21" spans="1:1024" ht="13" customHeight="1" x14ac:dyDescent="0.3">
      <c r="A21" s="19" t="s">
        <v>19</v>
      </c>
      <c r="B21" s="37">
        <v>75603.100000000006</v>
      </c>
      <c r="C21" s="37">
        <v>72054.899999999994</v>
      </c>
      <c r="D21" s="30">
        <f t="shared" si="0"/>
        <v>-4.6931937976088429</v>
      </c>
      <c r="E21" s="37">
        <v>30230.55</v>
      </c>
      <c r="F21" s="37">
        <v>23454.25</v>
      </c>
      <c r="G21" s="32">
        <f t="shared" si="1"/>
        <v>-22.415404284738447</v>
      </c>
      <c r="H21" s="31" t="s">
        <v>6</v>
      </c>
      <c r="I21" s="31"/>
      <c r="J21" s="42"/>
      <c r="K21" s="62"/>
      <c r="L21" s="62"/>
      <c r="M21" s="32"/>
      <c r="N21" s="62"/>
      <c r="P21" s="60"/>
    </row>
    <row r="22" spans="1:1024" ht="13" customHeight="1" x14ac:dyDescent="0.3">
      <c r="A22" s="19" t="s">
        <v>20</v>
      </c>
      <c r="B22" s="33">
        <v>25246.3</v>
      </c>
      <c r="C22" s="33">
        <v>31107.65</v>
      </c>
      <c r="D22" s="32">
        <f t="shared" si="0"/>
        <v>23.216669373333925</v>
      </c>
      <c r="E22" s="33">
        <v>2701.5</v>
      </c>
      <c r="F22" s="33">
        <v>10962.25</v>
      </c>
      <c r="G22" s="32" t="s">
        <v>98</v>
      </c>
      <c r="H22" s="31" t="s">
        <v>3</v>
      </c>
      <c r="I22" s="19"/>
      <c r="J22" s="42"/>
      <c r="K22" s="62"/>
      <c r="L22" s="62"/>
      <c r="M22" s="60"/>
      <c r="N22" s="62"/>
      <c r="O22" s="58"/>
      <c r="P22" s="60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  <c r="ALK22" s="58"/>
      <c r="ALL22" s="58"/>
      <c r="ALM22" s="58"/>
      <c r="ALN22" s="58"/>
      <c r="ALO22" s="58"/>
      <c r="ALP22" s="58"/>
      <c r="ALQ22" s="58"/>
      <c r="ALR22" s="58"/>
      <c r="ALS22" s="58"/>
      <c r="ALT22" s="58"/>
      <c r="ALU22" s="58"/>
      <c r="ALV22" s="58"/>
      <c r="ALW22" s="58"/>
      <c r="ALX22" s="58"/>
      <c r="ALY22" s="58"/>
      <c r="ALZ22" s="58"/>
      <c r="AMA22" s="58"/>
      <c r="AMB22" s="58"/>
      <c r="AMC22" s="58"/>
      <c r="AMD22" s="58"/>
      <c r="AME22" s="58"/>
      <c r="AMF22" s="58"/>
      <c r="AMG22" s="58"/>
      <c r="AMH22" s="58"/>
      <c r="AMI22" s="58"/>
      <c r="AMJ22" s="58"/>
    </row>
    <row r="23" spans="1:1024" ht="13" customHeight="1" x14ac:dyDescent="0.3">
      <c r="A23" s="19" t="s">
        <v>22</v>
      </c>
      <c r="B23" s="33">
        <v>104652.8</v>
      </c>
      <c r="C23" s="33">
        <v>139222.32</v>
      </c>
      <c r="D23" s="32">
        <f t="shared" si="0"/>
        <v>33.032580112524464</v>
      </c>
      <c r="E23" s="33">
        <v>53473.88</v>
      </c>
      <c r="F23" s="33">
        <v>58559.19</v>
      </c>
      <c r="G23" s="35">
        <f>(F23-E23)*100/E23</f>
        <v>9.509895298414861</v>
      </c>
      <c r="H23" s="31" t="s">
        <v>3</v>
      </c>
      <c r="I23" s="19"/>
      <c r="J23" s="42"/>
      <c r="K23" s="62"/>
      <c r="L23" s="62"/>
      <c r="M23" s="60"/>
      <c r="N23" s="62"/>
      <c r="O23" s="58"/>
      <c r="P23" s="60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  <c r="AKN23" s="58"/>
      <c r="AKO23" s="58"/>
      <c r="AKP23" s="58"/>
      <c r="AKQ23" s="58"/>
      <c r="AKR23" s="58"/>
      <c r="AKS23" s="58"/>
      <c r="AKT23" s="58"/>
      <c r="AKU23" s="58"/>
      <c r="AKV23" s="58"/>
      <c r="AKW23" s="58"/>
      <c r="AKX23" s="58"/>
      <c r="AKY23" s="58"/>
      <c r="AKZ23" s="58"/>
      <c r="ALA23" s="58"/>
      <c r="ALB23" s="58"/>
      <c r="ALC23" s="58"/>
      <c r="ALD23" s="58"/>
      <c r="ALE23" s="58"/>
      <c r="ALF23" s="58"/>
      <c r="ALG23" s="58"/>
      <c r="ALH23" s="58"/>
      <c r="ALI23" s="58"/>
      <c r="ALJ23" s="58"/>
      <c r="ALK23" s="58"/>
      <c r="ALL23" s="58"/>
      <c r="ALM23" s="58"/>
      <c r="ALN23" s="58"/>
      <c r="ALO23" s="58"/>
      <c r="ALP23" s="58"/>
      <c r="ALQ23" s="58"/>
      <c r="ALR23" s="58"/>
      <c r="ALS23" s="58"/>
      <c r="ALT23" s="58"/>
      <c r="ALU23" s="58"/>
      <c r="ALV23" s="58"/>
      <c r="ALW23" s="58"/>
      <c r="ALX23" s="58"/>
      <c r="ALY23" s="58"/>
      <c r="ALZ23" s="58"/>
      <c r="AMA23" s="58"/>
      <c r="AMB23" s="58"/>
      <c r="AMC23" s="58"/>
      <c r="AMD23" s="58"/>
      <c r="AME23" s="58"/>
      <c r="AMF23" s="58"/>
      <c r="AMG23" s="58"/>
      <c r="AMH23" s="58"/>
      <c r="AMI23" s="58"/>
      <c r="AMJ23" s="58"/>
    </row>
    <row r="24" spans="1:1024" ht="13" customHeight="1" x14ac:dyDescent="0.3">
      <c r="A24" s="19" t="s">
        <v>23</v>
      </c>
      <c r="B24" s="33">
        <v>95043.1</v>
      </c>
      <c r="C24" s="33">
        <v>102350.09</v>
      </c>
      <c r="D24" s="32">
        <f t="shared" si="0"/>
        <v>7.6880804603385098</v>
      </c>
      <c r="E24" s="33">
        <v>42820.85</v>
      </c>
      <c r="F24" s="33">
        <v>40992.75</v>
      </c>
      <c r="G24" s="35">
        <f>(F24-E24)*100/E24</f>
        <v>-4.2691819522498937</v>
      </c>
      <c r="H24" s="31" t="s">
        <v>6</v>
      </c>
      <c r="I24" s="19"/>
      <c r="J24" s="42"/>
      <c r="K24" s="62"/>
      <c r="L24" s="62"/>
      <c r="M24" s="60"/>
      <c r="N24" s="62"/>
      <c r="O24" s="58"/>
      <c r="P24" s="60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  <c r="ALK24" s="58"/>
      <c r="ALL24" s="58"/>
      <c r="ALM24" s="58"/>
      <c r="ALN24" s="58"/>
      <c r="ALO24" s="58"/>
      <c r="ALP24" s="58"/>
      <c r="ALQ24" s="58"/>
      <c r="ALR24" s="58"/>
      <c r="ALS24" s="58"/>
      <c r="ALT24" s="58"/>
      <c r="ALU24" s="58"/>
      <c r="ALV24" s="58"/>
      <c r="ALW24" s="58"/>
      <c r="ALX24" s="58"/>
      <c r="ALY24" s="58"/>
      <c r="ALZ24" s="58"/>
      <c r="AMA24" s="58"/>
      <c r="AMB24" s="58"/>
      <c r="AMC24" s="58"/>
      <c r="AMD24" s="58"/>
      <c r="AME24" s="58"/>
      <c r="AMF24" s="58"/>
      <c r="AMG24" s="58"/>
      <c r="AMH24" s="58"/>
      <c r="AMI24" s="58"/>
      <c r="AMJ24" s="58"/>
    </row>
    <row r="25" spans="1:1024" ht="13" customHeight="1" x14ac:dyDescent="0.3">
      <c r="A25" s="19" t="s">
        <v>24</v>
      </c>
      <c r="B25" s="33">
        <v>16941.599999999999</v>
      </c>
      <c r="C25" s="33">
        <v>16827.2</v>
      </c>
      <c r="D25" s="32">
        <f t="shared" si="0"/>
        <v>-0.67526089625535857</v>
      </c>
      <c r="E25" s="33">
        <v>7317.45</v>
      </c>
      <c r="F25" s="33">
        <v>15137.48</v>
      </c>
      <c r="G25" s="32" t="s">
        <v>98</v>
      </c>
      <c r="H25" s="31" t="s">
        <v>3</v>
      </c>
      <c r="I25" s="19"/>
      <c r="J25" s="42"/>
      <c r="K25" s="62"/>
      <c r="L25" s="62"/>
      <c r="M25" s="60"/>
      <c r="N25" s="62"/>
      <c r="O25" s="58"/>
      <c r="P25" s="60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  <c r="ALK25" s="58"/>
      <c r="ALL25" s="58"/>
      <c r="ALM25" s="58"/>
      <c r="ALN25" s="58"/>
      <c r="ALO25" s="58"/>
      <c r="ALP25" s="58"/>
      <c r="ALQ25" s="58"/>
      <c r="ALR25" s="58"/>
      <c r="ALS25" s="58"/>
      <c r="ALT25" s="58"/>
      <c r="ALU25" s="58"/>
      <c r="ALV25" s="58"/>
      <c r="ALW25" s="58"/>
      <c r="ALX25" s="58"/>
      <c r="ALY25" s="58"/>
      <c r="ALZ25" s="58"/>
      <c r="AMA25" s="58"/>
      <c r="AMB25" s="58"/>
      <c r="AMC25" s="58"/>
      <c r="AMD25" s="58"/>
      <c r="AME25" s="58"/>
      <c r="AMF25" s="58"/>
      <c r="AMG25" s="58"/>
      <c r="AMH25" s="58"/>
      <c r="AMI25" s="58"/>
      <c r="AMJ25" s="58"/>
    </row>
    <row r="26" spans="1:1024" ht="13" customHeight="1" x14ac:dyDescent="0.3">
      <c r="A26" s="19" t="s">
        <v>25</v>
      </c>
      <c r="B26" s="33">
        <v>542810.1</v>
      </c>
      <c r="C26" s="33">
        <v>565985.6</v>
      </c>
      <c r="D26" s="32">
        <f t="shared" si="0"/>
        <v>4.2695410420697772</v>
      </c>
      <c r="E26" s="33">
        <v>275568.09999999998</v>
      </c>
      <c r="F26" s="33">
        <v>275415.77</v>
      </c>
      <c r="G26" s="35">
        <f>(F26-E26)*100/E26</f>
        <v>-5.5278531876497353E-2</v>
      </c>
      <c r="H26" s="31" t="s">
        <v>21</v>
      </c>
      <c r="I26" s="19"/>
      <c r="J26" s="42"/>
      <c r="K26" s="62"/>
      <c r="L26" s="62"/>
      <c r="M26" s="60"/>
      <c r="N26" s="62"/>
      <c r="O26" s="58"/>
      <c r="P26" s="60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</row>
    <row r="27" spans="1:1024" ht="13" customHeight="1" x14ac:dyDescent="0.3">
      <c r="A27" s="19" t="s">
        <v>26</v>
      </c>
      <c r="B27" s="33">
        <v>73428.850000000006</v>
      </c>
      <c r="C27" s="33">
        <v>76848.350000000006</v>
      </c>
      <c r="D27" s="32">
        <f t="shared" si="0"/>
        <v>4.6568889476002955</v>
      </c>
      <c r="E27" s="33">
        <v>57610.85</v>
      </c>
      <c r="F27" s="33">
        <v>61156.35</v>
      </c>
      <c r="G27" s="35">
        <f>(F27-E27)*100/E27</f>
        <v>6.1542226854837239</v>
      </c>
      <c r="H27" s="31" t="s">
        <v>3</v>
      </c>
      <c r="I27" s="19"/>
      <c r="J27" s="42"/>
      <c r="K27" s="62"/>
      <c r="L27" s="62"/>
      <c r="M27" s="60"/>
      <c r="N27" s="62"/>
      <c r="O27" s="58"/>
      <c r="P27" s="60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  <c r="AJX27" s="58"/>
      <c r="AJY27" s="58"/>
      <c r="AJZ27" s="58"/>
      <c r="AKA27" s="58"/>
      <c r="AKB27" s="58"/>
      <c r="AKC27" s="58"/>
      <c r="AKD27" s="58"/>
      <c r="AKE27" s="58"/>
      <c r="AKF27" s="58"/>
      <c r="AKG27" s="58"/>
      <c r="AKH27" s="58"/>
      <c r="AKI27" s="58"/>
      <c r="AKJ27" s="58"/>
      <c r="AKK27" s="58"/>
      <c r="AKL27" s="58"/>
      <c r="AKM27" s="58"/>
      <c r="AKN27" s="58"/>
      <c r="AKO27" s="58"/>
      <c r="AKP27" s="58"/>
      <c r="AKQ27" s="58"/>
      <c r="AKR27" s="58"/>
      <c r="AKS27" s="58"/>
      <c r="AKT27" s="58"/>
      <c r="AKU27" s="58"/>
      <c r="AKV27" s="58"/>
      <c r="AKW27" s="58"/>
      <c r="AKX27" s="58"/>
      <c r="AKY27" s="58"/>
      <c r="AKZ27" s="58"/>
      <c r="ALA27" s="58"/>
      <c r="ALB27" s="58"/>
      <c r="ALC27" s="58"/>
      <c r="ALD27" s="58"/>
      <c r="ALE27" s="58"/>
      <c r="ALF27" s="58"/>
      <c r="ALG27" s="58"/>
      <c r="ALH27" s="58"/>
      <c r="ALI27" s="58"/>
      <c r="ALJ27" s="58"/>
      <c r="ALK27" s="58"/>
      <c r="ALL27" s="58"/>
      <c r="ALM27" s="58"/>
      <c r="ALN27" s="58"/>
      <c r="ALO27" s="58"/>
      <c r="ALP27" s="58"/>
      <c r="ALQ27" s="58"/>
      <c r="ALR27" s="58"/>
      <c r="ALS27" s="58"/>
      <c r="ALT27" s="58"/>
      <c r="ALU27" s="58"/>
      <c r="ALV27" s="58"/>
      <c r="ALW27" s="58"/>
      <c r="ALX27" s="58"/>
      <c r="ALY27" s="58"/>
      <c r="ALZ27" s="58"/>
      <c r="AMA27" s="58"/>
      <c r="AMB27" s="58"/>
      <c r="AMC27" s="58"/>
      <c r="AMD27" s="58"/>
      <c r="AME27" s="58"/>
      <c r="AMF27" s="58"/>
      <c r="AMG27" s="58"/>
      <c r="AMH27" s="58"/>
      <c r="AMI27" s="58"/>
      <c r="AMJ27" s="58"/>
    </row>
    <row r="28" spans="1:1024" ht="13" customHeight="1" x14ac:dyDescent="0.3">
      <c r="A28" s="19" t="s">
        <v>27</v>
      </c>
      <c r="B28" s="33">
        <v>17905</v>
      </c>
      <c r="C28" s="33">
        <v>11725</v>
      </c>
      <c r="D28" s="32">
        <f t="shared" si="0"/>
        <v>-34.51549846411617</v>
      </c>
      <c r="E28" s="33">
        <v>0</v>
      </c>
      <c r="F28" s="33">
        <v>0</v>
      </c>
      <c r="G28" s="30" t="s">
        <v>103</v>
      </c>
      <c r="H28" s="31" t="s">
        <v>21</v>
      </c>
      <c r="I28" s="19"/>
      <c r="J28" s="42"/>
      <c r="K28" s="62"/>
      <c r="L28" s="62"/>
      <c r="M28" s="60"/>
      <c r="N28" s="62"/>
      <c r="O28" s="58"/>
      <c r="P28" s="60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  <c r="AKN28" s="58"/>
      <c r="AKO28" s="58"/>
      <c r="AKP28" s="58"/>
      <c r="AKQ28" s="58"/>
      <c r="AKR28" s="58"/>
      <c r="AKS28" s="58"/>
      <c r="AKT28" s="58"/>
      <c r="AKU28" s="58"/>
      <c r="AKV28" s="58"/>
      <c r="AKW28" s="58"/>
      <c r="AKX28" s="58"/>
      <c r="AKY28" s="58"/>
      <c r="AKZ28" s="58"/>
      <c r="ALA28" s="58"/>
      <c r="ALB28" s="58"/>
      <c r="ALC28" s="58"/>
      <c r="ALD28" s="58"/>
      <c r="ALE28" s="58"/>
      <c r="ALF28" s="58"/>
      <c r="ALG28" s="58"/>
      <c r="ALH28" s="58"/>
      <c r="ALI28" s="58"/>
      <c r="ALJ28" s="58"/>
      <c r="ALK28" s="58"/>
      <c r="ALL28" s="58"/>
      <c r="ALM28" s="58"/>
      <c r="ALN28" s="58"/>
      <c r="ALO28" s="58"/>
      <c r="ALP28" s="58"/>
      <c r="ALQ28" s="58"/>
      <c r="ALR28" s="58"/>
      <c r="ALS28" s="58"/>
      <c r="ALT28" s="58"/>
      <c r="ALU28" s="58"/>
      <c r="ALV28" s="58"/>
      <c r="ALW28" s="58"/>
      <c r="ALX28" s="58"/>
      <c r="ALY28" s="58"/>
      <c r="ALZ28" s="58"/>
      <c r="AMA28" s="58"/>
      <c r="AMB28" s="58"/>
      <c r="AMC28" s="58"/>
      <c r="AMD28" s="58"/>
      <c r="AME28" s="58"/>
      <c r="AMF28" s="58"/>
      <c r="AMG28" s="58"/>
      <c r="AMH28" s="58"/>
      <c r="AMI28" s="58"/>
      <c r="AMJ28" s="58"/>
    </row>
    <row r="29" spans="1:1024" ht="13" customHeight="1" x14ac:dyDescent="0.3">
      <c r="A29" s="19" t="s">
        <v>28</v>
      </c>
      <c r="B29" s="33">
        <v>24988</v>
      </c>
      <c r="C29" s="33">
        <v>46760</v>
      </c>
      <c r="D29" s="32">
        <f t="shared" si="0"/>
        <v>87.129822314711063</v>
      </c>
      <c r="E29" s="33">
        <v>20228</v>
      </c>
      <c r="F29" s="33">
        <v>28629</v>
      </c>
      <c r="G29" s="35">
        <f>(F29-E29)*100/E29</f>
        <v>41.531540438995449</v>
      </c>
      <c r="H29" s="31" t="s">
        <v>3</v>
      </c>
      <c r="I29" s="19"/>
      <c r="J29" s="42"/>
      <c r="K29" s="62"/>
      <c r="L29" s="62"/>
      <c r="M29" s="60"/>
      <c r="N29" s="62"/>
      <c r="O29" s="58"/>
      <c r="P29" s="60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  <c r="AJX29" s="58"/>
      <c r="AJY29" s="58"/>
      <c r="AJZ29" s="58"/>
      <c r="AKA29" s="58"/>
      <c r="AKB29" s="58"/>
      <c r="AKC29" s="58"/>
      <c r="AKD29" s="58"/>
      <c r="AKE29" s="58"/>
      <c r="AKF29" s="58"/>
      <c r="AKG29" s="58"/>
      <c r="AKH29" s="58"/>
      <c r="AKI29" s="58"/>
      <c r="AKJ29" s="58"/>
      <c r="AKK29" s="58"/>
      <c r="AKL29" s="58"/>
      <c r="AKM29" s="58"/>
      <c r="AKN29" s="58"/>
      <c r="AKO29" s="58"/>
      <c r="AKP29" s="58"/>
      <c r="AKQ29" s="58"/>
      <c r="AKR29" s="58"/>
      <c r="AKS29" s="58"/>
      <c r="AKT29" s="58"/>
      <c r="AKU29" s="58"/>
      <c r="AKV29" s="58"/>
      <c r="AKW29" s="58"/>
      <c r="AKX29" s="58"/>
      <c r="AKY29" s="58"/>
      <c r="AKZ29" s="58"/>
      <c r="ALA29" s="58"/>
      <c r="ALB29" s="58"/>
      <c r="ALC29" s="58"/>
      <c r="ALD29" s="58"/>
      <c r="ALE29" s="58"/>
      <c r="ALF29" s="58"/>
      <c r="ALG29" s="58"/>
      <c r="ALH29" s="58"/>
      <c r="ALI29" s="58"/>
      <c r="ALJ29" s="58"/>
      <c r="ALK29" s="58"/>
      <c r="ALL29" s="58"/>
      <c r="ALM29" s="58"/>
      <c r="ALN29" s="58"/>
      <c r="ALO29" s="58"/>
      <c r="ALP29" s="58"/>
      <c r="ALQ29" s="58"/>
      <c r="ALR29" s="58"/>
      <c r="ALS29" s="58"/>
      <c r="ALT29" s="58"/>
      <c r="ALU29" s="58"/>
      <c r="ALV29" s="58"/>
      <c r="ALW29" s="58"/>
      <c r="ALX29" s="58"/>
      <c r="ALY29" s="58"/>
      <c r="ALZ29" s="58"/>
      <c r="AMA29" s="58"/>
      <c r="AMB29" s="58"/>
      <c r="AMC29" s="58"/>
      <c r="AMD29" s="58"/>
      <c r="AME29" s="58"/>
      <c r="AMF29" s="58"/>
      <c r="AMG29" s="58"/>
      <c r="AMH29" s="58"/>
      <c r="AMI29" s="58"/>
      <c r="AMJ29" s="58"/>
    </row>
    <row r="30" spans="1:1024" ht="13" customHeight="1" x14ac:dyDescent="0.3">
      <c r="A30" s="19" t="s">
        <v>29</v>
      </c>
      <c r="B30" s="37">
        <v>0</v>
      </c>
      <c r="C30" s="37">
        <v>1800</v>
      </c>
      <c r="D30" s="30" t="s">
        <v>103</v>
      </c>
      <c r="E30" s="37">
        <v>0</v>
      </c>
      <c r="F30" s="37">
        <v>0</v>
      </c>
      <c r="G30" s="30" t="s">
        <v>103</v>
      </c>
      <c r="H30" s="31" t="s">
        <v>21</v>
      </c>
      <c r="I30" s="19"/>
      <c r="J30" s="42"/>
      <c r="K30" s="62"/>
      <c r="L30" s="36"/>
      <c r="M30" s="36"/>
      <c r="N30" s="62"/>
      <c r="O30" s="58"/>
      <c r="P30" s="60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  <c r="AJX30" s="58"/>
      <c r="AJY30" s="58"/>
      <c r="AJZ30" s="58"/>
      <c r="AKA30" s="58"/>
      <c r="AKB30" s="58"/>
      <c r="AKC30" s="58"/>
      <c r="AKD30" s="58"/>
      <c r="AKE30" s="58"/>
      <c r="AKF30" s="58"/>
      <c r="AKG30" s="58"/>
      <c r="AKH30" s="58"/>
      <c r="AKI30" s="58"/>
      <c r="AKJ30" s="58"/>
      <c r="AKK30" s="58"/>
      <c r="AKL30" s="58"/>
      <c r="AKM30" s="58"/>
      <c r="AKN30" s="58"/>
      <c r="AKO30" s="58"/>
      <c r="AKP30" s="58"/>
      <c r="AKQ30" s="58"/>
      <c r="AKR30" s="58"/>
      <c r="AKS30" s="58"/>
      <c r="AKT30" s="58"/>
      <c r="AKU30" s="58"/>
      <c r="AKV30" s="58"/>
      <c r="AKW30" s="58"/>
      <c r="AKX30" s="58"/>
      <c r="AKY30" s="58"/>
      <c r="AKZ30" s="58"/>
      <c r="ALA30" s="58"/>
      <c r="ALB30" s="58"/>
      <c r="ALC30" s="58"/>
      <c r="ALD30" s="58"/>
      <c r="ALE30" s="58"/>
      <c r="ALF30" s="58"/>
      <c r="ALG30" s="58"/>
      <c r="ALH30" s="58"/>
      <c r="ALI30" s="58"/>
      <c r="ALJ30" s="58"/>
      <c r="ALK30" s="58"/>
      <c r="ALL30" s="58"/>
      <c r="ALM30" s="58"/>
      <c r="ALN30" s="58"/>
      <c r="ALO30" s="58"/>
      <c r="ALP30" s="58"/>
      <c r="ALQ30" s="58"/>
      <c r="ALR30" s="58"/>
      <c r="ALS30" s="58"/>
      <c r="ALT30" s="58"/>
      <c r="ALU30" s="58"/>
      <c r="ALV30" s="58"/>
      <c r="ALW30" s="58"/>
      <c r="ALX30" s="58"/>
      <c r="ALY30" s="58"/>
      <c r="ALZ30" s="58"/>
      <c r="AMA30" s="58"/>
      <c r="AMB30" s="58"/>
      <c r="AMC30" s="58"/>
      <c r="AMD30" s="58"/>
      <c r="AME30" s="58"/>
      <c r="AMF30" s="58"/>
      <c r="AMG30" s="58"/>
      <c r="AMH30" s="58"/>
      <c r="AMI30" s="58"/>
      <c r="AMJ30" s="58"/>
    </row>
    <row r="31" spans="1:1024" ht="13" customHeight="1" x14ac:dyDescent="0.3">
      <c r="A31" s="19" t="s">
        <v>30</v>
      </c>
      <c r="B31" s="37">
        <v>36420</v>
      </c>
      <c r="C31" s="37">
        <v>55551.47</v>
      </c>
      <c r="D31" s="30">
        <f>(C31-B31)*100/B31</f>
        <v>52.53012081274025</v>
      </c>
      <c r="E31" s="37">
        <v>2014.61</v>
      </c>
      <c r="F31" s="37">
        <v>30467.23</v>
      </c>
      <c r="G31" s="32" t="s">
        <v>98</v>
      </c>
      <c r="H31" s="31" t="s">
        <v>3</v>
      </c>
      <c r="I31" s="19"/>
      <c r="J31" s="42"/>
      <c r="K31" s="62"/>
      <c r="L31" s="62"/>
      <c r="M31" s="60"/>
      <c r="N31" s="62"/>
      <c r="O31" s="58"/>
      <c r="P31" s="60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  <c r="AJX31" s="58"/>
      <c r="AJY31" s="58"/>
      <c r="AJZ31" s="58"/>
      <c r="AKA31" s="58"/>
      <c r="AKB31" s="58"/>
      <c r="AKC31" s="58"/>
      <c r="AKD31" s="58"/>
      <c r="AKE31" s="58"/>
      <c r="AKF31" s="58"/>
      <c r="AKG31" s="58"/>
      <c r="AKH31" s="58"/>
      <c r="AKI31" s="58"/>
      <c r="AKJ31" s="58"/>
      <c r="AKK31" s="58"/>
      <c r="AKL31" s="58"/>
      <c r="AKM31" s="58"/>
      <c r="AKN31" s="58"/>
      <c r="AKO31" s="58"/>
      <c r="AKP31" s="58"/>
      <c r="AKQ31" s="58"/>
      <c r="AKR31" s="58"/>
      <c r="AKS31" s="58"/>
      <c r="AKT31" s="58"/>
      <c r="AKU31" s="58"/>
      <c r="AKV31" s="58"/>
      <c r="AKW31" s="58"/>
      <c r="AKX31" s="58"/>
      <c r="AKY31" s="58"/>
      <c r="AKZ31" s="58"/>
      <c r="ALA31" s="58"/>
      <c r="ALB31" s="58"/>
      <c r="ALC31" s="58"/>
      <c r="ALD31" s="58"/>
      <c r="ALE31" s="58"/>
      <c r="ALF31" s="58"/>
      <c r="ALG31" s="58"/>
      <c r="ALH31" s="58"/>
      <c r="ALI31" s="58"/>
      <c r="ALJ31" s="58"/>
      <c r="ALK31" s="58"/>
      <c r="ALL31" s="58"/>
      <c r="ALM31" s="58"/>
      <c r="ALN31" s="58"/>
      <c r="ALO31" s="58"/>
      <c r="ALP31" s="58"/>
      <c r="ALQ31" s="58"/>
      <c r="ALR31" s="58"/>
      <c r="ALS31" s="58"/>
      <c r="ALT31" s="58"/>
      <c r="ALU31" s="58"/>
      <c r="ALV31" s="58"/>
      <c r="ALW31" s="58"/>
      <c r="ALX31" s="58"/>
      <c r="ALY31" s="58"/>
      <c r="ALZ31" s="58"/>
      <c r="AMA31" s="58"/>
      <c r="AMB31" s="58"/>
      <c r="AMC31" s="58"/>
      <c r="AMD31" s="58"/>
      <c r="AME31" s="58"/>
      <c r="AMF31" s="58"/>
      <c r="AMG31" s="58"/>
      <c r="AMH31" s="58"/>
      <c r="AMI31" s="58"/>
      <c r="AMJ31" s="58"/>
    </row>
    <row r="32" spans="1:1024" ht="13" customHeight="1" x14ac:dyDescent="0.3">
      <c r="A32" s="19" t="s">
        <v>31</v>
      </c>
      <c r="B32" s="33">
        <v>0</v>
      </c>
      <c r="C32" s="33">
        <v>0</v>
      </c>
      <c r="D32" s="30" t="s">
        <v>103</v>
      </c>
      <c r="E32" s="33">
        <v>0</v>
      </c>
      <c r="F32" s="33">
        <v>0</v>
      </c>
      <c r="G32" s="30" t="s">
        <v>103</v>
      </c>
      <c r="H32" s="31" t="s">
        <v>21</v>
      </c>
      <c r="I32" s="19"/>
      <c r="J32" s="42"/>
      <c r="K32" s="62"/>
      <c r="L32" s="36"/>
      <c r="M32" s="36"/>
      <c r="N32" s="62"/>
      <c r="O32" s="58"/>
      <c r="P32" s="60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  <c r="AKN32" s="58"/>
      <c r="AKO32" s="58"/>
      <c r="AKP32" s="58"/>
      <c r="AKQ32" s="58"/>
      <c r="AKR32" s="58"/>
      <c r="AKS32" s="58"/>
      <c r="AKT32" s="58"/>
      <c r="AKU32" s="58"/>
      <c r="AKV32" s="58"/>
      <c r="AKW32" s="58"/>
      <c r="AKX32" s="58"/>
      <c r="AKY32" s="58"/>
      <c r="AKZ32" s="58"/>
      <c r="ALA32" s="58"/>
      <c r="ALB32" s="58"/>
      <c r="ALC32" s="58"/>
      <c r="ALD32" s="58"/>
      <c r="ALE32" s="58"/>
      <c r="ALF32" s="58"/>
      <c r="ALG32" s="58"/>
      <c r="ALH32" s="58"/>
      <c r="ALI32" s="58"/>
      <c r="ALJ32" s="58"/>
      <c r="ALK32" s="58"/>
      <c r="ALL32" s="58"/>
      <c r="ALM32" s="58"/>
      <c r="ALN32" s="58"/>
      <c r="ALO32" s="58"/>
      <c r="ALP32" s="58"/>
      <c r="ALQ32" s="58"/>
      <c r="ALR32" s="58"/>
      <c r="ALS32" s="58"/>
      <c r="ALT32" s="58"/>
      <c r="ALU32" s="58"/>
      <c r="ALV32" s="58"/>
      <c r="ALW32" s="58"/>
      <c r="ALX32" s="58"/>
      <c r="ALY32" s="58"/>
      <c r="ALZ32" s="58"/>
      <c r="AMA32" s="58"/>
      <c r="AMB32" s="58"/>
      <c r="AMC32" s="58"/>
      <c r="AMD32" s="58"/>
      <c r="AME32" s="58"/>
      <c r="AMF32" s="58"/>
      <c r="AMG32" s="58"/>
      <c r="AMH32" s="58"/>
      <c r="AMI32" s="58"/>
      <c r="AMJ32" s="58"/>
    </row>
    <row r="33" spans="1:1024" ht="13" customHeight="1" x14ac:dyDescent="0.3">
      <c r="A33" s="19" t="s">
        <v>32</v>
      </c>
      <c r="B33" s="33">
        <v>77027.149999999994</v>
      </c>
      <c r="C33" s="33">
        <v>67827.899999999994</v>
      </c>
      <c r="D33" s="32">
        <f t="shared" ref="D33:D39" si="2">(C33-B33)*100/B33</f>
        <v>-11.94286689823004</v>
      </c>
      <c r="E33" s="33">
        <v>4911.6499999999996</v>
      </c>
      <c r="F33" s="33">
        <v>11128.45</v>
      </c>
      <c r="G33" s="32" t="s">
        <v>98</v>
      </c>
      <c r="H33" s="31" t="s">
        <v>3</v>
      </c>
      <c r="I33" s="19"/>
      <c r="J33" s="42"/>
      <c r="K33" s="62"/>
      <c r="L33" s="62"/>
      <c r="M33" s="60"/>
      <c r="N33" s="62"/>
      <c r="O33" s="58"/>
      <c r="P33" s="60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  <c r="AME33" s="58"/>
      <c r="AMF33" s="58"/>
      <c r="AMG33" s="58"/>
      <c r="AMH33" s="58"/>
      <c r="AMI33" s="58"/>
      <c r="AMJ33" s="58"/>
    </row>
    <row r="34" spans="1:1024" ht="13" customHeight="1" x14ac:dyDescent="0.3">
      <c r="A34" s="19" t="s">
        <v>33</v>
      </c>
      <c r="B34" s="33">
        <v>35208</v>
      </c>
      <c r="C34" s="33">
        <v>46596</v>
      </c>
      <c r="D34" s="32">
        <f t="shared" si="2"/>
        <v>32.344921608725286</v>
      </c>
      <c r="E34" s="33">
        <v>16598</v>
      </c>
      <c r="F34" s="33">
        <v>20972</v>
      </c>
      <c r="G34" s="35">
        <f>(F34-E34)*100/E34</f>
        <v>26.352572599108328</v>
      </c>
      <c r="H34" s="31" t="s">
        <v>3</v>
      </c>
      <c r="I34" s="19"/>
      <c r="J34" s="42"/>
      <c r="K34" s="62"/>
      <c r="L34" s="62"/>
      <c r="M34" s="60"/>
      <c r="N34" s="62"/>
      <c r="O34" s="58"/>
      <c r="P34" s="60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  <c r="ALK34" s="58"/>
      <c r="ALL34" s="58"/>
      <c r="ALM34" s="58"/>
      <c r="ALN34" s="58"/>
      <c r="ALO34" s="58"/>
      <c r="ALP34" s="58"/>
      <c r="ALQ34" s="58"/>
      <c r="ALR34" s="58"/>
      <c r="ALS34" s="58"/>
      <c r="ALT34" s="58"/>
      <c r="ALU34" s="58"/>
      <c r="ALV34" s="58"/>
      <c r="ALW34" s="58"/>
      <c r="ALX34" s="58"/>
      <c r="ALY34" s="58"/>
      <c r="ALZ34" s="58"/>
      <c r="AMA34" s="58"/>
      <c r="AMB34" s="58"/>
      <c r="AMC34" s="58"/>
      <c r="AMD34" s="58"/>
      <c r="AME34" s="58"/>
      <c r="AMF34" s="58"/>
      <c r="AMG34" s="58"/>
      <c r="AMH34" s="58"/>
      <c r="AMI34" s="58"/>
      <c r="AMJ34" s="58"/>
    </row>
    <row r="35" spans="1:1024" ht="13" customHeight="1" x14ac:dyDescent="0.3">
      <c r="A35" s="19" t="s">
        <v>34</v>
      </c>
      <c r="B35" s="37">
        <v>8400</v>
      </c>
      <c r="C35" s="37">
        <v>8400</v>
      </c>
      <c r="D35" s="30">
        <f t="shared" si="2"/>
        <v>0</v>
      </c>
      <c r="E35" s="37">
        <v>2900.5</v>
      </c>
      <c r="F35" s="37">
        <v>8400</v>
      </c>
      <c r="G35" s="32" t="s">
        <v>98</v>
      </c>
      <c r="H35" s="31" t="s">
        <v>3</v>
      </c>
      <c r="I35" s="19"/>
      <c r="J35" s="42"/>
      <c r="K35" s="62"/>
      <c r="L35" s="62"/>
      <c r="M35" s="60"/>
      <c r="N35" s="62"/>
      <c r="O35" s="58"/>
      <c r="P35" s="60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  <c r="AJX35" s="58"/>
      <c r="AJY35" s="58"/>
      <c r="AJZ35" s="58"/>
      <c r="AKA35" s="58"/>
      <c r="AKB35" s="58"/>
      <c r="AKC35" s="58"/>
      <c r="AKD35" s="58"/>
      <c r="AKE35" s="58"/>
      <c r="AKF35" s="58"/>
      <c r="AKG35" s="58"/>
      <c r="AKH35" s="58"/>
      <c r="AKI35" s="58"/>
      <c r="AKJ35" s="58"/>
      <c r="AKK35" s="58"/>
      <c r="AKL35" s="58"/>
      <c r="AKM35" s="58"/>
      <c r="AKN35" s="58"/>
      <c r="AKO35" s="58"/>
      <c r="AKP35" s="58"/>
      <c r="AKQ35" s="58"/>
      <c r="AKR35" s="58"/>
      <c r="AKS35" s="58"/>
      <c r="AKT35" s="58"/>
      <c r="AKU35" s="58"/>
      <c r="AKV35" s="58"/>
      <c r="AKW35" s="58"/>
      <c r="AKX35" s="58"/>
      <c r="AKY35" s="58"/>
      <c r="AKZ35" s="58"/>
      <c r="ALA35" s="58"/>
      <c r="ALB35" s="58"/>
      <c r="ALC35" s="58"/>
      <c r="ALD35" s="58"/>
      <c r="ALE35" s="58"/>
      <c r="ALF35" s="58"/>
      <c r="ALG35" s="58"/>
      <c r="ALH35" s="58"/>
      <c r="ALI35" s="58"/>
      <c r="ALJ35" s="58"/>
      <c r="ALK35" s="58"/>
      <c r="ALL35" s="58"/>
      <c r="ALM35" s="58"/>
      <c r="ALN35" s="58"/>
      <c r="ALO35" s="58"/>
      <c r="ALP35" s="58"/>
      <c r="ALQ35" s="58"/>
      <c r="ALR35" s="58"/>
      <c r="ALS35" s="58"/>
      <c r="ALT35" s="58"/>
      <c r="ALU35" s="58"/>
      <c r="ALV35" s="58"/>
      <c r="ALW35" s="58"/>
      <c r="ALX35" s="58"/>
      <c r="ALY35" s="58"/>
      <c r="ALZ35" s="58"/>
      <c r="AMA35" s="58"/>
      <c r="AMB35" s="58"/>
      <c r="AMC35" s="58"/>
      <c r="AMD35" s="58"/>
      <c r="AME35" s="58"/>
      <c r="AMF35" s="58"/>
      <c r="AMG35" s="58"/>
      <c r="AMH35" s="58"/>
      <c r="AMI35" s="58"/>
      <c r="AMJ35" s="58"/>
    </row>
    <row r="36" spans="1:1024" ht="13" customHeight="1" x14ac:dyDescent="0.3">
      <c r="A36" s="19" t="s">
        <v>35</v>
      </c>
      <c r="B36" s="37">
        <v>33243</v>
      </c>
      <c r="C36" s="37">
        <v>28181.63</v>
      </c>
      <c r="D36" s="30">
        <f t="shared" si="2"/>
        <v>-15.225370754745356</v>
      </c>
      <c r="E36" s="37">
        <v>5844.71</v>
      </c>
      <c r="F36" s="37">
        <v>20948.63</v>
      </c>
      <c r="G36" s="32" t="s">
        <v>98</v>
      </c>
      <c r="H36" s="31" t="s">
        <v>3</v>
      </c>
      <c r="I36" s="19"/>
      <c r="J36" s="42"/>
      <c r="K36" s="62"/>
      <c r="L36" s="62"/>
      <c r="M36" s="60"/>
      <c r="N36" s="62"/>
      <c r="O36" s="58"/>
      <c r="P36" s="60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  <c r="AMH36" s="58"/>
      <c r="AMI36" s="58"/>
      <c r="AMJ36" s="58"/>
    </row>
    <row r="37" spans="1:1024" ht="13" customHeight="1" x14ac:dyDescent="0.3">
      <c r="A37" s="19" t="s">
        <v>36</v>
      </c>
      <c r="B37" s="33">
        <v>17036</v>
      </c>
      <c r="C37" s="33">
        <v>20734.95</v>
      </c>
      <c r="D37" s="32">
        <f t="shared" si="2"/>
        <v>21.712549894341397</v>
      </c>
      <c r="E37" s="33">
        <v>11227</v>
      </c>
      <c r="F37" s="33">
        <v>6670.95</v>
      </c>
      <c r="G37" s="35">
        <f>(F37-E37)*100/E37</f>
        <v>-40.581188207000977</v>
      </c>
      <c r="H37" s="31" t="s">
        <v>6</v>
      </c>
      <c r="I37" s="19"/>
      <c r="J37" s="42"/>
      <c r="K37" s="62"/>
      <c r="L37" s="62"/>
      <c r="M37" s="60"/>
      <c r="N37" s="62"/>
      <c r="O37" s="58"/>
      <c r="P37" s="60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  <c r="ALK37" s="58"/>
      <c r="ALL37" s="58"/>
      <c r="ALM37" s="58"/>
      <c r="ALN37" s="58"/>
      <c r="ALO37" s="58"/>
      <c r="ALP37" s="58"/>
      <c r="ALQ37" s="58"/>
      <c r="ALR37" s="58"/>
      <c r="ALS37" s="58"/>
      <c r="ALT37" s="58"/>
      <c r="ALU37" s="58"/>
      <c r="ALV37" s="58"/>
      <c r="ALW37" s="58"/>
      <c r="ALX37" s="58"/>
      <c r="ALY37" s="58"/>
      <c r="ALZ37" s="58"/>
      <c r="AMA37" s="58"/>
      <c r="AMB37" s="58"/>
      <c r="AMC37" s="58"/>
      <c r="AMD37" s="58"/>
      <c r="AME37" s="58"/>
      <c r="AMF37" s="58"/>
      <c r="AMG37" s="58"/>
      <c r="AMH37" s="58"/>
      <c r="AMI37" s="58"/>
      <c r="AMJ37" s="58"/>
    </row>
    <row r="38" spans="1:1024" ht="13" customHeight="1" x14ac:dyDescent="0.3">
      <c r="A38" s="19" t="s">
        <v>37</v>
      </c>
      <c r="B38" s="33">
        <v>158396.79</v>
      </c>
      <c r="C38" s="33">
        <v>132984.32999999999</v>
      </c>
      <c r="D38" s="32">
        <f t="shared" si="2"/>
        <v>-16.043544821836363</v>
      </c>
      <c r="E38" s="33">
        <v>24642.82</v>
      </c>
      <c r="F38" s="33">
        <v>-44221.52</v>
      </c>
      <c r="G38" s="32" t="s">
        <v>99</v>
      </c>
      <c r="H38" s="31" t="s">
        <v>6</v>
      </c>
      <c r="I38" s="19"/>
      <c r="J38" s="42"/>
      <c r="K38" s="62"/>
      <c r="L38" s="62"/>
      <c r="M38" s="60"/>
      <c r="N38" s="62"/>
      <c r="O38" s="58"/>
      <c r="P38" s="60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  <c r="ALK38" s="58"/>
      <c r="ALL38" s="58"/>
      <c r="ALM38" s="58"/>
      <c r="ALN38" s="58"/>
      <c r="ALO38" s="58"/>
      <c r="ALP38" s="58"/>
      <c r="ALQ38" s="58"/>
      <c r="ALR38" s="58"/>
      <c r="ALS38" s="58"/>
      <c r="ALT38" s="58"/>
      <c r="ALU38" s="58"/>
      <c r="ALV38" s="58"/>
      <c r="ALW38" s="58"/>
      <c r="ALX38" s="58"/>
      <c r="ALY38" s="58"/>
      <c r="ALZ38" s="58"/>
      <c r="AMA38" s="58"/>
      <c r="AMB38" s="58"/>
      <c r="AMC38" s="58"/>
      <c r="AMD38" s="58"/>
      <c r="AME38" s="58"/>
      <c r="AMF38" s="58"/>
      <c r="AMG38" s="58"/>
      <c r="AMH38" s="58"/>
      <c r="AMI38" s="58"/>
      <c r="AMJ38" s="58"/>
    </row>
    <row r="39" spans="1:1024" ht="13" customHeight="1" x14ac:dyDescent="0.3">
      <c r="A39" s="19" t="s">
        <v>38</v>
      </c>
      <c r="B39" s="33">
        <v>10800</v>
      </c>
      <c r="C39" s="33">
        <v>16560</v>
      </c>
      <c r="D39" s="32">
        <f t="shared" si="2"/>
        <v>53.333333333333336</v>
      </c>
      <c r="E39" s="33">
        <v>0</v>
      </c>
      <c r="F39" s="33">
        <v>0</v>
      </c>
      <c r="G39" s="30" t="s">
        <v>103</v>
      </c>
      <c r="H39" s="31" t="s">
        <v>21</v>
      </c>
      <c r="I39" s="19"/>
      <c r="J39" s="42"/>
      <c r="K39" s="62"/>
      <c r="L39" s="62"/>
      <c r="M39" s="60"/>
      <c r="N39" s="62"/>
      <c r="O39" s="58"/>
      <c r="P39" s="60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  <c r="ALK39" s="58"/>
      <c r="ALL39" s="58"/>
      <c r="ALM39" s="58"/>
      <c r="ALN39" s="58"/>
      <c r="ALO39" s="58"/>
      <c r="ALP39" s="58"/>
      <c r="ALQ39" s="58"/>
      <c r="ALR39" s="58"/>
      <c r="ALS39" s="58"/>
      <c r="ALT39" s="58"/>
      <c r="ALU39" s="58"/>
      <c r="ALV39" s="58"/>
      <c r="ALW39" s="58"/>
      <c r="ALX39" s="58"/>
      <c r="ALY39" s="58"/>
      <c r="ALZ39" s="58"/>
      <c r="AMA39" s="58"/>
      <c r="AMB39" s="58"/>
      <c r="AMC39" s="58"/>
      <c r="AMD39" s="58"/>
      <c r="AME39" s="58"/>
      <c r="AMF39" s="58"/>
      <c r="AMG39" s="58"/>
      <c r="AMH39" s="58"/>
      <c r="AMI39" s="58"/>
      <c r="AMJ39" s="58"/>
    </row>
    <row r="40" spans="1:1024" ht="13" customHeight="1" x14ac:dyDescent="0.3">
      <c r="A40" s="19" t="s">
        <v>39</v>
      </c>
      <c r="B40" s="33">
        <v>0</v>
      </c>
      <c r="C40" s="33">
        <v>0</v>
      </c>
      <c r="D40" s="30" t="s">
        <v>103</v>
      </c>
      <c r="E40" s="33">
        <v>-7649.4</v>
      </c>
      <c r="F40" s="33">
        <v>0</v>
      </c>
      <c r="G40" s="32">
        <f>(F40-E40)*100/E40</f>
        <v>-100</v>
      </c>
      <c r="H40" s="31" t="s">
        <v>3</v>
      </c>
      <c r="I40" s="19"/>
      <c r="J40" s="42"/>
      <c r="K40" s="62"/>
      <c r="L40" s="62"/>
      <c r="M40" s="60"/>
      <c r="N40" s="62"/>
      <c r="O40" s="58"/>
      <c r="P40" s="60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  <c r="AJX40" s="58"/>
      <c r="AJY40" s="58"/>
      <c r="AJZ40" s="58"/>
      <c r="AKA40" s="58"/>
      <c r="AKB40" s="58"/>
      <c r="AKC40" s="58"/>
      <c r="AKD40" s="58"/>
      <c r="AKE40" s="58"/>
      <c r="AKF40" s="58"/>
      <c r="AKG40" s="58"/>
      <c r="AKH40" s="58"/>
      <c r="AKI40" s="58"/>
      <c r="AKJ40" s="58"/>
      <c r="AKK40" s="58"/>
      <c r="AKL40" s="58"/>
      <c r="AKM40" s="58"/>
      <c r="AKN40" s="58"/>
      <c r="AKO40" s="58"/>
      <c r="AKP40" s="58"/>
      <c r="AKQ40" s="58"/>
      <c r="AKR40" s="58"/>
      <c r="AKS40" s="58"/>
      <c r="AKT40" s="58"/>
      <c r="AKU40" s="58"/>
      <c r="AKV40" s="58"/>
      <c r="AKW40" s="58"/>
      <c r="AKX40" s="58"/>
      <c r="AKY40" s="58"/>
      <c r="AKZ40" s="58"/>
      <c r="ALA40" s="58"/>
      <c r="ALB40" s="58"/>
      <c r="ALC40" s="58"/>
      <c r="ALD40" s="58"/>
      <c r="ALE40" s="58"/>
      <c r="ALF40" s="58"/>
      <c r="ALG40" s="58"/>
      <c r="ALH40" s="58"/>
      <c r="ALI40" s="58"/>
      <c r="ALJ40" s="58"/>
      <c r="ALK40" s="58"/>
      <c r="ALL40" s="58"/>
      <c r="ALM40" s="58"/>
      <c r="ALN40" s="58"/>
      <c r="ALO40" s="58"/>
      <c r="ALP40" s="58"/>
      <c r="ALQ40" s="58"/>
      <c r="ALR40" s="58"/>
      <c r="ALS40" s="58"/>
      <c r="ALT40" s="58"/>
      <c r="ALU40" s="58"/>
      <c r="ALV40" s="58"/>
      <c r="ALW40" s="58"/>
      <c r="ALX40" s="58"/>
      <c r="ALY40" s="58"/>
      <c r="ALZ40" s="58"/>
      <c r="AMA40" s="58"/>
      <c r="AMB40" s="58"/>
      <c r="AMC40" s="58"/>
      <c r="AMD40" s="58"/>
      <c r="AME40" s="58"/>
      <c r="AMF40" s="58"/>
      <c r="AMG40" s="58"/>
      <c r="AMH40" s="58"/>
      <c r="AMI40" s="58"/>
      <c r="AMJ40" s="58"/>
    </row>
    <row r="41" spans="1:1024" ht="13" customHeight="1" x14ac:dyDescent="0.3">
      <c r="A41" s="19" t="s">
        <v>40</v>
      </c>
      <c r="B41" s="33">
        <v>22010</v>
      </c>
      <c r="C41" s="33">
        <v>11074.25</v>
      </c>
      <c r="D41" s="32">
        <f>(C41-B41)*100/B41</f>
        <v>-49.685370286233528</v>
      </c>
      <c r="E41" s="33">
        <v>12449.25</v>
      </c>
      <c r="F41" s="33">
        <v>-900</v>
      </c>
      <c r="G41" s="32" t="s">
        <v>99</v>
      </c>
      <c r="H41" s="31" t="s">
        <v>6</v>
      </c>
      <c r="I41" s="19"/>
      <c r="J41" s="42"/>
      <c r="K41" s="62"/>
      <c r="L41" s="62"/>
      <c r="M41" s="60"/>
      <c r="N41" s="62"/>
      <c r="O41" s="58"/>
      <c r="P41" s="60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  <c r="AJX41" s="58"/>
      <c r="AJY41" s="58"/>
      <c r="AJZ41" s="58"/>
      <c r="AKA41" s="58"/>
      <c r="AKB41" s="58"/>
      <c r="AKC41" s="58"/>
      <c r="AKD41" s="58"/>
      <c r="AKE41" s="58"/>
      <c r="AKF41" s="58"/>
      <c r="AKG41" s="58"/>
      <c r="AKH41" s="58"/>
      <c r="AKI41" s="58"/>
      <c r="AKJ41" s="58"/>
      <c r="AKK41" s="58"/>
      <c r="AKL41" s="58"/>
      <c r="AKM41" s="58"/>
      <c r="AKN41" s="58"/>
      <c r="AKO41" s="58"/>
      <c r="AKP41" s="58"/>
      <c r="AKQ41" s="58"/>
      <c r="AKR41" s="58"/>
      <c r="AKS41" s="58"/>
      <c r="AKT41" s="58"/>
      <c r="AKU41" s="58"/>
      <c r="AKV41" s="58"/>
      <c r="AKW41" s="58"/>
      <c r="AKX41" s="58"/>
      <c r="AKY41" s="58"/>
      <c r="AKZ41" s="58"/>
      <c r="ALA41" s="58"/>
      <c r="ALB41" s="58"/>
      <c r="ALC41" s="58"/>
      <c r="ALD41" s="58"/>
      <c r="ALE41" s="58"/>
      <c r="ALF41" s="58"/>
      <c r="ALG41" s="58"/>
      <c r="ALH41" s="58"/>
      <c r="ALI41" s="58"/>
      <c r="ALJ41" s="58"/>
      <c r="ALK41" s="58"/>
      <c r="ALL41" s="58"/>
      <c r="ALM41" s="58"/>
      <c r="ALN41" s="58"/>
      <c r="ALO41" s="58"/>
      <c r="ALP41" s="58"/>
      <c r="ALQ41" s="58"/>
      <c r="ALR41" s="58"/>
      <c r="ALS41" s="58"/>
      <c r="ALT41" s="58"/>
      <c r="ALU41" s="58"/>
      <c r="ALV41" s="58"/>
      <c r="ALW41" s="58"/>
      <c r="ALX41" s="58"/>
      <c r="ALY41" s="58"/>
      <c r="ALZ41" s="58"/>
      <c r="AMA41" s="58"/>
      <c r="AMB41" s="58"/>
      <c r="AMC41" s="58"/>
      <c r="AMD41" s="58"/>
      <c r="AME41" s="58"/>
      <c r="AMF41" s="58"/>
      <c r="AMG41" s="58"/>
      <c r="AMH41" s="58"/>
      <c r="AMI41" s="58"/>
      <c r="AMJ41" s="58"/>
    </row>
    <row r="42" spans="1:1024" ht="13" customHeight="1" x14ac:dyDescent="0.3">
      <c r="A42" s="19" t="s">
        <v>41</v>
      </c>
      <c r="B42" s="33">
        <v>58798.75</v>
      </c>
      <c r="C42" s="33">
        <v>82251.58</v>
      </c>
      <c r="D42" s="32">
        <f>(C42-B42)*100/B42</f>
        <v>39.886613235825592</v>
      </c>
      <c r="E42" s="33">
        <v>-6692.25</v>
      </c>
      <c r="F42" s="33">
        <v>9270.74</v>
      </c>
      <c r="G42" s="32" t="s">
        <v>99</v>
      </c>
      <c r="H42" s="31" t="s">
        <v>3</v>
      </c>
      <c r="I42" s="19"/>
      <c r="J42" s="42"/>
      <c r="K42" s="62"/>
      <c r="L42" s="62"/>
      <c r="M42" s="32"/>
      <c r="N42" s="62"/>
      <c r="O42" s="58"/>
      <c r="P42" s="60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58"/>
      <c r="AKV42" s="58"/>
      <c r="AKW42" s="58"/>
      <c r="AKX42" s="58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  <c r="ALK42" s="58"/>
      <c r="ALL42" s="58"/>
      <c r="ALM42" s="58"/>
      <c r="ALN42" s="58"/>
      <c r="ALO42" s="58"/>
      <c r="ALP42" s="58"/>
      <c r="ALQ42" s="58"/>
      <c r="ALR42" s="58"/>
      <c r="ALS42" s="58"/>
      <c r="ALT42" s="58"/>
      <c r="ALU42" s="58"/>
      <c r="ALV42" s="58"/>
      <c r="ALW42" s="58"/>
      <c r="ALX42" s="58"/>
      <c r="ALY42" s="58"/>
      <c r="ALZ42" s="58"/>
      <c r="AMA42" s="58"/>
      <c r="AMB42" s="58"/>
      <c r="AMC42" s="58"/>
      <c r="AMD42" s="58"/>
      <c r="AME42" s="58"/>
      <c r="AMF42" s="58"/>
      <c r="AMG42" s="58"/>
      <c r="AMH42" s="58"/>
      <c r="AMI42" s="58"/>
      <c r="AMJ42" s="58"/>
    </row>
    <row r="43" spans="1:1024" ht="13" customHeight="1" x14ac:dyDescent="0.3">
      <c r="A43" s="19" t="s">
        <v>121</v>
      </c>
      <c r="B43" s="33">
        <v>0</v>
      </c>
      <c r="C43" s="33">
        <v>0</v>
      </c>
      <c r="D43" s="30" t="s">
        <v>103</v>
      </c>
      <c r="E43" s="33">
        <v>0</v>
      </c>
      <c r="F43" s="33">
        <v>-5000</v>
      </c>
      <c r="G43" s="30" t="s">
        <v>103</v>
      </c>
      <c r="H43" s="31" t="s">
        <v>6</v>
      </c>
      <c r="I43" s="42"/>
      <c r="J43" s="42"/>
      <c r="K43" s="62"/>
      <c r="L43" s="36"/>
      <c r="M43" s="36"/>
      <c r="N43" s="62"/>
      <c r="O43" s="58"/>
      <c r="P43" s="60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  <c r="AJX43" s="58"/>
      <c r="AJY43" s="58"/>
      <c r="AJZ43" s="58"/>
      <c r="AKA43" s="58"/>
      <c r="AKB43" s="58"/>
      <c r="AKC43" s="58"/>
      <c r="AKD43" s="58"/>
      <c r="AKE43" s="58"/>
      <c r="AKF43" s="58"/>
      <c r="AKG43" s="58"/>
      <c r="AKH43" s="58"/>
      <c r="AKI43" s="58"/>
      <c r="AKJ43" s="58"/>
      <c r="AKK43" s="58"/>
      <c r="AKL43" s="58"/>
      <c r="AKM43" s="58"/>
      <c r="AKN43" s="58"/>
      <c r="AKO43" s="58"/>
      <c r="AKP43" s="58"/>
      <c r="AKQ43" s="58"/>
      <c r="AKR43" s="58"/>
      <c r="AKS43" s="58"/>
      <c r="AKT43" s="58"/>
      <c r="AKU43" s="58"/>
      <c r="AKV43" s="58"/>
      <c r="AKW43" s="58"/>
      <c r="AKX43" s="58"/>
      <c r="AKY43" s="58"/>
      <c r="AKZ43" s="58"/>
      <c r="ALA43" s="58"/>
      <c r="ALB43" s="58"/>
      <c r="ALC43" s="58"/>
      <c r="ALD43" s="58"/>
      <c r="ALE43" s="58"/>
      <c r="ALF43" s="58"/>
      <c r="ALG43" s="58"/>
      <c r="ALH43" s="58"/>
      <c r="ALI43" s="58"/>
      <c r="ALJ43" s="58"/>
      <c r="ALK43" s="58"/>
      <c r="ALL43" s="58"/>
      <c r="ALM43" s="58"/>
      <c r="ALN43" s="58"/>
      <c r="ALO43" s="58"/>
      <c r="ALP43" s="58"/>
      <c r="ALQ43" s="58"/>
      <c r="ALR43" s="58"/>
      <c r="ALS43" s="58"/>
      <c r="ALT43" s="58"/>
      <c r="ALU43" s="58"/>
      <c r="ALV43" s="58"/>
      <c r="ALW43" s="58"/>
      <c r="ALX43" s="58"/>
      <c r="ALY43" s="58"/>
      <c r="ALZ43" s="58"/>
      <c r="AMA43" s="58"/>
      <c r="AMB43" s="58"/>
      <c r="AMC43" s="58"/>
      <c r="AMD43" s="58"/>
      <c r="AME43" s="58"/>
      <c r="AMF43" s="58"/>
      <c r="AMG43" s="58"/>
      <c r="AMH43" s="58"/>
      <c r="AMI43" s="58"/>
      <c r="AMJ43" s="58"/>
    </row>
    <row r="44" spans="1:1024" ht="24.75" customHeight="1" x14ac:dyDescent="0.3">
      <c r="A44" s="18" t="s">
        <v>43</v>
      </c>
      <c r="B44" s="39">
        <v>1120195</v>
      </c>
      <c r="C44" s="39">
        <v>1138222.3500000001</v>
      </c>
      <c r="D44" s="40">
        <f>(C44-B44)*100/B44</f>
        <v>1.609304629997464</v>
      </c>
      <c r="E44" s="39">
        <v>429803</v>
      </c>
      <c r="F44" s="39">
        <v>506587.22</v>
      </c>
      <c r="G44" s="38">
        <f>(F44-E44)*100/E44</f>
        <v>17.86498000246624</v>
      </c>
      <c r="H44" s="31" t="s">
        <v>3</v>
      </c>
      <c r="J44" s="42"/>
      <c r="K44" s="62"/>
      <c r="L44" s="62"/>
      <c r="M44" s="60"/>
      <c r="N44" s="62"/>
      <c r="P44" s="60"/>
    </row>
    <row r="45" spans="1:1024" ht="13" customHeight="1" x14ac:dyDescent="0.3">
      <c r="A45" s="19" t="s">
        <v>44</v>
      </c>
      <c r="B45" s="33">
        <v>18400</v>
      </c>
      <c r="C45" s="33">
        <v>47138.45</v>
      </c>
      <c r="D45" s="32" t="s">
        <v>98</v>
      </c>
      <c r="E45" s="33">
        <v>12400</v>
      </c>
      <c r="F45" s="33">
        <v>41969.1</v>
      </c>
      <c r="G45" s="32" t="s">
        <v>98</v>
      </c>
      <c r="H45" s="31" t="s">
        <v>3</v>
      </c>
      <c r="J45" s="42"/>
      <c r="K45" s="62"/>
      <c r="L45" s="62"/>
      <c r="M45" s="32"/>
      <c r="N45" s="62"/>
      <c r="P45" s="60"/>
    </row>
    <row r="46" spans="1:1024" ht="13" customHeight="1" x14ac:dyDescent="0.3">
      <c r="A46" s="19" t="s">
        <v>122</v>
      </c>
      <c r="B46" s="33">
        <v>67687</v>
      </c>
      <c r="C46" s="33">
        <v>81747.3</v>
      </c>
      <c r="D46" s="32">
        <f>(C46-B46)*100/B46</f>
        <v>20.772526482190084</v>
      </c>
      <c r="E46" s="33">
        <v>33192.28</v>
      </c>
      <c r="F46" s="33">
        <v>41999.72</v>
      </c>
      <c r="G46" s="35">
        <f>(F46-E46)*100/E46</f>
        <v>26.534603829565196</v>
      </c>
      <c r="H46" s="31" t="s">
        <v>3</v>
      </c>
      <c r="I46" s="19"/>
      <c r="J46" s="42"/>
      <c r="K46" s="62"/>
      <c r="L46" s="62"/>
      <c r="M46" s="60"/>
      <c r="N46" s="62"/>
      <c r="O46" s="58"/>
      <c r="P46" s="60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  <c r="AJX46" s="58"/>
      <c r="AJY46" s="58"/>
      <c r="AJZ46" s="58"/>
      <c r="AKA46" s="58"/>
      <c r="AKB46" s="58"/>
      <c r="AKC46" s="58"/>
      <c r="AKD46" s="58"/>
      <c r="AKE46" s="58"/>
      <c r="AKF46" s="58"/>
      <c r="AKG46" s="58"/>
      <c r="AKH46" s="58"/>
      <c r="AKI46" s="58"/>
      <c r="AKJ46" s="58"/>
      <c r="AKK46" s="58"/>
      <c r="AKL46" s="58"/>
      <c r="AKM46" s="58"/>
      <c r="AKN46" s="58"/>
      <c r="AKO46" s="58"/>
      <c r="AKP46" s="58"/>
      <c r="AKQ46" s="58"/>
      <c r="AKR46" s="58"/>
      <c r="AKS46" s="58"/>
      <c r="AKT46" s="58"/>
      <c r="AKU46" s="58"/>
      <c r="AKV46" s="58"/>
      <c r="AKW46" s="58"/>
      <c r="AKX46" s="58"/>
      <c r="AKY46" s="58"/>
      <c r="AKZ46" s="58"/>
      <c r="ALA46" s="58"/>
      <c r="ALB46" s="58"/>
      <c r="ALC46" s="58"/>
      <c r="ALD46" s="58"/>
      <c r="ALE46" s="58"/>
      <c r="ALF46" s="58"/>
      <c r="ALG46" s="58"/>
      <c r="ALH46" s="58"/>
      <c r="ALI46" s="58"/>
      <c r="ALJ46" s="58"/>
      <c r="ALK46" s="58"/>
      <c r="ALL46" s="58"/>
      <c r="ALM46" s="58"/>
      <c r="ALN46" s="58"/>
      <c r="ALO46" s="58"/>
      <c r="ALP46" s="58"/>
      <c r="ALQ46" s="58"/>
      <c r="ALR46" s="58"/>
      <c r="ALS46" s="58"/>
      <c r="ALT46" s="58"/>
      <c r="ALU46" s="58"/>
      <c r="ALV46" s="58"/>
      <c r="ALW46" s="58"/>
      <c r="ALX46" s="58"/>
      <c r="ALY46" s="58"/>
      <c r="ALZ46" s="58"/>
      <c r="AMA46" s="58"/>
      <c r="AMB46" s="58"/>
      <c r="AMC46" s="58"/>
      <c r="AMD46" s="58"/>
      <c r="AME46" s="58"/>
      <c r="AMF46" s="58"/>
      <c r="AMG46" s="58"/>
      <c r="AMH46" s="58"/>
      <c r="AMI46" s="58"/>
      <c r="AMJ46" s="58"/>
    </row>
    <row r="47" spans="1:1024" ht="13" customHeight="1" x14ac:dyDescent="0.3">
      <c r="A47" s="19" t="s">
        <v>46</v>
      </c>
      <c r="B47" s="33">
        <v>52809.8</v>
      </c>
      <c r="C47" s="33">
        <v>54679.25</v>
      </c>
      <c r="D47" s="32">
        <f>(C47-B47)*100/B47</f>
        <v>3.5399679604921759</v>
      </c>
      <c r="E47" s="33">
        <v>40080</v>
      </c>
      <c r="F47" s="33">
        <v>42508.55</v>
      </c>
      <c r="G47" s="32">
        <f>(F47-E47)*100/E47</f>
        <v>6.0592564870259551</v>
      </c>
      <c r="H47" s="31" t="s">
        <v>3</v>
      </c>
      <c r="I47" s="19"/>
      <c r="J47" s="42"/>
      <c r="K47" s="62"/>
      <c r="L47" s="62"/>
      <c r="M47" s="60"/>
      <c r="N47" s="62"/>
      <c r="O47" s="58"/>
      <c r="P47" s="60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  <c r="AJV47" s="58"/>
      <c r="AJW47" s="58"/>
      <c r="AJX47" s="58"/>
      <c r="AJY47" s="58"/>
      <c r="AJZ47" s="58"/>
      <c r="AKA47" s="58"/>
      <c r="AKB47" s="58"/>
      <c r="AKC47" s="58"/>
      <c r="AKD47" s="58"/>
      <c r="AKE47" s="58"/>
      <c r="AKF47" s="58"/>
      <c r="AKG47" s="58"/>
      <c r="AKH47" s="58"/>
      <c r="AKI47" s="58"/>
      <c r="AKJ47" s="58"/>
      <c r="AKK47" s="58"/>
      <c r="AKL47" s="58"/>
      <c r="AKM47" s="58"/>
      <c r="AKN47" s="58"/>
      <c r="AKO47" s="58"/>
      <c r="AKP47" s="58"/>
      <c r="AKQ47" s="58"/>
      <c r="AKR47" s="58"/>
      <c r="AKS47" s="58"/>
      <c r="AKT47" s="58"/>
      <c r="AKU47" s="58"/>
      <c r="AKV47" s="58"/>
      <c r="AKW47" s="58"/>
      <c r="AKX47" s="58"/>
      <c r="AKY47" s="58"/>
      <c r="AKZ47" s="58"/>
      <c r="ALA47" s="58"/>
      <c r="ALB47" s="58"/>
      <c r="ALC47" s="58"/>
      <c r="ALD47" s="58"/>
      <c r="ALE47" s="58"/>
      <c r="ALF47" s="58"/>
      <c r="ALG47" s="58"/>
      <c r="ALH47" s="58"/>
      <c r="ALI47" s="58"/>
      <c r="ALJ47" s="58"/>
      <c r="ALK47" s="58"/>
      <c r="ALL47" s="58"/>
      <c r="ALM47" s="58"/>
      <c r="ALN47" s="58"/>
      <c r="ALO47" s="58"/>
      <c r="ALP47" s="58"/>
      <c r="ALQ47" s="58"/>
      <c r="ALR47" s="58"/>
      <c r="ALS47" s="58"/>
      <c r="ALT47" s="58"/>
      <c r="ALU47" s="58"/>
      <c r="ALV47" s="58"/>
      <c r="ALW47" s="58"/>
      <c r="ALX47" s="58"/>
      <c r="ALY47" s="58"/>
      <c r="ALZ47" s="58"/>
      <c r="AMA47" s="58"/>
      <c r="AMB47" s="58"/>
      <c r="AMC47" s="58"/>
      <c r="AMD47" s="58"/>
      <c r="AME47" s="58"/>
      <c r="AMF47" s="58"/>
      <c r="AMG47" s="58"/>
      <c r="AMH47" s="58"/>
      <c r="AMI47" s="58"/>
      <c r="AMJ47" s="58"/>
    </row>
    <row r="48" spans="1:1024" ht="13" customHeight="1" x14ac:dyDescent="0.3">
      <c r="A48" s="19" t="s">
        <v>47</v>
      </c>
      <c r="B48" s="33">
        <v>8370</v>
      </c>
      <c r="C48" s="33">
        <v>0</v>
      </c>
      <c r="D48" s="36">
        <f>(C48-B48)*100/B48</f>
        <v>-100</v>
      </c>
      <c r="E48" s="33">
        <v>7820</v>
      </c>
      <c r="F48" s="33">
        <v>-600</v>
      </c>
      <c r="G48" s="36" t="s">
        <v>99</v>
      </c>
      <c r="H48" s="31" t="s">
        <v>6</v>
      </c>
      <c r="I48" s="19"/>
      <c r="J48" s="42"/>
      <c r="K48" s="62"/>
      <c r="L48" s="62"/>
      <c r="M48" s="60"/>
      <c r="N48" s="62"/>
      <c r="O48" s="58"/>
      <c r="P48" s="60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  <c r="AJV48" s="58"/>
      <c r="AJW48" s="58"/>
      <c r="AJX48" s="58"/>
      <c r="AJY48" s="58"/>
      <c r="AJZ48" s="58"/>
      <c r="AKA48" s="58"/>
      <c r="AKB48" s="58"/>
      <c r="AKC48" s="58"/>
      <c r="AKD48" s="58"/>
      <c r="AKE48" s="58"/>
      <c r="AKF48" s="58"/>
      <c r="AKG48" s="58"/>
      <c r="AKH48" s="58"/>
      <c r="AKI48" s="58"/>
      <c r="AKJ48" s="58"/>
      <c r="AKK48" s="58"/>
      <c r="AKL48" s="58"/>
      <c r="AKM48" s="58"/>
      <c r="AKN48" s="58"/>
      <c r="AKO48" s="58"/>
      <c r="AKP48" s="58"/>
      <c r="AKQ48" s="58"/>
      <c r="AKR48" s="58"/>
      <c r="AKS48" s="58"/>
      <c r="AKT48" s="58"/>
      <c r="AKU48" s="58"/>
      <c r="AKV48" s="58"/>
      <c r="AKW48" s="58"/>
      <c r="AKX48" s="58"/>
      <c r="AKY48" s="58"/>
      <c r="AKZ48" s="58"/>
      <c r="ALA48" s="58"/>
      <c r="ALB48" s="58"/>
      <c r="ALC48" s="58"/>
      <c r="ALD48" s="58"/>
      <c r="ALE48" s="58"/>
      <c r="ALF48" s="58"/>
      <c r="ALG48" s="58"/>
      <c r="ALH48" s="58"/>
      <c r="ALI48" s="58"/>
      <c r="ALJ48" s="58"/>
      <c r="ALK48" s="58"/>
      <c r="ALL48" s="58"/>
      <c r="ALM48" s="58"/>
      <c r="ALN48" s="58"/>
      <c r="ALO48" s="58"/>
      <c r="ALP48" s="58"/>
      <c r="ALQ48" s="58"/>
      <c r="ALR48" s="58"/>
      <c r="ALS48" s="58"/>
      <c r="ALT48" s="58"/>
      <c r="ALU48" s="58"/>
      <c r="ALV48" s="58"/>
      <c r="ALW48" s="58"/>
      <c r="ALX48" s="58"/>
      <c r="ALY48" s="58"/>
      <c r="ALZ48" s="58"/>
      <c r="AMA48" s="58"/>
      <c r="AMB48" s="58"/>
      <c r="AMC48" s="58"/>
      <c r="AMD48" s="58"/>
      <c r="AME48" s="58"/>
      <c r="AMF48" s="58"/>
      <c r="AMG48" s="58"/>
      <c r="AMH48" s="58"/>
      <c r="AMI48" s="58"/>
      <c r="AMJ48" s="58"/>
    </row>
    <row r="49" spans="1:1024" ht="13" customHeight="1" x14ac:dyDescent="0.3">
      <c r="A49" s="19" t="s">
        <v>48</v>
      </c>
      <c r="B49" s="37">
        <v>56080</v>
      </c>
      <c r="C49" s="37">
        <v>48737</v>
      </c>
      <c r="D49" s="30">
        <f>(C49-B49)*100/B49</f>
        <v>-13.093794579172611</v>
      </c>
      <c r="E49" s="37">
        <v>7484.4</v>
      </c>
      <c r="F49" s="37">
        <v>26137</v>
      </c>
      <c r="G49" s="36" t="s">
        <v>98</v>
      </c>
      <c r="H49" s="31" t="s">
        <v>3</v>
      </c>
      <c r="I49" s="19"/>
      <c r="J49" s="42"/>
      <c r="K49" s="62"/>
      <c r="L49" s="62"/>
      <c r="M49" s="60"/>
      <c r="N49" s="62"/>
      <c r="O49" s="58"/>
      <c r="P49" s="60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  <c r="LX49" s="58"/>
      <c r="LY49" s="58"/>
      <c r="LZ49" s="58"/>
      <c r="MA49" s="58"/>
      <c r="MB49" s="58"/>
      <c r="MC49" s="58"/>
      <c r="MD49" s="58"/>
      <c r="ME49" s="58"/>
      <c r="MF49" s="58"/>
      <c r="MG49" s="58"/>
      <c r="MH49" s="58"/>
      <c r="MI49" s="58"/>
      <c r="MJ49" s="58"/>
      <c r="MK49" s="58"/>
      <c r="ML49" s="58"/>
      <c r="MM49" s="58"/>
      <c r="MN49" s="58"/>
      <c r="MO49" s="58"/>
      <c r="MP49" s="58"/>
      <c r="MQ49" s="58"/>
      <c r="MR49" s="58"/>
      <c r="MS49" s="58"/>
      <c r="MT49" s="58"/>
      <c r="MU49" s="58"/>
      <c r="MV49" s="58"/>
      <c r="MW49" s="58"/>
      <c r="MX49" s="58"/>
      <c r="MY49" s="58"/>
      <c r="MZ49" s="58"/>
      <c r="NA49" s="58"/>
      <c r="NB49" s="58"/>
      <c r="NC49" s="58"/>
      <c r="ND49" s="58"/>
      <c r="NE49" s="58"/>
      <c r="NF49" s="58"/>
      <c r="NG49" s="58"/>
      <c r="NH49" s="58"/>
      <c r="NI49" s="58"/>
      <c r="NJ49" s="58"/>
      <c r="NK49" s="58"/>
      <c r="NL49" s="58"/>
      <c r="NM49" s="58"/>
      <c r="NN49" s="58"/>
      <c r="NO49" s="58"/>
      <c r="NP49" s="58"/>
      <c r="NQ49" s="58"/>
      <c r="NR49" s="58"/>
      <c r="NS49" s="58"/>
      <c r="NT49" s="58"/>
      <c r="NU49" s="58"/>
      <c r="NV49" s="58"/>
      <c r="NW49" s="58"/>
      <c r="NX49" s="58"/>
      <c r="NY49" s="58"/>
      <c r="NZ49" s="58"/>
      <c r="OA49" s="58"/>
      <c r="OB49" s="58"/>
      <c r="OC49" s="58"/>
      <c r="OD49" s="58"/>
      <c r="OE49" s="58"/>
      <c r="OF49" s="58"/>
      <c r="OG49" s="58"/>
      <c r="OH49" s="58"/>
      <c r="OI49" s="58"/>
      <c r="OJ49" s="58"/>
      <c r="OK49" s="58"/>
      <c r="OL49" s="58"/>
      <c r="OM49" s="58"/>
      <c r="ON49" s="58"/>
      <c r="OO49" s="58"/>
      <c r="OP49" s="58"/>
      <c r="OQ49" s="58"/>
      <c r="OR49" s="58"/>
      <c r="OS49" s="58"/>
      <c r="OT49" s="58"/>
      <c r="OU49" s="58"/>
      <c r="OV49" s="58"/>
      <c r="OW49" s="58"/>
      <c r="OX49" s="58"/>
      <c r="OY49" s="58"/>
      <c r="OZ49" s="58"/>
      <c r="PA49" s="58"/>
      <c r="PB49" s="58"/>
      <c r="PC49" s="58"/>
      <c r="PD49" s="58"/>
      <c r="PE49" s="58"/>
      <c r="PF49" s="58"/>
      <c r="PG49" s="58"/>
      <c r="PH49" s="58"/>
      <c r="PI49" s="58"/>
      <c r="PJ49" s="58"/>
      <c r="PK49" s="58"/>
      <c r="PL49" s="58"/>
      <c r="PM49" s="58"/>
      <c r="PN49" s="58"/>
      <c r="PO49" s="58"/>
      <c r="PP49" s="58"/>
      <c r="PQ49" s="58"/>
      <c r="PR49" s="58"/>
      <c r="PS49" s="58"/>
      <c r="PT49" s="58"/>
      <c r="PU49" s="58"/>
      <c r="PV49" s="58"/>
      <c r="PW49" s="58"/>
      <c r="PX49" s="58"/>
      <c r="PY49" s="58"/>
      <c r="PZ49" s="58"/>
      <c r="QA49" s="58"/>
      <c r="QB49" s="58"/>
      <c r="QC49" s="58"/>
      <c r="QD49" s="58"/>
      <c r="QE49" s="58"/>
      <c r="QF49" s="58"/>
      <c r="QG49" s="58"/>
      <c r="QH49" s="58"/>
      <c r="QI49" s="58"/>
      <c r="QJ49" s="58"/>
      <c r="QK49" s="58"/>
      <c r="QL49" s="58"/>
      <c r="QM49" s="58"/>
      <c r="QN49" s="58"/>
      <c r="QO49" s="58"/>
      <c r="QP49" s="58"/>
      <c r="QQ49" s="58"/>
      <c r="QR49" s="58"/>
      <c r="QS49" s="58"/>
      <c r="QT49" s="58"/>
      <c r="QU49" s="58"/>
      <c r="QV49" s="58"/>
      <c r="QW49" s="58"/>
      <c r="QX49" s="58"/>
      <c r="QY49" s="58"/>
      <c r="QZ49" s="58"/>
      <c r="RA49" s="58"/>
      <c r="RB49" s="58"/>
      <c r="RC49" s="58"/>
      <c r="RD49" s="58"/>
      <c r="RE49" s="58"/>
      <c r="RF49" s="58"/>
      <c r="RG49" s="58"/>
      <c r="RH49" s="58"/>
      <c r="RI49" s="58"/>
      <c r="RJ49" s="58"/>
      <c r="RK49" s="58"/>
      <c r="RL49" s="58"/>
      <c r="RM49" s="58"/>
      <c r="RN49" s="58"/>
      <c r="RO49" s="58"/>
      <c r="RP49" s="58"/>
      <c r="RQ49" s="58"/>
      <c r="RR49" s="58"/>
      <c r="RS49" s="58"/>
      <c r="RT49" s="58"/>
      <c r="RU49" s="58"/>
      <c r="RV49" s="58"/>
      <c r="RW49" s="58"/>
      <c r="RX49" s="58"/>
      <c r="RY49" s="58"/>
      <c r="RZ49" s="58"/>
      <c r="SA49" s="58"/>
      <c r="SB49" s="58"/>
      <c r="SC49" s="58"/>
      <c r="SD49" s="58"/>
      <c r="SE49" s="58"/>
      <c r="SF49" s="58"/>
      <c r="SG49" s="58"/>
      <c r="SH49" s="58"/>
      <c r="SI49" s="58"/>
      <c r="SJ49" s="58"/>
      <c r="SK49" s="58"/>
      <c r="SL49" s="58"/>
      <c r="SM49" s="58"/>
      <c r="SN49" s="58"/>
      <c r="SO49" s="58"/>
      <c r="SP49" s="58"/>
      <c r="SQ49" s="58"/>
      <c r="SR49" s="58"/>
      <c r="SS49" s="58"/>
      <c r="ST49" s="58"/>
      <c r="SU49" s="58"/>
      <c r="SV49" s="58"/>
      <c r="SW49" s="58"/>
      <c r="SX49" s="58"/>
      <c r="SY49" s="58"/>
      <c r="SZ49" s="58"/>
      <c r="TA49" s="58"/>
      <c r="TB49" s="58"/>
      <c r="TC49" s="58"/>
      <c r="TD49" s="58"/>
      <c r="TE49" s="58"/>
      <c r="TF49" s="58"/>
      <c r="TG49" s="58"/>
      <c r="TH49" s="58"/>
      <c r="TI49" s="58"/>
      <c r="TJ49" s="58"/>
      <c r="TK49" s="58"/>
      <c r="TL49" s="58"/>
      <c r="TM49" s="58"/>
      <c r="TN49" s="58"/>
      <c r="TO49" s="58"/>
      <c r="TP49" s="58"/>
      <c r="TQ49" s="58"/>
      <c r="TR49" s="58"/>
      <c r="TS49" s="58"/>
      <c r="TT49" s="58"/>
      <c r="TU49" s="58"/>
      <c r="TV49" s="58"/>
      <c r="TW49" s="58"/>
      <c r="TX49" s="58"/>
      <c r="TY49" s="58"/>
      <c r="TZ49" s="58"/>
      <c r="UA49" s="58"/>
      <c r="UB49" s="58"/>
      <c r="UC49" s="58"/>
      <c r="UD49" s="58"/>
      <c r="UE49" s="58"/>
      <c r="UF49" s="58"/>
      <c r="UG49" s="58"/>
      <c r="UH49" s="58"/>
      <c r="UI49" s="58"/>
      <c r="UJ49" s="58"/>
      <c r="UK49" s="58"/>
      <c r="UL49" s="58"/>
      <c r="UM49" s="58"/>
      <c r="UN49" s="58"/>
      <c r="UO49" s="58"/>
      <c r="UP49" s="58"/>
      <c r="UQ49" s="58"/>
      <c r="UR49" s="58"/>
      <c r="US49" s="58"/>
      <c r="UT49" s="58"/>
      <c r="UU49" s="58"/>
      <c r="UV49" s="58"/>
      <c r="UW49" s="58"/>
      <c r="UX49" s="58"/>
      <c r="UY49" s="58"/>
      <c r="UZ49" s="58"/>
      <c r="VA49" s="58"/>
      <c r="VB49" s="58"/>
      <c r="VC49" s="58"/>
      <c r="VD49" s="58"/>
      <c r="VE49" s="58"/>
      <c r="VF49" s="58"/>
      <c r="VG49" s="58"/>
      <c r="VH49" s="58"/>
      <c r="VI49" s="58"/>
      <c r="VJ49" s="58"/>
      <c r="VK49" s="58"/>
      <c r="VL49" s="58"/>
      <c r="VM49" s="58"/>
      <c r="VN49" s="58"/>
      <c r="VO49" s="58"/>
      <c r="VP49" s="58"/>
      <c r="VQ49" s="58"/>
      <c r="VR49" s="58"/>
      <c r="VS49" s="58"/>
      <c r="VT49" s="58"/>
      <c r="VU49" s="58"/>
      <c r="VV49" s="58"/>
      <c r="VW49" s="58"/>
      <c r="VX49" s="58"/>
      <c r="VY49" s="58"/>
      <c r="VZ49" s="58"/>
      <c r="WA49" s="58"/>
      <c r="WB49" s="58"/>
      <c r="WC49" s="58"/>
      <c r="WD49" s="58"/>
      <c r="WE49" s="58"/>
      <c r="WF49" s="58"/>
      <c r="WG49" s="58"/>
      <c r="WH49" s="58"/>
      <c r="WI49" s="58"/>
      <c r="WJ49" s="58"/>
      <c r="WK49" s="58"/>
      <c r="WL49" s="58"/>
      <c r="WM49" s="58"/>
      <c r="WN49" s="58"/>
      <c r="WO49" s="58"/>
      <c r="WP49" s="58"/>
      <c r="WQ49" s="58"/>
      <c r="WR49" s="58"/>
      <c r="WS49" s="58"/>
      <c r="WT49" s="58"/>
      <c r="WU49" s="58"/>
      <c r="WV49" s="58"/>
      <c r="WW49" s="58"/>
      <c r="WX49" s="58"/>
      <c r="WY49" s="58"/>
      <c r="WZ49" s="58"/>
      <c r="XA49" s="58"/>
      <c r="XB49" s="58"/>
      <c r="XC49" s="58"/>
      <c r="XD49" s="58"/>
      <c r="XE49" s="58"/>
      <c r="XF49" s="58"/>
      <c r="XG49" s="58"/>
      <c r="XH49" s="58"/>
      <c r="XI49" s="58"/>
      <c r="XJ49" s="58"/>
      <c r="XK49" s="58"/>
      <c r="XL49" s="58"/>
      <c r="XM49" s="58"/>
      <c r="XN49" s="58"/>
      <c r="XO49" s="58"/>
      <c r="XP49" s="58"/>
      <c r="XQ49" s="58"/>
      <c r="XR49" s="58"/>
      <c r="XS49" s="58"/>
      <c r="XT49" s="58"/>
      <c r="XU49" s="58"/>
      <c r="XV49" s="58"/>
      <c r="XW49" s="58"/>
      <c r="XX49" s="58"/>
      <c r="XY49" s="58"/>
      <c r="XZ49" s="58"/>
      <c r="YA49" s="58"/>
      <c r="YB49" s="58"/>
      <c r="YC49" s="58"/>
      <c r="YD49" s="58"/>
      <c r="YE49" s="58"/>
      <c r="YF49" s="58"/>
      <c r="YG49" s="58"/>
      <c r="YH49" s="58"/>
      <c r="YI49" s="58"/>
      <c r="YJ49" s="58"/>
      <c r="YK49" s="58"/>
      <c r="YL49" s="58"/>
      <c r="YM49" s="58"/>
      <c r="YN49" s="58"/>
      <c r="YO49" s="58"/>
      <c r="YP49" s="58"/>
      <c r="YQ49" s="58"/>
      <c r="YR49" s="58"/>
      <c r="YS49" s="58"/>
      <c r="YT49" s="58"/>
      <c r="YU49" s="58"/>
      <c r="YV49" s="58"/>
      <c r="YW49" s="58"/>
      <c r="YX49" s="58"/>
      <c r="YY49" s="58"/>
      <c r="YZ49" s="58"/>
      <c r="ZA49" s="58"/>
      <c r="ZB49" s="58"/>
      <c r="ZC49" s="58"/>
      <c r="ZD49" s="58"/>
      <c r="ZE49" s="58"/>
      <c r="ZF49" s="58"/>
      <c r="ZG49" s="58"/>
      <c r="ZH49" s="58"/>
      <c r="ZI49" s="58"/>
      <c r="ZJ49" s="58"/>
      <c r="ZK49" s="58"/>
      <c r="ZL49" s="58"/>
      <c r="ZM49" s="58"/>
      <c r="ZN49" s="58"/>
      <c r="ZO49" s="58"/>
      <c r="ZP49" s="58"/>
      <c r="ZQ49" s="58"/>
      <c r="ZR49" s="58"/>
      <c r="ZS49" s="58"/>
      <c r="ZT49" s="58"/>
      <c r="ZU49" s="58"/>
      <c r="ZV49" s="58"/>
      <c r="ZW49" s="58"/>
      <c r="ZX49" s="58"/>
      <c r="ZY49" s="58"/>
      <c r="ZZ49" s="58"/>
      <c r="AAA49" s="58"/>
      <c r="AAB49" s="58"/>
      <c r="AAC49" s="58"/>
      <c r="AAD49" s="58"/>
      <c r="AAE49" s="58"/>
      <c r="AAF49" s="58"/>
      <c r="AAG49" s="58"/>
      <c r="AAH49" s="58"/>
      <c r="AAI49" s="58"/>
      <c r="AAJ49" s="58"/>
      <c r="AAK49" s="58"/>
      <c r="AAL49" s="58"/>
      <c r="AAM49" s="58"/>
      <c r="AAN49" s="58"/>
      <c r="AAO49" s="58"/>
      <c r="AAP49" s="58"/>
      <c r="AAQ49" s="58"/>
      <c r="AAR49" s="58"/>
      <c r="AAS49" s="58"/>
      <c r="AAT49" s="58"/>
      <c r="AAU49" s="58"/>
      <c r="AAV49" s="58"/>
      <c r="AAW49" s="58"/>
      <c r="AAX49" s="58"/>
      <c r="AAY49" s="58"/>
      <c r="AAZ49" s="58"/>
      <c r="ABA49" s="58"/>
      <c r="ABB49" s="58"/>
      <c r="ABC49" s="58"/>
      <c r="ABD49" s="58"/>
      <c r="ABE49" s="58"/>
      <c r="ABF49" s="58"/>
      <c r="ABG49" s="58"/>
      <c r="ABH49" s="58"/>
      <c r="ABI49" s="58"/>
      <c r="ABJ49" s="58"/>
      <c r="ABK49" s="58"/>
      <c r="ABL49" s="58"/>
      <c r="ABM49" s="58"/>
      <c r="ABN49" s="58"/>
      <c r="ABO49" s="58"/>
      <c r="ABP49" s="58"/>
      <c r="ABQ49" s="58"/>
      <c r="ABR49" s="58"/>
      <c r="ABS49" s="58"/>
      <c r="ABT49" s="58"/>
      <c r="ABU49" s="58"/>
      <c r="ABV49" s="58"/>
      <c r="ABW49" s="58"/>
      <c r="ABX49" s="58"/>
      <c r="ABY49" s="58"/>
      <c r="ABZ49" s="58"/>
      <c r="ACA49" s="58"/>
      <c r="ACB49" s="58"/>
      <c r="ACC49" s="58"/>
      <c r="ACD49" s="58"/>
      <c r="ACE49" s="58"/>
      <c r="ACF49" s="58"/>
      <c r="ACG49" s="58"/>
      <c r="ACH49" s="58"/>
      <c r="ACI49" s="58"/>
      <c r="ACJ49" s="58"/>
      <c r="ACK49" s="58"/>
      <c r="ACL49" s="58"/>
      <c r="ACM49" s="58"/>
      <c r="ACN49" s="58"/>
      <c r="ACO49" s="58"/>
      <c r="ACP49" s="58"/>
      <c r="ACQ49" s="58"/>
      <c r="ACR49" s="58"/>
      <c r="ACS49" s="58"/>
      <c r="ACT49" s="58"/>
      <c r="ACU49" s="58"/>
      <c r="ACV49" s="58"/>
      <c r="ACW49" s="58"/>
      <c r="ACX49" s="58"/>
      <c r="ACY49" s="58"/>
      <c r="ACZ49" s="58"/>
      <c r="ADA49" s="58"/>
      <c r="ADB49" s="58"/>
      <c r="ADC49" s="58"/>
      <c r="ADD49" s="58"/>
      <c r="ADE49" s="58"/>
      <c r="ADF49" s="58"/>
      <c r="ADG49" s="58"/>
      <c r="ADH49" s="58"/>
      <c r="ADI49" s="58"/>
      <c r="ADJ49" s="58"/>
      <c r="ADK49" s="58"/>
      <c r="ADL49" s="58"/>
      <c r="ADM49" s="58"/>
      <c r="ADN49" s="58"/>
      <c r="ADO49" s="58"/>
      <c r="ADP49" s="58"/>
      <c r="ADQ49" s="58"/>
      <c r="ADR49" s="58"/>
      <c r="ADS49" s="58"/>
      <c r="ADT49" s="58"/>
      <c r="ADU49" s="58"/>
      <c r="ADV49" s="58"/>
      <c r="ADW49" s="58"/>
      <c r="ADX49" s="58"/>
      <c r="ADY49" s="58"/>
      <c r="ADZ49" s="58"/>
      <c r="AEA49" s="58"/>
      <c r="AEB49" s="58"/>
      <c r="AEC49" s="58"/>
      <c r="AED49" s="58"/>
      <c r="AEE49" s="58"/>
      <c r="AEF49" s="58"/>
      <c r="AEG49" s="58"/>
      <c r="AEH49" s="58"/>
      <c r="AEI49" s="58"/>
      <c r="AEJ49" s="58"/>
      <c r="AEK49" s="58"/>
      <c r="AEL49" s="58"/>
      <c r="AEM49" s="58"/>
      <c r="AEN49" s="58"/>
      <c r="AEO49" s="58"/>
      <c r="AEP49" s="58"/>
      <c r="AEQ49" s="58"/>
      <c r="AER49" s="58"/>
      <c r="AES49" s="58"/>
      <c r="AET49" s="58"/>
      <c r="AEU49" s="58"/>
      <c r="AEV49" s="58"/>
      <c r="AEW49" s="58"/>
      <c r="AEX49" s="58"/>
      <c r="AEY49" s="58"/>
      <c r="AEZ49" s="58"/>
      <c r="AFA49" s="58"/>
      <c r="AFB49" s="58"/>
      <c r="AFC49" s="58"/>
      <c r="AFD49" s="58"/>
      <c r="AFE49" s="58"/>
      <c r="AFF49" s="58"/>
      <c r="AFG49" s="58"/>
      <c r="AFH49" s="58"/>
      <c r="AFI49" s="58"/>
      <c r="AFJ49" s="58"/>
      <c r="AFK49" s="58"/>
      <c r="AFL49" s="58"/>
      <c r="AFM49" s="58"/>
      <c r="AFN49" s="58"/>
      <c r="AFO49" s="58"/>
      <c r="AFP49" s="58"/>
      <c r="AFQ49" s="58"/>
      <c r="AFR49" s="58"/>
      <c r="AFS49" s="58"/>
      <c r="AFT49" s="58"/>
      <c r="AFU49" s="58"/>
      <c r="AFV49" s="58"/>
      <c r="AFW49" s="58"/>
      <c r="AFX49" s="58"/>
      <c r="AFY49" s="58"/>
      <c r="AFZ49" s="58"/>
      <c r="AGA49" s="58"/>
      <c r="AGB49" s="58"/>
      <c r="AGC49" s="58"/>
      <c r="AGD49" s="58"/>
      <c r="AGE49" s="58"/>
      <c r="AGF49" s="58"/>
      <c r="AGG49" s="58"/>
      <c r="AGH49" s="58"/>
      <c r="AGI49" s="58"/>
      <c r="AGJ49" s="58"/>
      <c r="AGK49" s="58"/>
      <c r="AGL49" s="58"/>
      <c r="AGM49" s="58"/>
      <c r="AGN49" s="58"/>
      <c r="AGO49" s="58"/>
      <c r="AGP49" s="58"/>
      <c r="AGQ49" s="58"/>
      <c r="AGR49" s="58"/>
      <c r="AGS49" s="58"/>
      <c r="AGT49" s="58"/>
      <c r="AGU49" s="58"/>
      <c r="AGV49" s="58"/>
      <c r="AGW49" s="58"/>
      <c r="AGX49" s="58"/>
      <c r="AGY49" s="58"/>
      <c r="AGZ49" s="58"/>
      <c r="AHA49" s="58"/>
      <c r="AHB49" s="58"/>
      <c r="AHC49" s="58"/>
      <c r="AHD49" s="58"/>
      <c r="AHE49" s="58"/>
      <c r="AHF49" s="58"/>
      <c r="AHG49" s="58"/>
      <c r="AHH49" s="58"/>
      <c r="AHI49" s="58"/>
      <c r="AHJ49" s="58"/>
      <c r="AHK49" s="58"/>
      <c r="AHL49" s="58"/>
      <c r="AHM49" s="58"/>
      <c r="AHN49" s="58"/>
      <c r="AHO49" s="58"/>
      <c r="AHP49" s="58"/>
      <c r="AHQ49" s="58"/>
      <c r="AHR49" s="58"/>
      <c r="AHS49" s="58"/>
      <c r="AHT49" s="58"/>
      <c r="AHU49" s="58"/>
      <c r="AHV49" s="58"/>
      <c r="AHW49" s="58"/>
      <c r="AHX49" s="58"/>
      <c r="AHY49" s="58"/>
      <c r="AHZ49" s="58"/>
      <c r="AIA49" s="58"/>
      <c r="AIB49" s="58"/>
      <c r="AIC49" s="58"/>
      <c r="AID49" s="58"/>
      <c r="AIE49" s="58"/>
      <c r="AIF49" s="58"/>
      <c r="AIG49" s="58"/>
      <c r="AIH49" s="58"/>
      <c r="AII49" s="58"/>
      <c r="AIJ49" s="58"/>
      <c r="AIK49" s="58"/>
      <c r="AIL49" s="58"/>
      <c r="AIM49" s="58"/>
      <c r="AIN49" s="58"/>
      <c r="AIO49" s="58"/>
      <c r="AIP49" s="58"/>
      <c r="AIQ49" s="58"/>
      <c r="AIR49" s="58"/>
      <c r="AIS49" s="58"/>
      <c r="AIT49" s="58"/>
      <c r="AIU49" s="58"/>
      <c r="AIV49" s="58"/>
      <c r="AIW49" s="58"/>
      <c r="AIX49" s="58"/>
      <c r="AIY49" s="58"/>
      <c r="AIZ49" s="58"/>
      <c r="AJA49" s="58"/>
      <c r="AJB49" s="58"/>
      <c r="AJC49" s="58"/>
      <c r="AJD49" s="58"/>
      <c r="AJE49" s="58"/>
      <c r="AJF49" s="58"/>
      <c r="AJG49" s="58"/>
      <c r="AJH49" s="58"/>
      <c r="AJI49" s="58"/>
      <c r="AJJ49" s="58"/>
      <c r="AJK49" s="58"/>
      <c r="AJL49" s="58"/>
      <c r="AJM49" s="58"/>
      <c r="AJN49" s="58"/>
      <c r="AJO49" s="58"/>
      <c r="AJP49" s="58"/>
      <c r="AJQ49" s="58"/>
      <c r="AJR49" s="58"/>
      <c r="AJS49" s="58"/>
      <c r="AJT49" s="58"/>
      <c r="AJU49" s="58"/>
      <c r="AJV49" s="58"/>
      <c r="AJW49" s="58"/>
      <c r="AJX49" s="58"/>
      <c r="AJY49" s="58"/>
      <c r="AJZ49" s="58"/>
      <c r="AKA49" s="58"/>
      <c r="AKB49" s="58"/>
      <c r="AKC49" s="58"/>
      <c r="AKD49" s="58"/>
      <c r="AKE49" s="58"/>
      <c r="AKF49" s="58"/>
      <c r="AKG49" s="58"/>
      <c r="AKH49" s="58"/>
      <c r="AKI49" s="58"/>
      <c r="AKJ49" s="58"/>
      <c r="AKK49" s="58"/>
      <c r="AKL49" s="58"/>
      <c r="AKM49" s="58"/>
      <c r="AKN49" s="58"/>
      <c r="AKO49" s="58"/>
      <c r="AKP49" s="58"/>
      <c r="AKQ49" s="58"/>
      <c r="AKR49" s="58"/>
      <c r="AKS49" s="58"/>
      <c r="AKT49" s="58"/>
      <c r="AKU49" s="58"/>
      <c r="AKV49" s="58"/>
      <c r="AKW49" s="58"/>
      <c r="AKX49" s="58"/>
      <c r="AKY49" s="58"/>
      <c r="AKZ49" s="58"/>
      <c r="ALA49" s="58"/>
      <c r="ALB49" s="58"/>
      <c r="ALC49" s="58"/>
      <c r="ALD49" s="58"/>
      <c r="ALE49" s="58"/>
      <c r="ALF49" s="58"/>
      <c r="ALG49" s="58"/>
      <c r="ALH49" s="58"/>
      <c r="ALI49" s="58"/>
      <c r="ALJ49" s="58"/>
      <c r="ALK49" s="58"/>
      <c r="ALL49" s="58"/>
      <c r="ALM49" s="58"/>
      <c r="ALN49" s="58"/>
      <c r="ALO49" s="58"/>
      <c r="ALP49" s="58"/>
      <c r="ALQ49" s="58"/>
      <c r="ALR49" s="58"/>
      <c r="ALS49" s="58"/>
      <c r="ALT49" s="58"/>
      <c r="ALU49" s="58"/>
      <c r="ALV49" s="58"/>
      <c r="ALW49" s="58"/>
      <c r="ALX49" s="58"/>
      <c r="ALY49" s="58"/>
      <c r="ALZ49" s="58"/>
      <c r="AMA49" s="58"/>
      <c r="AMB49" s="58"/>
      <c r="AMC49" s="58"/>
      <c r="AMD49" s="58"/>
      <c r="AME49" s="58"/>
      <c r="AMF49" s="58"/>
      <c r="AMG49" s="58"/>
      <c r="AMH49" s="58"/>
      <c r="AMI49" s="58"/>
      <c r="AMJ49" s="58"/>
    </row>
    <row r="50" spans="1:1024" ht="13" customHeight="1" x14ac:dyDescent="0.3">
      <c r="A50" s="19" t="s">
        <v>49</v>
      </c>
      <c r="B50" s="37">
        <v>12749</v>
      </c>
      <c r="C50" s="37">
        <v>37289.300000000003</v>
      </c>
      <c r="D50" s="30" t="s">
        <v>98</v>
      </c>
      <c r="E50" s="37">
        <v>-2561.8000000000002</v>
      </c>
      <c r="F50" s="37">
        <v>4923.1000000000004</v>
      </c>
      <c r="G50" s="36" t="s">
        <v>99</v>
      </c>
      <c r="H50" s="31" t="s">
        <v>3</v>
      </c>
      <c r="I50" s="19"/>
      <c r="J50" s="42"/>
      <c r="K50" s="62"/>
      <c r="L50" s="62"/>
      <c r="M50" s="60"/>
      <c r="N50" s="62"/>
      <c r="O50" s="58"/>
      <c r="P50" s="60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  <c r="LX50" s="58"/>
      <c r="LY50" s="58"/>
      <c r="LZ50" s="58"/>
      <c r="MA50" s="58"/>
      <c r="MB50" s="58"/>
      <c r="MC50" s="58"/>
      <c r="MD50" s="58"/>
      <c r="ME50" s="58"/>
      <c r="MF50" s="58"/>
      <c r="MG50" s="58"/>
      <c r="MH50" s="58"/>
      <c r="MI50" s="58"/>
      <c r="MJ50" s="58"/>
      <c r="MK50" s="58"/>
      <c r="ML50" s="58"/>
      <c r="MM50" s="58"/>
      <c r="MN50" s="58"/>
      <c r="MO50" s="58"/>
      <c r="MP50" s="58"/>
      <c r="MQ50" s="58"/>
      <c r="MR50" s="58"/>
      <c r="MS50" s="58"/>
      <c r="MT50" s="58"/>
      <c r="MU50" s="58"/>
      <c r="MV50" s="58"/>
      <c r="MW50" s="58"/>
      <c r="MX50" s="58"/>
      <c r="MY50" s="58"/>
      <c r="MZ50" s="58"/>
      <c r="NA50" s="58"/>
      <c r="NB50" s="58"/>
      <c r="NC50" s="58"/>
      <c r="ND50" s="58"/>
      <c r="NE50" s="58"/>
      <c r="NF50" s="58"/>
      <c r="NG50" s="58"/>
      <c r="NH50" s="58"/>
      <c r="NI50" s="58"/>
      <c r="NJ50" s="58"/>
      <c r="NK50" s="58"/>
      <c r="NL50" s="58"/>
      <c r="NM50" s="58"/>
      <c r="NN50" s="58"/>
      <c r="NO50" s="58"/>
      <c r="NP50" s="58"/>
      <c r="NQ50" s="58"/>
      <c r="NR50" s="58"/>
      <c r="NS50" s="58"/>
      <c r="NT50" s="58"/>
      <c r="NU50" s="58"/>
      <c r="NV50" s="58"/>
      <c r="NW50" s="58"/>
      <c r="NX50" s="58"/>
      <c r="NY50" s="58"/>
      <c r="NZ50" s="58"/>
      <c r="OA50" s="58"/>
      <c r="OB50" s="58"/>
      <c r="OC50" s="58"/>
      <c r="OD50" s="58"/>
      <c r="OE50" s="58"/>
      <c r="OF50" s="58"/>
      <c r="OG50" s="58"/>
      <c r="OH50" s="58"/>
      <c r="OI50" s="58"/>
      <c r="OJ50" s="58"/>
      <c r="OK50" s="58"/>
      <c r="OL50" s="58"/>
      <c r="OM50" s="58"/>
      <c r="ON50" s="58"/>
      <c r="OO50" s="58"/>
      <c r="OP50" s="58"/>
      <c r="OQ50" s="58"/>
      <c r="OR50" s="58"/>
      <c r="OS50" s="58"/>
      <c r="OT50" s="58"/>
      <c r="OU50" s="58"/>
      <c r="OV50" s="58"/>
      <c r="OW50" s="58"/>
      <c r="OX50" s="58"/>
      <c r="OY50" s="58"/>
      <c r="OZ50" s="58"/>
      <c r="PA50" s="58"/>
      <c r="PB50" s="58"/>
      <c r="PC50" s="58"/>
      <c r="PD50" s="58"/>
      <c r="PE50" s="58"/>
      <c r="PF50" s="58"/>
      <c r="PG50" s="58"/>
      <c r="PH50" s="58"/>
      <c r="PI50" s="58"/>
      <c r="PJ50" s="58"/>
      <c r="PK50" s="58"/>
      <c r="PL50" s="58"/>
      <c r="PM50" s="58"/>
      <c r="PN50" s="58"/>
      <c r="PO50" s="58"/>
      <c r="PP50" s="58"/>
      <c r="PQ50" s="58"/>
      <c r="PR50" s="58"/>
      <c r="PS50" s="58"/>
      <c r="PT50" s="58"/>
      <c r="PU50" s="58"/>
      <c r="PV50" s="58"/>
      <c r="PW50" s="58"/>
      <c r="PX50" s="58"/>
      <c r="PY50" s="58"/>
      <c r="PZ50" s="58"/>
      <c r="QA50" s="58"/>
      <c r="QB50" s="58"/>
      <c r="QC50" s="58"/>
      <c r="QD50" s="58"/>
      <c r="QE50" s="58"/>
      <c r="QF50" s="58"/>
      <c r="QG50" s="58"/>
      <c r="QH50" s="58"/>
      <c r="QI50" s="58"/>
      <c r="QJ50" s="58"/>
      <c r="QK50" s="58"/>
      <c r="QL50" s="58"/>
      <c r="QM50" s="58"/>
      <c r="QN50" s="58"/>
      <c r="QO50" s="58"/>
      <c r="QP50" s="58"/>
      <c r="QQ50" s="58"/>
      <c r="QR50" s="58"/>
      <c r="QS50" s="58"/>
      <c r="QT50" s="58"/>
      <c r="QU50" s="58"/>
      <c r="QV50" s="58"/>
      <c r="QW50" s="58"/>
      <c r="QX50" s="58"/>
      <c r="QY50" s="58"/>
      <c r="QZ50" s="58"/>
      <c r="RA50" s="58"/>
      <c r="RB50" s="58"/>
      <c r="RC50" s="58"/>
      <c r="RD50" s="58"/>
      <c r="RE50" s="58"/>
      <c r="RF50" s="58"/>
      <c r="RG50" s="58"/>
      <c r="RH50" s="58"/>
      <c r="RI50" s="58"/>
      <c r="RJ50" s="58"/>
      <c r="RK50" s="58"/>
      <c r="RL50" s="58"/>
      <c r="RM50" s="58"/>
      <c r="RN50" s="58"/>
      <c r="RO50" s="58"/>
      <c r="RP50" s="58"/>
      <c r="RQ50" s="58"/>
      <c r="RR50" s="58"/>
      <c r="RS50" s="58"/>
      <c r="RT50" s="58"/>
      <c r="RU50" s="58"/>
      <c r="RV50" s="58"/>
      <c r="RW50" s="58"/>
      <c r="RX50" s="58"/>
      <c r="RY50" s="58"/>
      <c r="RZ50" s="58"/>
      <c r="SA50" s="58"/>
      <c r="SB50" s="58"/>
      <c r="SC50" s="58"/>
      <c r="SD50" s="58"/>
      <c r="SE50" s="58"/>
      <c r="SF50" s="58"/>
      <c r="SG50" s="58"/>
      <c r="SH50" s="58"/>
      <c r="SI50" s="58"/>
      <c r="SJ50" s="58"/>
      <c r="SK50" s="58"/>
      <c r="SL50" s="58"/>
      <c r="SM50" s="58"/>
      <c r="SN50" s="58"/>
      <c r="SO50" s="58"/>
      <c r="SP50" s="58"/>
      <c r="SQ50" s="58"/>
      <c r="SR50" s="58"/>
      <c r="SS50" s="58"/>
      <c r="ST50" s="58"/>
      <c r="SU50" s="58"/>
      <c r="SV50" s="58"/>
      <c r="SW50" s="58"/>
      <c r="SX50" s="58"/>
      <c r="SY50" s="58"/>
      <c r="SZ50" s="58"/>
      <c r="TA50" s="58"/>
      <c r="TB50" s="58"/>
      <c r="TC50" s="58"/>
      <c r="TD50" s="58"/>
      <c r="TE50" s="58"/>
      <c r="TF50" s="58"/>
      <c r="TG50" s="58"/>
      <c r="TH50" s="58"/>
      <c r="TI50" s="58"/>
      <c r="TJ50" s="58"/>
      <c r="TK50" s="58"/>
      <c r="TL50" s="58"/>
      <c r="TM50" s="58"/>
      <c r="TN50" s="58"/>
      <c r="TO50" s="58"/>
      <c r="TP50" s="58"/>
      <c r="TQ50" s="58"/>
      <c r="TR50" s="58"/>
      <c r="TS50" s="58"/>
      <c r="TT50" s="58"/>
      <c r="TU50" s="58"/>
      <c r="TV50" s="58"/>
      <c r="TW50" s="58"/>
      <c r="TX50" s="58"/>
      <c r="TY50" s="58"/>
      <c r="TZ50" s="58"/>
      <c r="UA50" s="58"/>
      <c r="UB50" s="58"/>
      <c r="UC50" s="58"/>
      <c r="UD50" s="58"/>
      <c r="UE50" s="58"/>
      <c r="UF50" s="58"/>
      <c r="UG50" s="58"/>
      <c r="UH50" s="58"/>
      <c r="UI50" s="58"/>
      <c r="UJ50" s="58"/>
      <c r="UK50" s="58"/>
      <c r="UL50" s="58"/>
      <c r="UM50" s="58"/>
      <c r="UN50" s="58"/>
      <c r="UO50" s="58"/>
      <c r="UP50" s="58"/>
      <c r="UQ50" s="58"/>
      <c r="UR50" s="58"/>
      <c r="US50" s="58"/>
      <c r="UT50" s="58"/>
      <c r="UU50" s="58"/>
      <c r="UV50" s="58"/>
      <c r="UW50" s="58"/>
      <c r="UX50" s="58"/>
      <c r="UY50" s="58"/>
      <c r="UZ50" s="58"/>
      <c r="VA50" s="58"/>
      <c r="VB50" s="58"/>
      <c r="VC50" s="58"/>
      <c r="VD50" s="58"/>
      <c r="VE50" s="58"/>
      <c r="VF50" s="58"/>
      <c r="VG50" s="58"/>
      <c r="VH50" s="58"/>
      <c r="VI50" s="58"/>
      <c r="VJ50" s="58"/>
      <c r="VK50" s="58"/>
      <c r="VL50" s="58"/>
      <c r="VM50" s="58"/>
      <c r="VN50" s="58"/>
      <c r="VO50" s="58"/>
      <c r="VP50" s="58"/>
      <c r="VQ50" s="58"/>
      <c r="VR50" s="58"/>
      <c r="VS50" s="58"/>
      <c r="VT50" s="58"/>
      <c r="VU50" s="58"/>
      <c r="VV50" s="58"/>
      <c r="VW50" s="58"/>
      <c r="VX50" s="58"/>
      <c r="VY50" s="58"/>
      <c r="VZ50" s="58"/>
      <c r="WA50" s="58"/>
      <c r="WB50" s="58"/>
      <c r="WC50" s="58"/>
      <c r="WD50" s="58"/>
      <c r="WE50" s="58"/>
      <c r="WF50" s="58"/>
      <c r="WG50" s="58"/>
      <c r="WH50" s="58"/>
      <c r="WI50" s="58"/>
      <c r="WJ50" s="58"/>
      <c r="WK50" s="58"/>
      <c r="WL50" s="58"/>
      <c r="WM50" s="58"/>
      <c r="WN50" s="58"/>
      <c r="WO50" s="58"/>
      <c r="WP50" s="58"/>
      <c r="WQ50" s="58"/>
      <c r="WR50" s="58"/>
      <c r="WS50" s="58"/>
      <c r="WT50" s="58"/>
      <c r="WU50" s="58"/>
      <c r="WV50" s="58"/>
      <c r="WW50" s="58"/>
      <c r="WX50" s="58"/>
      <c r="WY50" s="58"/>
      <c r="WZ50" s="58"/>
      <c r="XA50" s="58"/>
      <c r="XB50" s="58"/>
      <c r="XC50" s="58"/>
      <c r="XD50" s="58"/>
      <c r="XE50" s="58"/>
      <c r="XF50" s="58"/>
      <c r="XG50" s="58"/>
      <c r="XH50" s="58"/>
      <c r="XI50" s="58"/>
      <c r="XJ50" s="58"/>
      <c r="XK50" s="58"/>
      <c r="XL50" s="58"/>
      <c r="XM50" s="58"/>
      <c r="XN50" s="58"/>
      <c r="XO50" s="58"/>
      <c r="XP50" s="58"/>
      <c r="XQ50" s="58"/>
      <c r="XR50" s="58"/>
      <c r="XS50" s="58"/>
      <c r="XT50" s="58"/>
      <c r="XU50" s="58"/>
      <c r="XV50" s="58"/>
      <c r="XW50" s="58"/>
      <c r="XX50" s="58"/>
      <c r="XY50" s="58"/>
      <c r="XZ50" s="58"/>
      <c r="YA50" s="58"/>
      <c r="YB50" s="58"/>
      <c r="YC50" s="58"/>
      <c r="YD50" s="58"/>
      <c r="YE50" s="58"/>
      <c r="YF50" s="58"/>
      <c r="YG50" s="58"/>
      <c r="YH50" s="58"/>
      <c r="YI50" s="58"/>
      <c r="YJ50" s="58"/>
      <c r="YK50" s="58"/>
      <c r="YL50" s="58"/>
      <c r="YM50" s="58"/>
      <c r="YN50" s="58"/>
      <c r="YO50" s="58"/>
      <c r="YP50" s="58"/>
      <c r="YQ50" s="58"/>
      <c r="YR50" s="58"/>
      <c r="YS50" s="58"/>
      <c r="YT50" s="58"/>
      <c r="YU50" s="58"/>
      <c r="YV50" s="58"/>
      <c r="YW50" s="58"/>
      <c r="YX50" s="58"/>
      <c r="YY50" s="58"/>
      <c r="YZ50" s="58"/>
      <c r="ZA50" s="58"/>
      <c r="ZB50" s="58"/>
      <c r="ZC50" s="58"/>
      <c r="ZD50" s="58"/>
      <c r="ZE50" s="58"/>
      <c r="ZF50" s="58"/>
      <c r="ZG50" s="58"/>
      <c r="ZH50" s="58"/>
      <c r="ZI50" s="58"/>
      <c r="ZJ50" s="58"/>
      <c r="ZK50" s="58"/>
      <c r="ZL50" s="58"/>
      <c r="ZM50" s="58"/>
      <c r="ZN50" s="58"/>
      <c r="ZO50" s="58"/>
      <c r="ZP50" s="58"/>
      <c r="ZQ50" s="58"/>
      <c r="ZR50" s="58"/>
      <c r="ZS50" s="58"/>
      <c r="ZT50" s="58"/>
      <c r="ZU50" s="58"/>
      <c r="ZV50" s="58"/>
      <c r="ZW50" s="58"/>
      <c r="ZX50" s="58"/>
      <c r="ZY50" s="58"/>
      <c r="ZZ50" s="58"/>
      <c r="AAA50" s="58"/>
      <c r="AAB50" s="58"/>
      <c r="AAC50" s="58"/>
      <c r="AAD50" s="58"/>
      <c r="AAE50" s="58"/>
      <c r="AAF50" s="58"/>
      <c r="AAG50" s="58"/>
      <c r="AAH50" s="58"/>
      <c r="AAI50" s="58"/>
      <c r="AAJ50" s="58"/>
      <c r="AAK50" s="58"/>
      <c r="AAL50" s="58"/>
      <c r="AAM50" s="58"/>
      <c r="AAN50" s="58"/>
      <c r="AAO50" s="58"/>
      <c r="AAP50" s="58"/>
      <c r="AAQ50" s="58"/>
      <c r="AAR50" s="58"/>
      <c r="AAS50" s="58"/>
      <c r="AAT50" s="58"/>
      <c r="AAU50" s="58"/>
      <c r="AAV50" s="58"/>
      <c r="AAW50" s="58"/>
      <c r="AAX50" s="58"/>
      <c r="AAY50" s="58"/>
      <c r="AAZ50" s="58"/>
      <c r="ABA50" s="58"/>
      <c r="ABB50" s="58"/>
      <c r="ABC50" s="58"/>
      <c r="ABD50" s="58"/>
      <c r="ABE50" s="58"/>
      <c r="ABF50" s="58"/>
      <c r="ABG50" s="58"/>
      <c r="ABH50" s="58"/>
      <c r="ABI50" s="58"/>
      <c r="ABJ50" s="58"/>
      <c r="ABK50" s="58"/>
      <c r="ABL50" s="58"/>
      <c r="ABM50" s="58"/>
      <c r="ABN50" s="58"/>
      <c r="ABO50" s="58"/>
      <c r="ABP50" s="58"/>
      <c r="ABQ50" s="58"/>
      <c r="ABR50" s="58"/>
      <c r="ABS50" s="58"/>
      <c r="ABT50" s="58"/>
      <c r="ABU50" s="58"/>
      <c r="ABV50" s="58"/>
      <c r="ABW50" s="58"/>
      <c r="ABX50" s="58"/>
      <c r="ABY50" s="58"/>
      <c r="ABZ50" s="58"/>
      <c r="ACA50" s="58"/>
      <c r="ACB50" s="58"/>
      <c r="ACC50" s="58"/>
      <c r="ACD50" s="58"/>
      <c r="ACE50" s="58"/>
      <c r="ACF50" s="58"/>
      <c r="ACG50" s="58"/>
      <c r="ACH50" s="58"/>
      <c r="ACI50" s="58"/>
      <c r="ACJ50" s="58"/>
      <c r="ACK50" s="58"/>
      <c r="ACL50" s="58"/>
      <c r="ACM50" s="58"/>
      <c r="ACN50" s="58"/>
      <c r="ACO50" s="58"/>
      <c r="ACP50" s="58"/>
      <c r="ACQ50" s="58"/>
      <c r="ACR50" s="58"/>
      <c r="ACS50" s="58"/>
      <c r="ACT50" s="58"/>
      <c r="ACU50" s="58"/>
      <c r="ACV50" s="58"/>
      <c r="ACW50" s="58"/>
      <c r="ACX50" s="58"/>
      <c r="ACY50" s="58"/>
      <c r="ACZ50" s="58"/>
      <c r="ADA50" s="58"/>
      <c r="ADB50" s="58"/>
      <c r="ADC50" s="58"/>
      <c r="ADD50" s="58"/>
      <c r="ADE50" s="58"/>
      <c r="ADF50" s="58"/>
      <c r="ADG50" s="58"/>
      <c r="ADH50" s="58"/>
      <c r="ADI50" s="58"/>
      <c r="ADJ50" s="58"/>
      <c r="ADK50" s="58"/>
      <c r="ADL50" s="58"/>
      <c r="ADM50" s="58"/>
      <c r="ADN50" s="58"/>
      <c r="ADO50" s="58"/>
      <c r="ADP50" s="58"/>
      <c r="ADQ50" s="58"/>
      <c r="ADR50" s="58"/>
      <c r="ADS50" s="58"/>
      <c r="ADT50" s="58"/>
      <c r="ADU50" s="58"/>
      <c r="ADV50" s="58"/>
      <c r="ADW50" s="58"/>
      <c r="ADX50" s="58"/>
      <c r="ADY50" s="58"/>
      <c r="ADZ50" s="58"/>
      <c r="AEA50" s="58"/>
      <c r="AEB50" s="58"/>
      <c r="AEC50" s="58"/>
      <c r="AED50" s="58"/>
      <c r="AEE50" s="58"/>
      <c r="AEF50" s="58"/>
      <c r="AEG50" s="58"/>
      <c r="AEH50" s="58"/>
      <c r="AEI50" s="58"/>
      <c r="AEJ50" s="58"/>
      <c r="AEK50" s="58"/>
      <c r="AEL50" s="58"/>
      <c r="AEM50" s="58"/>
      <c r="AEN50" s="58"/>
      <c r="AEO50" s="58"/>
      <c r="AEP50" s="58"/>
      <c r="AEQ50" s="58"/>
      <c r="AER50" s="58"/>
      <c r="AES50" s="58"/>
      <c r="AET50" s="58"/>
      <c r="AEU50" s="58"/>
      <c r="AEV50" s="58"/>
      <c r="AEW50" s="58"/>
      <c r="AEX50" s="58"/>
      <c r="AEY50" s="58"/>
      <c r="AEZ50" s="58"/>
      <c r="AFA50" s="58"/>
      <c r="AFB50" s="58"/>
      <c r="AFC50" s="58"/>
      <c r="AFD50" s="58"/>
      <c r="AFE50" s="58"/>
      <c r="AFF50" s="58"/>
      <c r="AFG50" s="58"/>
      <c r="AFH50" s="58"/>
      <c r="AFI50" s="58"/>
      <c r="AFJ50" s="58"/>
      <c r="AFK50" s="58"/>
      <c r="AFL50" s="58"/>
      <c r="AFM50" s="58"/>
      <c r="AFN50" s="58"/>
      <c r="AFO50" s="58"/>
      <c r="AFP50" s="58"/>
      <c r="AFQ50" s="58"/>
      <c r="AFR50" s="58"/>
      <c r="AFS50" s="58"/>
      <c r="AFT50" s="58"/>
      <c r="AFU50" s="58"/>
      <c r="AFV50" s="58"/>
      <c r="AFW50" s="58"/>
      <c r="AFX50" s="58"/>
      <c r="AFY50" s="58"/>
      <c r="AFZ50" s="58"/>
      <c r="AGA50" s="58"/>
      <c r="AGB50" s="58"/>
      <c r="AGC50" s="58"/>
      <c r="AGD50" s="58"/>
      <c r="AGE50" s="58"/>
      <c r="AGF50" s="58"/>
      <c r="AGG50" s="58"/>
      <c r="AGH50" s="58"/>
      <c r="AGI50" s="58"/>
      <c r="AGJ50" s="58"/>
      <c r="AGK50" s="58"/>
      <c r="AGL50" s="58"/>
      <c r="AGM50" s="58"/>
      <c r="AGN50" s="58"/>
      <c r="AGO50" s="58"/>
      <c r="AGP50" s="58"/>
      <c r="AGQ50" s="58"/>
      <c r="AGR50" s="58"/>
      <c r="AGS50" s="58"/>
      <c r="AGT50" s="58"/>
      <c r="AGU50" s="58"/>
      <c r="AGV50" s="58"/>
      <c r="AGW50" s="58"/>
      <c r="AGX50" s="58"/>
      <c r="AGY50" s="58"/>
      <c r="AGZ50" s="58"/>
      <c r="AHA50" s="58"/>
      <c r="AHB50" s="58"/>
      <c r="AHC50" s="58"/>
      <c r="AHD50" s="58"/>
      <c r="AHE50" s="58"/>
      <c r="AHF50" s="58"/>
      <c r="AHG50" s="58"/>
      <c r="AHH50" s="58"/>
      <c r="AHI50" s="58"/>
      <c r="AHJ50" s="58"/>
      <c r="AHK50" s="58"/>
      <c r="AHL50" s="58"/>
      <c r="AHM50" s="58"/>
      <c r="AHN50" s="58"/>
      <c r="AHO50" s="58"/>
      <c r="AHP50" s="58"/>
      <c r="AHQ50" s="58"/>
      <c r="AHR50" s="58"/>
      <c r="AHS50" s="58"/>
      <c r="AHT50" s="58"/>
      <c r="AHU50" s="58"/>
      <c r="AHV50" s="58"/>
      <c r="AHW50" s="58"/>
      <c r="AHX50" s="58"/>
      <c r="AHY50" s="58"/>
      <c r="AHZ50" s="58"/>
      <c r="AIA50" s="58"/>
      <c r="AIB50" s="58"/>
      <c r="AIC50" s="58"/>
      <c r="AID50" s="58"/>
      <c r="AIE50" s="58"/>
      <c r="AIF50" s="58"/>
      <c r="AIG50" s="58"/>
      <c r="AIH50" s="58"/>
      <c r="AII50" s="58"/>
      <c r="AIJ50" s="58"/>
      <c r="AIK50" s="58"/>
      <c r="AIL50" s="58"/>
      <c r="AIM50" s="58"/>
      <c r="AIN50" s="58"/>
      <c r="AIO50" s="58"/>
      <c r="AIP50" s="58"/>
      <c r="AIQ50" s="58"/>
      <c r="AIR50" s="58"/>
      <c r="AIS50" s="58"/>
      <c r="AIT50" s="58"/>
      <c r="AIU50" s="58"/>
      <c r="AIV50" s="58"/>
      <c r="AIW50" s="58"/>
      <c r="AIX50" s="58"/>
      <c r="AIY50" s="58"/>
      <c r="AIZ50" s="58"/>
      <c r="AJA50" s="58"/>
      <c r="AJB50" s="58"/>
      <c r="AJC50" s="58"/>
      <c r="AJD50" s="58"/>
      <c r="AJE50" s="58"/>
      <c r="AJF50" s="58"/>
      <c r="AJG50" s="58"/>
      <c r="AJH50" s="58"/>
      <c r="AJI50" s="58"/>
      <c r="AJJ50" s="58"/>
      <c r="AJK50" s="58"/>
      <c r="AJL50" s="58"/>
      <c r="AJM50" s="58"/>
      <c r="AJN50" s="58"/>
      <c r="AJO50" s="58"/>
      <c r="AJP50" s="58"/>
      <c r="AJQ50" s="58"/>
      <c r="AJR50" s="58"/>
      <c r="AJS50" s="58"/>
      <c r="AJT50" s="58"/>
      <c r="AJU50" s="58"/>
      <c r="AJV50" s="58"/>
      <c r="AJW50" s="58"/>
      <c r="AJX50" s="58"/>
      <c r="AJY50" s="58"/>
      <c r="AJZ50" s="58"/>
      <c r="AKA50" s="58"/>
      <c r="AKB50" s="58"/>
      <c r="AKC50" s="58"/>
      <c r="AKD50" s="58"/>
      <c r="AKE50" s="58"/>
      <c r="AKF50" s="58"/>
      <c r="AKG50" s="58"/>
      <c r="AKH50" s="58"/>
      <c r="AKI50" s="58"/>
      <c r="AKJ50" s="58"/>
      <c r="AKK50" s="58"/>
      <c r="AKL50" s="58"/>
      <c r="AKM50" s="58"/>
      <c r="AKN50" s="58"/>
      <c r="AKO50" s="58"/>
      <c r="AKP50" s="58"/>
      <c r="AKQ50" s="58"/>
      <c r="AKR50" s="58"/>
      <c r="AKS50" s="58"/>
      <c r="AKT50" s="58"/>
      <c r="AKU50" s="58"/>
      <c r="AKV50" s="58"/>
      <c r="AKW50" s="58"/>
      <c r="AKX50" s="58"/>
      <c r="AKY50" s="58"/>
      <c r="AKZ50" s="58"/>
      <c r="ALA50" s="58"/>
      <c r="ALB50" s="58"/>
      <c r="ALC50" s="58"/>
      <c r="ALD50" s="58"/>
      <c r="ALE50" s="58"/>
      <c r="ALF50" s="58"/>
      <c r="ALG50" s="58"/>
      <c r="ALH50" s="58"/>
      <c r="ALI50" s="58"/>
      <c r="ALJ50" s="58"/>
      <c r="ALK50" s="58"/>
      <c r="ALL50" s="58"/>
      <c r="ALM50" s="58"/>
      <c r="ALN50" s="58"/>
      <c r="ALO50" s="58"/>
      <c r="ALP50" s="58"/>
      <c r="ALQ50" s="58"/>
      <c r="ALR50" s="58"/>
      <c r="ALS50" s="58"/>
      <c r="ALT50" s="58"/>
      <c r="ALU50" s="58"/>
      <c r="ALV50" s="58"/>
      <c r="ALW50" s="58"/>
      <c r="ALX50" s="58"/>
      <c r="ALY50" s="58"/>
      <c r="ALZ50" s="58"/>
      <c r="AMA50" s="58"/>
      <c r="AMB50" s="58"/>
      <c r="AMC50" s="58"/>
      <c r="AMD50" s="58"/>
      <c r="AME50" s="58"/>
      <c r="AMF50" s="58"/>
      <c r="AMG50" s="58"/>
      <c r="AMH50" s="58"/>
      <c r="AMI50" s="58"/>
      <c r="AMJ50" s="58"/>
    </row>
    <row r="51" spans="1:1024" ht="13" customHeight="1" x14ac:dyDescent="0.3">
      <c r="A51" s="19" t="s">
        <v>50</v>
      </c>
      <c r="B51" s="33">
        <v>747142.24</v>
      </c>
      <c r="C51" s="33">
        <v>755068.95</v>
      </c>
      <c r="D51" s="32">
        <f>(C51-B51)*100/B51</f>
        <v>1.0609372052100765</v>
      </c>
      <c r="E51" s="33">
        <v>293441.78000000003</v>
      </c>
      <c r="F51" s="33">
        <v>331696</v>
      </c>
      <c r="G51" s="35">
        <f>(F51-E51)*100/E51</f>
        <v>13.036391750349923</v>
      </c>
      <c r="H51" s="31" t="s">
        <v>3</v>
      </c>
      <c r="I51" s="19"/>
      <c r="J51" s="42"/>
      <c r="K51" s="62"/>
      <c r="L51" s="62"/>
      <c r="M51" s="60"/>
      <c r="N51" s="62"/>
      <c r="O51" s="58"/>
      <c r="P51" s="60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  <c r="LX51" s="58"/>
      <c r="LY51" s="58"/>
      <c r="LZ51" s="58"/>
      <c r="MA51" s="58"/>
      <c r="MB51" s="58"/>
      <c r="MC51" s="58"/>
      <c r="MD51" s="58"/>
      <c r="ME51" s="58"/>
      <c r="MF51" s="58"/>
      <c r="MG51" s="58"/>
      <c r="MH51" s="58"/>
      <c r="MI51" s="58"/>
      <c r="MJ51" s="58"/>
      <c r="MK51" s="58"/>
      <c r="ML51" s="58"/>
      <c r="MM51" s="58"/>
      <c r="MN51" s="58"/>
      <c r="MO51" s="58"/>
      <c r="MP51" s="58"/>
      <c r="MQ51" s="58"/>
      <c r="MR51" s="58"/>
      <c r="MS51" s="58"/>
      <c r="MT51" s="58"/>
      <c r="MU51" s="58"/>
      <c r="MV51" s="58"/>
      <c r="MW51" s="58"/>
      <c r="MX51" s="58"/>
      <c r="MY51" s="58"/>
      <c r="MZ51" s="58"/>
      <c r="NA51" s="58"/>
      <c r="NB51" s="58"/>
      <c r="NC51" s="58"/>
      <c r="ND51" s="58"/>
      <c r="NE51" s="58"/>
      <c r="NF51" s="58"/>
      <c r="NG51" s="58"/>
      <c r="NH51" s="58"/>
      <c r="NI51" s="58"/>
      <c r="NJ51" s="58"/>
      <c r="NK51" s="58"/>
      <c r="NL51" s="58"/>
      <c r="NM51" s="58"/>
      <c r="NN51" s="58"/>
      <c r="NO51" s="58"/>
      <c r="NP51" s="58"/>
      <c r="NQ51" s="58"/>
      <c r="NR51" s="58"/>
      <c r="NS51" s="58"/>
      <c r="NT51" s="58"/>
      <c r="NU51" s="58"/>
      <c r="NV51" s="58"/>
      <c r="NW51" s="58"/>
      <c r="NX51" s="58"/>
      <c r="NY51" s="58"/>
      <c r="NZ51" s="58"/>
      <c r="OA51" s="58"/>
      <c r="OB51" s="58"/>
      <c r="OC51" s="58"/>
      <c r="OD51" s="58"/>
      <c r="OE51" s="58"/>
      <c r="OF51" s="58"/>
      <c r="OG51" s="58"/>
      <c r="OH51" s="58"/>
      <c r="OI51" s="58"/>
      <c r="OJ51" s="58"/>
      <c r="OK51" s="58"/>
      <c r="OL51" s="58"/>
      <c r="OM51" s="58"/>
      <c r="ON51" s="58"/>
      <c r="OO51" s="58"/>
      <c r="OP51" s="58"/>
      <c r="OQ51" s="58"/>
      <c r="OR51" s="58"/>
      <c r="OS51" s="58"/>
      <c r="OT51" s="58"/>
      <c r="OU51" s="58"/>
      <c r="OV51" s="58"/>
      <c r="OW51" s="58"/>
      <c r="OX51" s="58"/>
      <c r="OY51" s="58"/>
      <c r="OZ51" s="58"/>
      <c r="PA51" s="58"/>
      <c r="PB51" s="58"/>
      <c r="PC51" s="58"/>
      <c r="PD51" s="58"/>
      <c r="PE51" s="58"/>
      <c r="PF51" s="58"/>
      <c r="PG51" s="58"/>
      <c r="PH51" s="58"/>
      <c r="PI51" s="58"/>
      <c r="PJ51" s="58"/>
      <c r="PK51" s="58"/>
      <c r="PL51" s="58"/>
      <c r="PM51" s="58"/>
      <c r="PN51" s="58"/>
      <c r="PO51" s="58"/>
      <c r="PP51" s="58"/>
      <c r="PQ51" s="58"/>
      <c r="PR51" s="58"/>
      <c r="PS51" s="58"/>
      <c r="PT51" s="58"/>
      <c r="PU51" s="58"/>
      <c r="PV51" s="58"/>
      <c r="PW51" s="58"/>
      <c r="PX51" s="58"/>
      <c r="PY51" s="58"/>
      <c r="PZ51" s="58"/>
      <c r="QA51" s="58"/>
      <c r="QB51" s="58"/>
      <c r="QC51" s="58"/>
      <c r="QD51" s="58"/>
      <c r="QE51" s="58"/>
      <c r="QF51" s="58"/>
      <c r="QG51" s="58"/>
      <c r="QH51" s="58"/>
      <c r="QI51" s="58"/>
      <c r="QJ51" s="58"/>
      <c r="QK51" s="58"/>
      <c r="QL51" s="58"/>
      <c r="QM51" s="58"/>
      <c r="QN51" s="58"/>
      <c r="QO51" s="58"/>
      <c r="QP51" s="58"/>
      <c r="QQ51" s="58"/>
      <c r="QR51" s="58"/>
      <c r="QS51" s="58"/>
      <c r="QT51" s="58"/>
      <c r="QU51" s="58"/>
      <c r="QV51" s="58"/>
      <c r="QW51" s="58"/>
      <c r="QX51" s="58"/>
      <c r="QY51" s="58"/>
      <c r="QZ51" s="58"/>
      <c r="RA51" s="58"/>
      <c r="RB51" s="58"/>
      <c r="RC51" s="58"/>
      <c r="RD51" s="58"/>
      <c r="RE51" s="58"/>
      <c r="RF51" s="58"/>
      <c r="RG51" s="58"/>
      <c r="RH51" s="58"/>
      <c r="RI51" s="58"/>
      <c r="RJ51" s="58"/>
      <c r="RK51" s="58"/>
      <c r="RL51" s="58"/>
      <c r="RM51" s="58"/>
      <c r="RN51" s="58"/>
      <c r="RO51" s="58"/>
      <c r="RP51" s="58"/>
      <c r="RQ51" s="58"/>
      <c r="RR51" s="58"/>
      <c r="RS51" s="58"/>
      <c r="RT51" s="58"/>
      <c r="RU51" s="58"/>
      <c r="RV51" s="58"/>
      <c r="RW51" s="58"/>
      <c r="RX51" s="58"/>
      <c r="RY51" s="58"/>
      <c r="RZ51" s="58"/>
      <c r="SA51" s="58"/>
      <c r="SB51" s="58"/>
      <c r="SC51" s="58"/>
      <c r="SD51" s="58"/>
      <c r="SE51" s="58"/>
      <c r="SF51" s="58"/>
      <c r="SG51" s="58"/>
      <c r="SH51" s="58"/>
      <c r="SI51" s="58"/>
      <c r="SJ51" s="58"/>
      <c r="SK51" s="58"/>
      <c r="SL51" s="58"/>
      <c r="SM51" s="58"/>
      <c r="SN51" s="58"/>
      <c r="SO51" s="58"/>
      <c r="SP51" s="58"/>
      <c r="SQ51" s="58"/>
      <c r="SR51" s="58"/>
      <c r="SS51" s="58"/>
      <c r="ST51" s="58"/>
      <c r="SU51" s="58"/>
      <c r="SV51" s="58"/>
      <c r="SW51" s="58"/>
      <c r="SX51" s="58"/>
      <c r="SY51" s="58"/>
      <c r="SZ51" s="58"/>
      <c r="TA51" s="58"/>
      <c r="TB51" s="58"/>
      <c r="TC51" s="58"/>
      <c r="TD51" s="58"/>
      <c r="TE51" s="58"/>
      <c r="TF51" s="58"/>
      <c r="TG51" s="58"/>
      <c r="TH51" s="58"/>
      <c r="TI51" s="58"/>
      <c r="TJ51" s="58"/>
      <c r="TK51" s="58"/>
      <c r="TL51" s="58"/>
      <c r="TM51" s="58"/>
      <c r="TN51" s="58"/>
      <c r="TO51" s="58"/>
      <c r="TP51" s="58"/>
      <c r="TQ51" s="58"/>
      <c r="TR51" s="58"/>
      <c r="TS51" s="58"/>
      <c r="TT51" s="58"/>
      <c r="TU51" s="58"/>
      <c r="TV51" s="58"/>
      <c r="TW51" s="58"/>
      <c r="TX51" s="58"/>
      <c r="TY51" s="58"/>
      <c r="TZ51" s="58"/>
      <c r="UA51" s="58"/>
      <c r="UB51" s="58"/>
      <c r="UC51" s="58"/>
      <c r="UD51" s="58"/>
      <c r="UE51" s="58"/>
      <c r="UF51" s="58"/>
      <c r="UG51" s="58"/>
      <c r="UH51" s="58"/>
      <c r="UI51" s="58"/>
      <c r="UJ51" s="58"/>
      <c r="UK51" s="58"/>
      <c r="UL51" s="58"/>
      <c r="UM51" s="58"/>
      <c r="UN51" s="58"/>
      <c r="UO51" s="58"/>
      <c r="UP51" s="58"/>
      <c r="UQ51" s="58"/>
      <c r="UR51" s="58"/>
      <c r="US51" s="58"/>
      <c r="UT51" s="58"/>
      <c r="UU51" s="58"/>
      <c r="UV51" s="58"/>
      <c r="UW51" s="58"/>
      <c r="UX51" s="58"/>
      <c r="UY51" s="58"/>
      <c r="UZ51" s="58"/>
      <c r="VA51" s="58"/>
      <c r="VB51" s="58"/>
      <c r="VC51" s="58"/>
      <c r="VD51" s="58"/>
      <c r="VE51" s="58"/>
      <c r="VF51" s="58"/>
      <c r="VG51" s="58"/>
      <c r="VH51" s="58"/>
      <c r="VI51" s="58"/>
      <c r="VJ51" s="58"/>
      <c r="VK51" s="58"/>
      <c r="VL51" s="58"/>
      <c r="VM51" s="58"/>
      <c r="VN51" s="58"/>
      <c r="VO51" s="58"/>
      <c r="VP51" s="58"/>
      <c r="VQ51" s="58"/>
      <c r="VR51" s="58"/>
      <c r="VS51" s="58"/>
      <c r="VT51" s="58"/>
      <c r="VU51" s="58"/>
      <c r="VV51" s="58"/>
      <c r="VW51" s="58"/>
      <c r="VX51" s="58"/>
      <c r="VY51" s="58"/>
      <c r="VZ51" s="58"/>
      <c r="WA51" s="58"/>
      <c r="WB51" s="58"/>
      <c r="WC51" s="58"/>
      <c r="WD51" s="58"/>
      <c r="WE51" s="58"/>
      <c r="WF51" s="58"/>
      <c r="WG51" s="58"/>
      <c r="WH51" s="58"/>
      <c r="WI51" s="58"/>
      <c r="WJ51" s="58"/>
      <c r="WK51" s="58"/>
      <c r="WL51" s="58"/>
      <c r="WM51" s="58"/>
      <c r="WN51" s="58"/>
      <c r="WO51" s="58"/>
      <c r="WP51" s="58"/>
      <c r="WQ51" s="58"/>
      <c r="WR51" s="58"/>
      <c r="WS51" s="58"/>
      <c r="WT51" s="58"/>
      <c r="WU51" s="58"/>
      <c r="WV51" s="58"/>
      <c r="WW51" s="58"/>
      <c r="WX51" s="58"/>
      <c r="WY51" s="58"/>
      <c r="WZ51" s="58"/>
      <c r="XA51" s="58"/>
      <c r="XB51" s="58"/>
      <c r="XC51" s="58"/>
      <c r="XD51" s="58"/>
      <c r="XE51" s="58"/>
      <c r="XF51" s="58"/>
      <c r="XG51" s="58"/>
      <c r="XH51" s="58"/>
      <c r="XI51" s="58"/>
      <c r="XJ51" s="58"/>
      <c r="XK51" s="58"/>
      <c r="XL51" s="58"/>
      <c r="XM51" s="58"/>
      <c r="XN51" s="58"/>
      <c r="XO51" s="58"/>
      <c r="XP51" s="58"/>
      <c r="XQ51" s="58"/>
      <c r="XR51" s="58"/>
      <c r="XS51" s="58"/>
      <c r="XT51" s="58"/>
      <c r="XU51" s="58"/>
      <c r="XV51" s="58"/>
      <c r="XW51" s="58"/>
      <c r="XX51" s="58"/>
      <c r="XY51" s="58"/>
      <c r="XZ51" s="58"/>
      <c r="YA51" s="58"/>
      <c r="YB51" s="58"/>
      <c r="YC51" s="58"/>
      <c r="YD51" s="58"/>
      <c r="YE51" s="58"/>
      <c r="YF51" s="58"/>
      <c r="YG51" s="58"/>
      <c r="YH51" s="58"/>
      <c r="YI51" s="58"/>
      <c r="YJ51" s="58"/>
      <c r="YK51" s="58"/>
      <c r="YL51" s="58"/>
      <c r="YM51" s="58"/>
      <c r="YN51" s="58"/>
      <c r="YO51" s="58"/>
      <c r="YP51" s="58"/>
      <c r="YQ51" s="58"/>
      <c r="YR51" s="58"/>
      <c r="YS51" s="58"/>
      <c r="YT51" s="58"/>
      <c r="YU51" s="58"/>
      <c r="YV51" s="58"/>
      <c r="YW51" s="58"/>
      <c r="YX51" s="58"/>
      <c r="YY51" s="58"/>
      <c r="YZ51" s="58"/>
      <c r="ZA51" s="58"/>
      <c r="ZB51" s="58"/>
      <c r="ZC51" s="58"/>
      <c r="ZD51" s="58"/>
      <c r="ZE51" s="58"/>
      <c r="ZF51" s="58"/>
      <c r="ZG51" s="58"/>
      <c r="ZH51" s="58"/>
      <c r="ZI51" s="58"/>
      <c r="ZJ51" s="58"/>
      <c r="ZK51" s="58"/>
      <c r="ZL51" s="58"/>
      <c r="ZM51" s="58"/>
      <c r="ZN51" s="58"/>
      <c r="ZO51" s="58"/>
      <c r="ZP51" s="58"/>
      <c r="ZQ51" s="58"/>
      <c r="ZR51" s="58"/>
      <c r="ZS51" s="58"/>
      <c r="ZT51" s="58"/>
      <c r="ZU51" s="58"/>
      <c r="ZV51" s="58"/>
      <c r="ZW51" s="58"/>
      <c r="ZX51" s="58"/>
      <c r="ZY51" s="58"/>
      <c r="ZZ51" s="58"/>
      <c r="AAA51" s="58"/>
      <c r="AAB51" s="58"/>
      <c r="AAC51" s="58"/>
      <c r="AAD51" s="58"/>
      <c r="AAE51" s="58"/>
      <c r="AAF51" s="58"/>
      <c r="AAG51" s="58"/>
      <c r="AAH51" s="58"/>
      <c r="AAI51" s="58"/>
      <c r="AAJ51" s="58"/>
      <c r="AAK51" s="58"/>
      <c r="AAL51" s="58"/>
      <c r="AAM51" s="58"/>
      <c r="AAN51" s="58"/>
      <c r="AAO51" s="58"/>
      <c r="AAP51" s="58"/>
      <c r="AAQ51" s="58"/>
      <c r="AAR51" s="58"/>
      <c r="AAS51" s="58"/>
      <c r="AAT51" s="58"/>
      <c r="AAU51" s="58"/>
      <c r="AAV51" s="58"/>
      <c r="AAW51" s="58"/>
      <c r="AAX51" s="58"/>
      <c r="AAY51" s="58"/>
      <c r="AAZ51" s="58"/>
      <c r="ABA51" s="58"/>
      <c r="ABB51" s="58"/>
      <c r="ABC51" s="58"/>
      <c r="ABD51" s="58"/>
      <c r="ABE51" s="58"/>
      <c r="ABF51" s="58"/>
      <c r="ABG51" s="58"/>
      <c r="ABH51" s="58"/>
      <c r="ABI51" s="58"/>
      <c r="ABJ51" s="58"/>
      <c r="ABK51" s="58"/>
      <c r="ABL51" s="58"/>
      <c r="ABM51" s="58"/>
      <c r="ABN51" s="58"/>
      <c r="ABO51" s="58"/>
      <c r="ABP51" s="58"/>
      <c r="ABQ51" s="58"/>
      <c r="ABR51" s="58"/>
      <c r="ABS51" s="58"/>
      <c r="ABT51" s="58"/>
      <c r="ABU51" s="58"/>
      <c r="ABV51" s="58"/>
      <c r="ABW51" s="58"/>
      <c r="ABX51" s="58"/>
      <c r="ABY51" s="58"/>
      <c r="ABZ51" s="58"/>
      <c r="ACA51" s="58"/>
      <c r="ACB51" s="58"/>
      <c r="ACC51" s="58"/>
      <c r="ACD51" s="58"/>
      <c r="ACE51" s="58"/>
      <c r="ACF51" s="58"/>
      <c r="ACG51" s="58"/>
      <c r="ACH51" s="58"/>
      <c r="ACI51" s="58"/>
      <c r="ACJ51" s="58"/>
      <c r="ACK51" s="58"/>
      <c r="ACL51" s="58"/>
      <c r="ACM51" s="58"/>
      <c r="ACN51" s="58"/>
      <c r="ACO51" s="58"/>
      <c r="ACP51" s="58"/>
      <c r="ACQ51" s="58"/>
      <c r="ACR51" s="58"/>
      <c r="ACS51" s="58"/>
      <c r="ACT51" s="58"/>
      <c r="ACU51" s="58"/>
      <c r="ACV51" s="58"/>
      <c r="ACW51" s="58"/>
      <c r="ACX51" s="58"/>
      <c r="ACY51" s="58"/>
      <c r="ACZ51" s="58"/>
      <c r="ADA51" s="58"/>
      <c r="ADB51" s="58"/>
      <c r="ADC51" s="58"/>
      <c r="ADD51" s="58"/>
      <c r="ADE51" s="58"/>
      <c r="ADF51" s="58"/>
      <c r="ADG51" s="58"/>
      <c r="ADH51" s="58"/>
      <c r="ADI51" s="58"/>
      <c r="ADJ51" s="58"/>
      <c r="ADK51" s="58"/>
      <c r="ADL51" s="58"/>
      <c r="ADM51" s="58"/>
      <c r="ADN51" s="58"/>
      <c r="ADO51" s="58"/>
      <c r="ADP51" s="58"/>
      <c r="ADQ51" s="58"/>
      <c r="ADR51" s="58"/>
      <c r="ADS51" s="58"/>
      <c r="ADT51" s="58"/>
      <c r="ADU51" s="58"/>
      <c r="ADV51" s="58"/>
      <c r="ADW51" s="58"/>
      <c r="ADX51" s="58"/>
      <c r="ADY51" s="58"/>
      <c r="ADZ51" s="58"/>
      <c r="AEA51" s="58"/>
      <c r="AEB51" s="58"/>
      <c r="AEC51" s="58"/>
      <c r="AED51" s="58"/>
      <c r="AEE51" s="58"/>
      <c r="AEF51" s="58"/>
      <c r="AEG51" s="58"/>
      <c r="AEH51" s="58"/>
      <c r="AEI51" s="58"/>
      <c r="AEJ51" s="58"/>
      <c r="AEK51" s="58"/>
      <c r="AEL51" s="58"/>
      <c r="AEM51" s="58"/>
      <c r="AEN51" s="58"/>
      <c r="AEO51" s="58"/>
      <c r="AEP51" s="58"/>
      <c r="AEQ51" s="58"/>
      <c r="AER51" s="58"/>
      <c r="AES51" s="58"/>
      <c r="AET51" s="58"/>
      <c r="AEU51" s="58"/>
      <c r="AEV51" s="58"/>
      <c r="AEW51" s="58"/>
      <c r="AEX51" s="58"/>
      <c r="AEY51" s="58"/>
      <c r="AEZ51" s="58"/>
      <c r="AFA51" s="58"/>
      <c r="AFB51" s="58"/>
      <c r="AFC51" s="58"/>
      <c r="AFD51" s="58"/>
      <c r="AFE51" s="58"/>
      <c r="AFF51" s="58"/>
      <c r="AFG51" s="58"/>
      <c r="AFH51" s="58"/>
      <c r="AFI51" s="58"/>
      <c r="AFJ51" s="58"/>
      <c r="AFK51" s="58"/>
      <c r="AFL51" s="58"/>
      <c r="AFM51" s="58"/>
      <c r="AFN51" s="58"/>
      <c r="AFO51" s="58"/>
      <c r="AFP51" s="58"/>
      <c r="AFQ51" s="58"/>
      <c r="AFR51" s="58"/>
      <c r="AFS51" s="58"/>
      <c r="AFT51" s="58"/>
      <c r="AFU51" s="58"/>
      <c r="AFV51" s="58"/>
      <c r="AFW51" s="58"/>
      <c r="AFX51" s="58"/>
      <c r="AFY51" s="58"/>
      <c r="AFZ51" s="58"/>
      <c r="AGA51" s="58"/>
      <c r="AGB51" s="58"/>
      <c r="AGC51" s="58"/>
      <c r="AGD51" s="58"/>
      <c r="AGE51" s="58"/>
      <c r="AGF51" s="58"/>
      <c r="AGG51" s="58"/>
      <c r="AGH51" s="58"/>
      <c r="AGI51" s="58"/>
      <c r="AGJ51" s="58"/>
      <c r="AGK51" s="58"/>
      <c r="AGL51" s="58"/>
      <c r="AGM51" s="58"/>
      <c r="AGN51" s="58"/>
      <c r="AGO51" s="58"/>
      <c r="AGP51" s="58"/>
      <c r="AGQ51" s="58"/>
      <c r="AGR51" s="58"/>
      <c r="AGS51" s="58"/>
      <c r="AGT51" s="58"/>
      <c r="AGU51" s="58"/>
      <c r="AGV51" s="58"/>
      <c r="AGW51" s="58"/>
      <c r="AGX51" s="58"/>
      <c r="AGY51" s="58"/>
      <c r="AGZ51" s="58"/>
      <c r="AHA51" s="58"/>
      <c r="AHB51" s="58"/>
      <c r="AHC51" s="58"/>
      <c r="AHD51" s="58"/>
      <c r="AHE51" s="58"/>
      <c r="AHF51" s="58"/>
      <c r="AHG51" s="58"/>
      <c r="AHH51" s="58"/>
      <c r="AHI51" s="58"/>
      <c r="AHJ51" s="58"/>
      <c r="AHK51" s="58"/>
      <c r="AHL51" s="58"/>
      <c r="AHM51" s="58"/>
      <c r="AHN51" s="58"/>
      <c r="AHO51" s="58"/>
      <c r="AHP51" s="58"/>
      <c r="AHQ51" s="58"/>
      <c r="AHR51" s="58"/>
      <c r="AHS51" s="58"/>
      <c r="AHT51" s="58"/>
      <c r="AHU51" s="58"/>
      <c r="AHV51" s="58"/>
      <c r="AHW51" s="58"/>
      <c r="AHX51" s="58"/>
      <c r="AHY51" s="58"/>
      <c r="AHZ51" s="58"/>
      <c r="AIA51" s="58"/>
      <c r="AIB51" s="58"/>
      <c r="AIC51" s="58"/>
      <c r="AID51" s="58"/>
      <c r="AIE51" s="58"/>
      <c r="AIF51" s="58"/>
      <c r="AIG51" s="58"/>
      <c r="AIH51" s="58"/>
      <c r="AII51" s="58"/>
      <c r="AIJ51" s="58"/>
      <c r="AIK51" s="58"/>
      <c r="AIL51" s="58"/>
      <c r="AIM51" s="58"/>
      <c r="AIN51" s="58"/>
      <c r="AIO51" s="58"/>
      <c r="AIP51" s="58"/>
      <c r="AIQ51" s="58"/>
      <c r="AIR51" s="58"/>
      <c r="AIS51" s="58"/>
      <c r="AIT51" s="58"/>
      <c r="AIU51" s="58"/>
      <c r="AIV51" s="58"/>
      <c r="AIW51" s="58"/>
      <c r="AIX51" s="58"/>
      <c r="AIY51" s="58"/>
      <c r="AIZ51" s="58"/>
      <c r="AJA51" s="58"/>
      <c r="AJB51" s="58"/>
      <c r="AJC51" s="58"/>
      <c r="AJD51" s="58"/>
      <c r="AJE51" s="58"/>
      <c r="AJF51" s="58"/>
      <c r="AJG51" s="58"/>
      <c r="AJH51" s="58"/>
      <c r="AJI51" s="58"/>
      <c r="AJJ51" s="58"/>
      <c r="AJK51" s="58"/>
      <c r="AJL51" s="58"/>
      <c r="AJM51" s="58"/>
      <c r="AJN51" s="58"/>
      <c r="AJO51" s="58"/>
      <c r="AJP51" s="58"/>
      <c r="AJQ51" s="58"/>
      <c r="AJR51" s="58"/>
      <c r="AJS51" s="58"/>
      <c r="AJT51" s="58"/>
      <c r="AJU51" s="58"/>
      <c r="AJV51" s="58"/>
      <c r="AJW51" s="58"/>
      <c r="AJX51" s="58"/>
      <c r="AJY51" s="58"/>
      <c r="AJZ51" s="58"/>
      <c r="AKA51" s="58"/>
      <c r="AKB51" s="58"/>
      <c r="AKC51" s="58"/>
      <c r="AKD51" s="58"/>
      <c r="AKE51" s="58"/>
      <c r="AKF51" s="58"/>
      <c r="AKG51" s="58"/>
      <c r="AKH51" s="58"/>
      <c r="AKI51" s="58"/>
      <c r="AKJ51" s="58"/>
      <c r="AKK51" s="58"/>
      <c r="AKL51" s="58"/>
      <c r="AKM51" s="58"/>
      <c r="AKN51" s="58"/>
      <c r="AKO51" s="58"/>
      <c r="AKP51" s="58"/>
      <c r="AKQ51" s="58"/>
      <c r="AKR51" s="58"/>
      <c r="AKS51" s="58"/>
      <c r="AKT51" s="58"/>
      <c r="AKU51" s="58"/>
      <c r="AKV51" s="58"/>
      <c r="AKW51" s="58"/>
      <c r="AKX51" s="58"/>
      <c r="AKY51" s="58"/>
      <c r="AKZ51" s="58"/>
      <c r="ALA51" s="58"/>
      <c r="ALB51" s="58"/>
      <c r="ALC51" s="58"/>
      <c r="ALD51" s="58"/>
      <c r="ALE51" s="58"/>
      <c r="ALF51" s="58"/>
      <c r="ALG51" s="58"/>
      <c r="ALH51" s="58"/>
      <c r="ALI51" s="58"/>
      <c r="ALJ51" s="58"/>
      <c r="ALK51" s="58"/>
      <c r="ALL51" s="58"/>
      <c r="ALM51" s="58"/>
      <c r="ALN51" s="58"/>
      <c r="ALO51" s="58"/>
      <c r="ALP51" s="58"/>
      <c r="ALQ51" s="58"/>
      <c r="ALR51" s="58"/>
      <c r="ALS51" s="58"/>
      <c r="ALT51" s="58"/>
      <c r="ALU51" s="58"/>
      <c r="ALV51" s="58"/>
      <c r="ALW51" s="58"/>
      <c r="ALX51" s="58"/>
      <c r="ALY51" s="58"/>
      <c r="ALZ51" s="58"/>
      <c r="AMA51" s="58"/>
      <c r="AMB51" s="58"/>
      <c r="AMC51" s="58"/>
      <c r="AMD51" s="58"/>
      <c r="AME51" s="58"/>
      <c r="AMF51" s="58"/>
      <c r="AMG51" s="58"/>
      <c r="AMH51" s="58"/>
      <c r="AMI51" s="58"/>
      <c r="AMJ51" s="58"/>
    </row>
    <row r="52" spans="1:1024" ht="13" customHeight="1" x14ac:dyDescent="0.3">
      <c r="A52" s="19" t="s">
        <v>51</v>
      </c>
      <c r="B52" s="33">
        <v>1980</v>
      </c>
      <c r="C52" s="33">
        <v>-526.75</v>
      </c>
      <c r="D52" s="32" t="s">
        <v>99</v>
      </c>
      <c r="E52" s="33">
        <v>1650</v>
      </c>
      <c r="F52" s="33">
        <v>-4126.75</v>
      </c>
      <c r="G52" s="36" t="s">
        <v>99</v>
      </c>
      <c r="H52" s="31" t="s">
        <v>6</v>
      </c>
      <c r="I52" s="19"/>
      <c r="J52" s="42"/>
      <c r="K52" s="62"/>
      <c r="L52" s="62"/>
      <c r="M52" s="60"/>
      <c r="N52" s="62"/>
      <c r="O52" s="58"/>
      <c r="P52" s="60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  <c r="AFQ52" s="58"/>
      <c r="AFR52" s="58"/>
      <c r="AFS52" s="58"/>
      <c r="AFT52" s="58"/>
      <c r="AFU52" s="58"/>
      <c r="AFV52" s="58"/>
      <c r="AFW52" s="58"/>
      <c r="AFX52" s="58"/>
      <c r="AFY52" s="58"/>
      <c r="AFZ52" s="58"/>
      <c r="AGA52" s="58"/>
      <c r="AGB52" s="58"/>
      <c r="AGC52" s="58"/>
      <c r="AGD52" s="58"/>
      <c r="AGE52" s="58"/>
      <c r="AGF52" s="58"/>
      <c r="AGG52" s="58"/>
      <c r="AGH52" s="58"/>
      <c r="AGI52" s="58"/>
      <c r="AGJ52" s="58"/>
      <c r="AGK52" s="58"/>
      <c r="AGL52" s="58"/>
      <c r="AGM52" s="58"/>
      <c r="AGN52" s="58"/>
      <c r="AGO52" s="58"/>
      <c r="AGP52" s="58"/>
      <c r="AGQ52" s="58"/>
      <c r="AGR52" s="58"/>
      <c r="AGS52" s="58"/>
      <c r="AGT52" s="58"/>
      <c r="AGU52" s="58"/>
      <c r="AGV52" s="58"/>
      <c r="AGW52" s="58"/>
      <c r="AGX52" s="58"/>
      <c r="AGY52" s="58"/>
      <c r="AGZ52" s="58"/>
      <c r="AHA52" s="58"/>
      <c r="AHB52" s="58"/>
      <c r="AHC52" s="58"/>
      <c r="AHD52" s="58"/>
      <c r="AHE52" s="58"/>
      <c r="AHF52" s="58"/>
      <c r="AHG52" s="58"/>
      <c r="AHH52" s="58"/>
      <c r="AHI52" s="58"/>
      <c r="AHJ52" s="58"/>
      <c r="AHK52" s="58"/>
      <c r="AHL52" s="58"/>
      <c r="AHM52" s="58"/>
      <c r="AHN52" s="58"/>
      <c r="AHO52" s="58"/>
      <c r="AHP52" s="58"/>
      <c r="AHQ52" s="58"/>
      <c r="AHR52" s="58"/>
      <c r="AHS52" s="58"/>
      <c r="AHT52" s="58"/>
      <c r="AHU52" s="58"/>
      <c r="AHV52" s="58"/>
      <c r="AHW52" s="58"/>
      <c r="AHX52" s="58"/>
      <c r="AHY52" s="58"/>
      <c r="AHZ52" s="58"/>
      <c r="AIA52" s="58"/>
      <c r="AIB52" s="58"/>
      <c r="AIC52" s="58"/>
      <c r="AID52" s="58"/>
      <c r="AIE52" s="58"/>
      <c r="AIF52" s="58"/>
      <c r="AIG52" s="58"/>
      <c r="AIH52" s="58"/>
      <c r="AII52" s="58"/>
      <c r="AIJ52" s="58"/>
      <c r="AIK52" s="58"/>
      <c r="AIL52" s="58"/>
      <c r="AIM52" s="58"/>
      <c r="AIN52" s="58"/>
      <c r="AIO52" s="58"/>
      <c r="AIP52" s="58"/>
      <c r="AIQ52" s="58"/>
      <c r="AIR52" s="58"/>
      <c r="AIS52" s="58"/>
      <c r="AIT52" s="58"/>
      <c r="AIU52" s="58"/>
      <c r="AIV52" s="58"/>
      <c r="AIW52" s="58"/>
      <c r="AIX52" s="58"/>
      <c r="AIY52" s="58"/>
      <c r="AIZ52" s="58"/>
      <c r="AJA52" s="58"/>
      <c r="AJB52" s="58"/>
      <c r="AJC52" s="58"/>
      <c r="AJD52" s="58"/>
      <c r="AJE52" s="58"/>
      <c r="AJF52" s="58"/>
      <c r="AJG52" s="58"/>
      <c r="AJH52" s="58"/>
      <c r="AJI52" s="58"/>
      <c r="AJJ52" s="58"/>
      <c r="AJK52" s="58"/>
      <c r="AJL52" s="58"/>
      <c r="AJM52" s="58"/>
      <c r="AJN52" s="58"/>
      <c r="AJO52" s="58"/>
      <c r="AJP52" s="58"/>
      <c r="AJQ52" s="58"/>
      <c r="AJR52" s="58"/>
      <c r="AJS52" s="58"/>
      <c r="AJT52" s="58"/>
      <c r="AJU52" s="58"/>
      <c r="AJV52" s="58"/>
      <c r="AJW52" s="58"/>
      <c r="AJX52" s="58"/>
      <c r="AJY52" s="58"/>
      <c r="AJZ52" s="58"/>
      <c r="AKA52" s="58"/>
      <c r="AKB52" s="58"/>
      <c r="AKC52" s="58"/>
      <c r="AKD52" s="58"/>
      <c r="AKE52" s="58"/>
      <c r="AKF52" s="58"/>
      <c r="AKG52" s="58"/>
      <c r="AKH52" s="58"/>
      <c r="AKI52" s="58"/>
      <c r="AKJ52" s="58"/>
      <c r="AKK52" s="58"/>
      <c r="AKL52" s="58"/>
      <c r="AKM52" s="58"/>
      <c r="AKN52" s="58"/>
      <c r="AKO52" s="58"/>
      <c r="AKP52" s="58"/>
      <c r="AKQ52" s="58"/>
      <c r="AKR52" s="58"/>
      <c r="AKS52" s="58"/>
      <c r="AKT52" s="58"/>
      <c r="AKU52" s="58"/>
      <c r="AKV52" s="58"/>
      <c r="AKW52" s="58"/>
      <c r="AKX52" s="58"/>
      <c r="AKY52" s="58"/>
      <c r="AKZ52" s="58"/>
      <c r="ALA52" s="58"/>
      <c r="ALB52" s="58"/>
      <c r="ALC52" s="58"/>
      <c r="ALD52" s="58"/>
      <c r="ALE52" s="58"/>
      <c r="ALF52" s="58"/>
      <c r="ALG52" s="58"/>
      <c r="ALH52" s="58"/>
      <c r="ALI52" s="58"/>
      <c r="ALJ52" s="58"/>
      <c r="ALK52" s="58"/>
      <c r="ALL52" s="58"/>
      <c r="ALM52" s="58"/>
      <c r="ALN52" s="58"/>
      <c r="ALO52" s="58"/>
      <c r="ALP52" s="58"/>
      <c r="ALQ52" s="58"/>
      <c r="ALR52" s="58"/>
      <c r="ALS52" s="58"/>
      <c r="ALT52" s="58"/>
      <c r="ALU52" s="58"/>
      <c r="ALV52" s="58"/>
      <c r="ALW52" s="58"/>
      <c r="ALX52" s="58"/>
      <c r="ALY52" s="58"/>
      <c r="ALZ52" s="58"/>
      <c r="AMA52" s="58"/>
      <c r="AMB52" s="58"/>
      <c r="AMC52" s="58"/>
      <c r="AMD52" s="58"/>
      <c r="AME52" s="58"/>
      <c r="AMF52" s="58"/>
      <c r="AMG52" s="58"/>
      <c r="AMH52" s="58"/>
      <c r="AMI52" s="58"/>
      <c r="AMJ52" s="58"/>
    </row>
    <row r="53" spans="1:1024" ht="13" customHeight="1" x14ac:dyDescent="0.3">
      <c r="A53" s="19" t="s">
        <v>52</v>
      </c>
      <c r="B53" s="33">
        <v>21508.9</v>
      </c>
      <c r="C53" s="33">
        <v>21261.9</v>
      </c>
      <c r="D53" s="32">
        <f>(C53-B53)*100/B53</f>
        <v>-1.1483618409123664</v>
      </c>
      <c r="E53" s="33">
        <v>7316.57</v>
      </c>
      <c r="F53" s="33">
        <v>3713.5</v>
      </c>
      <c r="G53" s="36">
        <f>(F53-E53)*100/E53</f>
        <v>-49.245343104760842</v>
      </c>
      <c r="H53" s="31" t="s">
        <v>6</v>
      </c>
      <c r="I53" s="19"/>
      <c r="J53" s="42"/>
      <c r="K53" s="62"/>
      <c r="L53" s="62"/>
      <c r="M53" s="60"/>
      <c r="N53" s="62"/>
      <c r="O53" s="58"/>
      <c r="P53" s="60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  <c r="AFQ53" s="58"/>
      <c r="AFR53" s="58"/>
      <c r="AFS53" s="58"/>
      <c r="AFT53" s="58"/>
      <c r="AFU53" s="58"/>
      <c r="AFV53" s="58"/>
      <c r="AFW53" s="58"/>
      <c r="AFX53" s="58"/>
      <c r="AFY53" s="58"/>
      <c r="AFZ53" s="58"/>
      <c r="AGA53" s="58"/>
      <c r="AGB53" s="58"/>
      <c r="AGC53" s="58"/>
      <c r="AGD53" s="58"/>
      <c r="AGE53" s="58"/>
      <c r="AGF53" s="58"/>
      <c r="AGG53" s="58"/>
      <c r="AGH53" s="58"/>
      <c r="AGI53" s="58"/>
      <c r="AGJ53" s="58"/>
      <c r="AGK53" s="58"/>
      <c r="AGL53" s="58"/>
      <c r="AGM53" s="58"/>
      <c r="AGN53" s="58"/>
      <c r="AGO53" s="58"/>
      <c r="AGP53" s="58"/>
      <c r="AGQ53" s="58"/>
      <c r="AGR53" s="58"/>
      <c r="AGS53" s="58"/>
      <c r="AGT53" s="58"/>
      <c r="AGU53" s="58"/>
      <c r="AGV53" s="58"/>
      <c r="AGW53" s="58"/>
      <c r="AGX53" s="58"/>
      <c r="AGY53" s="58"/>
      <c r="AGZ53" s="58"/>
      <c r="AHA53" s="58"/>
      <c r="AHB53" s="58"/>
      <c r="AHC53" s="58"/>
      <c r="AHD53" s="58"/>
      <c r="AHE53" s="58"/>
      <c r="AHF53" s="58"/>
      <c r="AHG53" s="58"/>
      <c r="AHH53" s="58"/>
      <c r="AHI53" s="58"/>
      <c r="AHJ53" s="58"/>
      <c r="AHK53" s="58"/>
      <c r="AHL53" s="58"/>
      <c r="AHM53" s="58"/>
      <c r="AHN53" s="58"/>
      <c r="AHO53" s="58"/>
      <c r="AHP53" s="58"/>
      <c r="AHQ53" s="58"/>
      <c r="AHR53" s="58"/>
      <c r="AHS53" s="58"/>
      <c r="AHT53" s="58"/>
      <c r="AHU53" s="58"/>
      <c r="AHV53" s="58"/>
      <c r="AHW53" s="58"/>
      <c r="AHX53" s="58"/>
      <c r="AHY53" s="58"/>
      <c r="AHZ53" s="58"/>
      <c r="AIA53" s="58"/>
      <c r="AIB53" s="58"/>
      <c r="AIC53" s="58"/>
      <c r="AID53" s="58"/>
      <c r="AIE53" s="58"/>
      <c r="AIF53" s="58"/>
      <c r="AIG53" s="58"/>
      <c r="AIH53" s="58"/>
      <c r="AII53" s="58"/>
      <c r="AIJ53" s="58"/>
      <c r="AIK53" s="58"/>
      <c r="AIL53" s="58"/>
      <c r="AIM53" s="58"/>
      <c r="AIN53" s="58"/>
      <c r="AIO53" s="58"/>
      <c r="AIP53" s="58"/>
      <c r="AIQ53" s="58"/>
      <c r="AIR53" s="58"/>
      <c r="AIS53" s="58"/>
      <c r="AIT53" s="58"/>
      <c r="AIU53" s="58"/>
      <c r="AIV53" s="58"/>
      <c r="AIW53" s="58"/>
      <c r="AIX53" s="58"/>
      <c r="AIY53" s="58"/>
      <c r="AIZ53" s="58"/>
      <c r="AJA53" s="58"/>
      <c r="AJB53" s="58"/>
      <c r="AJC53" s="58"/>
      <c r="AJD53" s="58"/>
      <c r="AJE53" s="58"/>
      <c r="AJF53" s="58"/>
      <c r="AJG53" s="58"/>
      <c r="AJH53" s="58"/>
      <c r="AJI53" s="58"/>
      <c r="AJJ53" s="58"/>
      <c r="AJK53" s="58"/>
      <c r="AJL53" s="58"/>
      <c r="AJM53" s="58"/>
      <c r="AJN53" s="58"/>
      <c r="AJO53" s="58"/>
      <c r="AJP53" s="58"/>
      <c r="AJQ53" s="58"/>
      <c r="AJR53" s="58"/>
      <c r="AJS53" s="58"/>
      <c r="AJT53" s="58"/>
      <c r="AJU53" s="58"/>
      <c r="AJV53" s="58"/>
      <c r="AJW53" s="58"/>
      <c r="AJX53" s="58"/>
      <c r="AJY53" s="58"/>
      <c r="AJZ53" s="58"/>
      <c r="AKA53" s="58"/>
      <c r="AKB53" s="58"/>
      <c r="AKC53" s="58"/>
      <c r="AKD53" s="58"/>
      <c r="AKE53" s="58"/>
      <c r="AKF53" s="58"/>
      <c r="AKG53" s="58"/>
      <c r="AKH53" s="58"/>
      <c r="AKI53" s="58"/>
      <c r="AKJ53" s="58"/>
      <c r="AKK53" s="58"/>
      <c r="AKL53" s="58"/>
      <c r="AKM53" s="58"/>
      <c r="AKN53" s="58"/>
      <c r="AKO53" s="58"/>
      <c r="AKP53" s="58"/>
      <c r="AKQ53" s="58"/>
      <c r="AKR53" s="58"/>
      <c r="AKS53" s="58"/>
      <c r="AKT53" s="58"/>
      <c r="AKU53" s="58"/>
      <c r="AKV53" s="58"/>
      <c r="AKW53" s="58"/>
      <c r="AKX53" s="58"/>
      <c r="AKY53" s="58"/>
      <c r="AKZ53" s="58"/>
      <c r="ALA53" s="58"/>
      <c r="ALB53" s="58"/>
      <c r="ALC53" s="58"/>
      <c r="ALD53" s="58"/>
      <c r="ALE53" s="58"/>
      <c r="ALF53" s="58"/>
      <c r="ALG53" s="58"/>
      <c r="ALH53" s="58"/>
      <c r="ALI53" s="58"/>
      <c r="ALJ53" s="58"/>
      <c r="ALK53" s="58"/>
      <c r="ALL53" s="58"/>
      <c r="ALM53" s="58"/>
      <c r="ALN53" s="58"/>
      <c r="ALO53" s="58"/>
      <c r="ALP53" s="58"/>
      <c r="ALQ53" s="58"/>
      <c r="ALR53" s="58"/>
      <c r="ALS53" s="58"/>
      <c r="ALT53" s="58"/>
      <c r="ALU53" s="58"/>
      <c r="ALV53" s="58"/>
      <c r="ALW53" s="58"/>
      <c r="ALX53" s="58"/>
      <c r="ALY53" s="58"/>
      <c r="ALZ53" s="58"/>
      <c r="AMA53" s="58"/>
      <c r="AMB53" s="58"/>
      <c r="AMC53" s="58"/>
      <c r="AMD53" s="58"/>
      <c r="AME53" s="58"/>
      <c r="AMF53" s="58"/>
      <c r="AMG53" s="58"/>
      <c r="AMH53" s="58"/>
      <c r="AMI53" s="58"/>
      <c r="AMJ53" s="58"/>
    </row>
    <row r="54" spans="1:1024" ht="13" customHeight="1" x14ac:dyDescent="0.3">
      <c r="A54" s="19" t="s">
        <v>53</v>
      </c>
      <c r="B54" s="33">
        <v>19620</v>
      </c>
      <c r="C54" s="33">
        <v>11633.95</v>
      </c>
      <c r="D54" s="32">
        <f>(C54-B54)*100/B54</f>
        <v>-40.703618756371043</v>
      </c>
      <c r="E54" s="33">
        <v>18356.16</v>
      </c>
      <c r="F54" s="33">
        <v>10067.950000000001</v>
      </c>
      <c r="G54" s="36">
        <f>(F54-E54)*100/E54</f>
        <v>-45.152199588584971</v>
      </c>
      <c r="H54" s="31" t="s">
        <v>6</v>
      </c>
      <c r="I54" s="19"/>
      <c r="J54" s="42"/>
      <c r="K54" s="62"/>
      <c r="L54" s="62"/>
      <c r="M54" s="60"/>
      <c r="N54" s="62"/>
      <c r="O54" s="58"/>
      <c r="P54" s="60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  <c r="AJV54" s="58"/>
      <c r="AJW54" s="58"/>
      <c r="AJX54" s="58"/>
      <c r="AJY54" s="58"/>
      <c r="AJZ54" s="58"/>
      <c r="AKA54" s="58"/>
      <c r="AKB54" s="58"/>
      <c r="AKC54" s="58"/>
      <c r="AKD54" s="58"/>
      <c r="AKE54" s="58"/>
      <c r="AKF54" s="58"/>
      <c r="AKG54" s="58"/>
      <c r="AKH54" s="58"/>
      <c r="AKI54" s="58"/>
      <c r="AKJ54" s="58"/>
      <c r="AKK54" s="58"/>
      <c r="AKL54" s="58"/>
      <c r="AKM54" s="58"/>
      <c r="AKN54" s="58"/>
      <c r="AKO54" s="58"/>
      <c r="AKP54" s="58"/>
      <c r="AKQ54" s="58"/>
      <c r="AKR54" s="58"/>
      <c r="AKS54" s="58"/>
      <c r="AKT54" s="58"/>
      <c r="AKU54" s="58"/>
      <c r="AKV54" s="58"/>
      <c r="AKW54" s="58"/>
      <c r="AKX54" s="58"/>
      <c r="AKY54" s="58"/>
      <c r="AKZ54" s="58"/>
      <c r="ALA54" s="58"/>
      <c r="ALB54" s="58"/>
      <c r="ALC54" s="58"/>
      <c r="ALD54" s="58"/>
      <c r="ALE54" s="58"/>
      <c r="ALF54" s="58"/>
      <c r="ALG54" s="58"/>
      <c r="ALH54" s="58"/>
      <c r="ALI54" s="58"/>
      <c r="ALJ54" s="58"/>
      <c r="ALK54" s="58"/>
      <c r="ALL54" s="58"/>
      <c r="ALM54" s="58"/>
      <c r="ALN54" s="58"/>
      <c r="ALO54" s="58"/>
      <c r="ALP54" s="58"/>
      <c r="ALQ54" s="58"/>
      <c r="ALR54" s="58"/>
      <c r="ALS54" s="58"/>
      <c r="ALT54" s="58"/>
      <c r="ALU54" s="58"/>
      <c r="ALV54" s="58"/>
      <c r="ALW54" s="58"/>
      <c r="ALX54" s="58"/>
      <c r="ALY54" s="58"/>
      <c r="ALZ54" s="58"/>
      <c r="AMA54" s="58"/>
      <c r="AMB54" s="58"/>
      <c r="AMC54" s="58"/>
      <c r="AMD54" s="58"/>
      <c r="AME54" s="58"/>
      <c r="AMF54" s="58"/>
      <c r="AMG54" s="58"/>
      <c r="AMH54" s="58"/>
      <c r="AMI54" s="58"/>
      <c r="AMJ54" s="58"/>
    </row>
    <row r="55" spans="1:1024" ht="13" customHeight="1" x14ac:dyDescent="0.3">
      <c r="A55" s="19" t="s">
        <v>54</v>
      </c>
      <c r="B55" s="33">
        <v>0</v>
      </c>
      <c r="C55" s="33">
        <v>0</v>
      </c>
      <c r="D55" s="30" t="s">
        <v>103</v>
      </c>
      <c r="E55" s="33">
        <v>0</v>
      </c>
      <c r="F55" s="33">
        <v>0</v>
      </c>
      <c r="G55" s="30" t="s">
        <v>103</v>
      </c>
      <c r="H55" s="31" t="s">
        <v>21</v>
      </c>
      <c r="I55" s="19"/>
      <c r="J55" s="42"/>
      <c r="K55" s="62"/>
      <c r="L55" s="36"/>
      <c r="M55" s="36"/>
      <c r="N55" s="62"/>
      <c r="O55" s="58"/>
      <c r="P55" s="60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8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8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8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8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8"/>
      <c r="AMB55" s="58"/>
      <c r="AMC55" s="58"/>
      <c r="AMD55" s="58"/>
      <c r="AME55" s="58"/>
      <c r="AMF55" s="58"/>
      <c r="AMG55" s="58"/>
      <c r="AMH55" s="58"/>
      <c r="AMI55" s="58"/>
      <c r="AMJ55" s="58"/>
    </row>
    <row r="56" spans="1:1024" ht="13" customHeight="1" x14ac:dyDescent="0.3">
      <c r="A56" s="19" t="s">
        <v>55</v>
      </c>
      <c r="B56" s="33">
        <v>21261.85</v>
      </c>
      <c r="C56" s="33">
        <v>9732</v>
      </c>
      <c r="D56" s="32">
        <f t="shared" ref="D56:D65" si="3">(C56-B56)*100/B56</f>
        <v>-54.227877630591877</v>
      </c>
      <c r="E56" s="33">
        <v>4545.8500000000004</v>
      </c>
      <c r="F56" s="33">
        <v>0</v>
      </c>
      <c r="G56" s="35">
        <f>(F56-E56)*100/E56</f>
        <v>-100</v>
      </c>
      <c r="H56" s="31" t="s">
        <v>6</v>
      </c>
      <c r="I56" s="19"/>
      <c r="J56" s="42"/>
      <c r="K56" s="62"/>
      <c r="L56" s="62"/>
      <c r="M56" s="60"/>
      <c r="N56" s="62"/>
      <c r="O56" s="58"/>
      <c r="P56" s="60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  <c r="AJV56" s="58"/>
      <c r="AJW56" s="58"/>
      <c r="AJX56" s="58"/>
      <c r="AJY56" s="58"/>
      <c r="AJZ56" s="58"/>
      <c r="AKA56" s="58"/>
      <c r="AKB56" s="58"/>
      <c r="AKC56" s="58"/>
      <c r="AKD56" s="58"/>
      <c r="AKE56" s="58"/>
      <c r="AKF56" s="58"/>
      <c r="AKG56" s="58"/>
      <c r="AKH56" s="58"/>
      <c r="AKI56" s="58"/>
      <c r="AKJ56" s="58"/>
      <c r="AKK56" s="58"/>
      <c r="AKL56" s="58"/>
      <c r="AKM56" s="58"/>
      <c r="AKN56" s="58"/>
      <c r="AKO56" s="58"/>
      <c r="AKP56" s="58"/>
      <c r="AKQ56" s="58"/>
      <c r="AKR56" s="58"/>
      <c r="AKS56" s="58"/>
      <c r="AKT56" s="58"/>
      <c r="AKU56" s="58"/>
      <c r="AKV56" s="58"/>
      <c r="AKW56" s="58"/>
      <c r="AKX56" s="58"/>
      <c r="AKY56" s="58"/>
      <c r="AKZ56" s="58"/>
      <c r="ALA56" s="58"/>
      <c r="ALB56" s="58"/>
      <c r="ALC56" s="58"/>
      <c r="ALD56" s="58"/>
      <c r="ALE56" s="58"/>
      <c r="ALF56" s="58"/>
      <c r="ALG56" s="58"/>
      <c r="ALH56" s="58"/>
      <c r="ALI56" s="58"/>
      <c r="ALJ56" s="58"/>
      <c r="ALK56" s="58"/>
      <c r="ALL56" s="58"/>
      <c r="ALM56" s="58"/>
      <c r="ALN56" s="58"/>
      <c r="ALO56" s="58"/>
      <c r="ALP56" s="58"/>
      <c r="ALQ56" s="58"/>
      <c r="ALR56" s="58"/>
      <c r="ALS56" s="58"/>
      <c r="ALT56" s="58"/>
      <c r="ALU56" s="58"/>
      <c r="ALV56" s="58"/>
      <c r="ALW56" s="58"/>
      <c r="ALX56" s="58"/>
      <c r="ALY56" s="58"/>
      <c r="ALZ56" s="58"/>
      <c r="AMA56" s="58"/>
      <c r="AMB56" s="58"/>
      <c r="AMC56" s="58"/>
      <c r="AMD56" s="58"/>
      <c r="AME56" s="58"/>
      <c r="AMF56" s="58"/>
      <c r="AMG56" s="58"/>
      <c r="AMH56" s="58"/>
      <c r="AMI56" s="58"/>
      <c r="AMJ56" s="58"/>
    </row>
    <row r="57" spans="1:1024" ht="13" customHeight="1" x14ac:dyDescent="0.3">
      <c r="A57" s="19" t="s">
        <v>56</v>
      </c>
      <c r="B57" s="33">
        <v>82581.7</v>
      </c>
      <c r="C57" s="33">
        <v>59959</v>
      </c>
      <c r="D57" s="32">
        <f t="shared" si="3"/>
        <v>-27.394325861540747</v>
      </c>
      <c r="E57" s="33">
        <v>-3927.65</v>
      </c>
      <c r="F57" s="33">
        <v>-3202.95</v>
      </c>
      <c r="G57" s="32">
        <f>(F57-E57)*100/E57</f>
        <v>-18.451236744618289</v>
      </c>
      <c r="H57" s="31" t="s">
        <v>3</v>
      </c>
      <c r="I57" s="19"/>
      <c r="J57" s="42"/>
      <c r="K57" s="62"/>
      <c r="L57" s="62"/>
      <c r="M57" s="60"/>
      <c r="N57" s="62"/>
      <c r="O57" s="58"/>
      <c r="P57" s="60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  <c r="AJV57" s="58"/>
      <c r="AJW57" s="58"/>
      <c r="AJX57" s="58"/>
      <c r="AJY57" s="58"/>
      <c r="AJZ57" s="58"/>
      <c r="AKA57" s="58"/>
      <c r="AKB57" s="58"/>
      <c r="AKC57" s="58"/>
      <c r="AKD57" s="58"/>
      <c r="AKE57" s="58"/>
      <c r="AKF57" s="58"/>
      <c r="AKG57" s="58"/>
      <c r="AKH57" s="58"/>
      <c r="AKI57" s="58"/>
      <c r="AKJ57" s="58"/>
      <c r="AKK57" s="58"/>
      <c r="AKL57" s="58"/>
      <c r="AKM57" s="58"/>
      <c r="AKN57" s="58"/>
      <c r="AKO57" s="58"/>
      <c r="AKP57" s="58"/>
      <c r="AKQ57" s="58"/>
      <c r="AKR57" s="58"/>
      <c r="AKS57" s="58"/>
      <c r="AKT57" s="58"/>
      <c r="AKU57" s="58"/>
      <c r="AKV57" s="58"/>
      <c r="AKW57" s="58"/>
      <c r="AKX57" s="58"/>
      <c r="AKY57" s="58"/>
      <c r="AKZ57" s="58"/>
      <c r="ALA57" s="58"/>
      <c r="ALB57" s="58"/>
      <c r="ALC57" s="58"/>
      <c r="ALD57" s="58"/>
      <c r="ALE57" s="58"/>
      <c r="ALF57" s="58"/>
      <c r="ALG57" s="58"/>
      <c r="ALH57" s="58"/>
      <c r="ALI57" s="58"/>
      <c r="ALJ57" s="58"/>
      <c r="ALK57" s="58"/>
      <c r="ALL57" s="58"/>
      <c r="ALM57" s="58"/>
      <c r="ALN57" s="58"/>
      <c r="ALO57" s="58"/>
      <c r="ALP57" s="58"/>
      <c r="ALQ57" s="58"/>
      <c r="ALR57" s="58"/>
      <c r="ALS57" s="58"/>
      <c r="ALT57" s="58"/>
      <c r="ALU57" s="58"/>
      <c r="ALV57" s="58"/>
      <c r="ALW57" s="58"/>
      <c r="ALX57" s="58"/>
      <c r="ALY57" s="58"/>
      <c r="ALZ57" s="58"/>
      <c r="AMA57" s="58"/>
      <c r="AMB57" s="58"/>
      <c r="AMC57" s="58"/>
      <c r="AMD57" s="58"/>
      <c r="AME57" s="58"/>
      <c r="AMF57" s="58"/>
      <c r="AMG57" s="58"/>
      <c r="AMH57" s="58"/>
      <c r="AMI57" s="58"/>
      <c r="AMJ57" s="58"/>
    </row>
    <row r="58" spans="1:1024" ht="13" customHeight="1" x14ac:dyDescent="0.3">
      <c r="A58" s="19" t="s">
        <v>57</v>
      </c>
      <c r="B58" s="33">
        <v>10005</v>
      </c>
      <c r="C58" s="33">
        <v>11502</v>
      </c>
      <c r="D58" s="32">
        <f t="shared" si="3"/>
        <v>14.962518740629685</v>
      </c>
      <c r="E58" s="33">
        <v>10005</v>
      </c>
      <c r="F58" s="33">
        <v>11502</v>
      </c>
      <c r="G58" s="35">
        <f>(F58-E58)*100/E58</f>
        <v>14.962518740629685</v>
      </c>
      <c r="H58" s="31" t="s">
        <v>3</v>
      </c>
      <c r="I58" s="19"/>
      <c r="J58" s="42"/>
      <c r="K58" s="62"/>
      <c r="L58" s="62"/>
      <c r="M58" s="60"/>
      <c r="N58" s="62"/>
      <c r="O58" s="58"/>
      <c r="P58" s="60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  <c r="AGG58" s="58"/>
      <c r="AGH58" s="58"/>
      <c r="AGI58" s="58"/>
      <c r="AGJ58" s="58"/>
      <c r="AGK58" s="58"/>
      <c r="AGL58" s="58"/>
      <c r="AGM58" s="58"/>
      <c r="AGN58" s="58"/>
      <c r="AGO58" s="58"/>
      <c r="AGP58" s="58"/>
      <c r="AGQ58" s="58"/>
      <c r="AGR58" s="58"/>
      <c r="AGS58" s="58"/>
      <c r="AGT58" s="58"/>
      <c r="AGU58" s="58"/>
      <c r="AGV58" s="58"/>
      <c r="AGW58" s="58"/>
      <c r="AGX58" s="58"/>
      <c r="AGY58" s="58"/>
      <c r="AGZ58" s="58"/>
      <c r="AHA58" s="58"/>
      <c r="AHB58" s="58"/>
      <c r="AHC58" s="58"/>
      <c r="AHD58" s="58"/>
      <c r="AHE58" s="58"/>
      <c r="AHF58" s="58"/>
      <c r="AHG58" s="58"/>
      <c r="AHH58" s="58"/>
      <c r="AHI58" s="58"/>
      <c r="AHJ58" s="58"/>
      <c r="AHK58" s="58"/>
      <c r="AHL58" s="58"/>
      <c r="AHM58" s="58"/>
      <c r="AHN58" s="58"/>
      <c r="AHO58" s="58"/>
      <c r="AHP58" s="58"/>
      <c r="AHQ58" s="58"/>
      <c r="AHR58" s="58"/>
      <c r="AHS58" s="58"/>
      <c r="AHT58" s="58"/>
      <c r="AHU58" s="58"/>
      <c r="AHV58" s="58"/>
      <c r="AHW58" s="58"/>
      <c r="AHX58" s="58"/>
      <c r="AHY58" s="58"/>
      <c r="AHZ58" s="58"/>
      <c r="AIA58" s="58"/>
      <c r="AIB58" s="58"/>
      <c r="AIC58" s="58"/>
      <c r="AID58" s="58"/>
      <c r="AIE58" s="58"/>
      <c r="AIF58" s="58"/>
      <c r="AIG58" s="58"/>
      <c r="AIH58" s="58"/>
      <c r="AII58" s="58"/>
      <c r="AIJ58" s="58"/>
      <c r="AIK58" s="58"/>
      <c r="AIL58" s="58"/>
      <c r="AIM58" s="58"/>
      <c r="AIN58" s="58"/>
      <c r="AIO58" s="58"/>
      <c r="AIP58" s="58"/>
      <c r="AIQ58" s="58"/>
      <c r="AIR58" s="58"/>
      <c r="AIS58" s="58"/>
      <c r="AIT58" s="58"/>
      <c r="AIU58" s="58"/>
      <c r="AIV58" s="58"/>
      <c r="AIW58" s="58"/>
      <c r="AIX58" s="58"/>
      <c r="AIY58" s="58"/>
      <c r="AIZ58" s="58"/>
      <c r="AJA58" s="58"/>
      <c r="AJB58" s="58"/>
      <c r="AJC58" s="58"/>
      <c r="AJD58" s="58"/>
      <c r="AJE58" s="58"/>
      <c r="AJF58" s="58"/>
      <c r="AJG58" s="58"/>
      <c r="AJH58" s="58"/>
      <c r="AJI58" s="58"/>
      <c r="AJJ58" s="58"/>
      <c r="AJK58" s="58"/>
      <c r="AJL58" s="58"/>
      <c r="AJM58" s="58"/>
      <c r="AJN58" s="58"/>
      <c r="AJO58" s="58"/>
      <c r="AJP58" s="58"/>
      <c r="AJQ58" s="58"/>
      <c r="AJR58" s="58"/>
      <c r="AJS58" s="58"/>
      <c r="AJT58" s="58"/>
      <c r="AJU58" s="58"/>
      <c r="AJV58" s="58"/>
      <c r="AJW58" s="58"/>
      <c r="AJX58" s="58"/>
      <c r="AJY58" s="58"/>
      <c r="AJZ58" s="58"/>
      <c r="AKA58" s="58"/>
      <c r="AKB58" s="58"/>
      <c r="AKC58" s="58"/>
      <c r="AKD58" s="58"/>
      <c r="AKE58" s="58"/>
      <c r="AKF58" s="58"/>
      <c r="AKG58" s="58"/>
      <c r="AKH58" s="58"/>
      <c r="AKI58" s="58"/>
      <c r="AKJ58" s="58"/>
      <c r="AKK58" s="58"/>
      <c r="AKL58" s="58"/>
      <c r="AKM58" s="58"/>
      <c r="AKN58" s="58"/>
      <c r="AKO58" s="58"/>
      <c r="AKP58" s="58"/>
      <c r="AKQ58" s="58"/>
      <c r="AKR58" s="58"/>
      <c r="AKS58" s="58"/>
      <c r="AKT58" s="58"/>
      <c r="AKU58" s="58"/>
      <c r="AKV58" s="58"/>
      <c r="AKW58" s="58"/>
      <c r="AKX58" s="58"/>
      <c r="AKY58" s="58"/>
      <c r="AKZ58" s="58"/>
      <c r="ALA58" s="58"/>
      <c r="ALB58" s="58"/>
      <c r="ALC58" s="58"/>
      <c r="ALD58" s="58"/>
      <c r="ALE58" s="58"/>
      <c r="ALF58" s="58"/>
      <c r="ALG58" s="58"/>
      <c r="ALH58" s="58"/>
      <c r="ALI58" s="58"/>
      <c r="ALJ58" s="58"/>
      <c r="ALK58" s="58"/>
      <c r="ALL58" s="58"/>
      <c r="ALM58" s="58"/>
      <c r="ALN58" s="58"/>
      <c r="ALO58" s="58"/>
      <c r="ALP58" s="58"/>
      <c r="ALQ58" s="58"/>
      <c r="ALR58" s="58"/>
      <c r="ALS58" s="58"/>
      <c r="ALT58" s="58"/>
      <c r="ALU58" s="58"/>
      <c r="ALV58" s="58"/>
      <c r="ALW58" s="58"/>
      <c r="ALX58" s="58"/>
      <c r="ALY58" s="58"/>
      <c r="ALZ58" s="58"/>
      <c r="AMA58" s="58"/>
      <c r="AMB58" s="58"/>
      <c r="AMC58" s="58"/>
      <c r="AMD58" s="58"/>
      <c r="AME58" s="58"/>
      <c r="AMF58" s="58"/>
      <c r="AMG58" s="58"/>
      <c r="AMH58" s="58"/>
      <c r="AMI58" s="58"/>
      <c r="AMJ58" s="58"/>
    </row>
    <row r="59" spans="1:1024" ht="24.75" customHeight="1" x14ac:dyDescent="0.3">
      <c r="A59" s="18" t="s">
        <v>58</v>
      </c>
      <c r="B59" s="39">
        <v>1018084</v>
      </c>
      <c r="C59" s="39">
        <v>990756.85</v>
      </c>
      <c r="D59" s="40">
        <f t="shared" si="3"/>
        <v>-2.6841743903253588</v>
      </c>
      <c r="E59" s="39">
        <v>484085</v>
      </c>
      <c r="F59" s="39">
        <v>456039.47</v>
      </c>
      <c r="G59" s="38">
        <f>(F59-E59)*100/E59</f>
        <v>-5.7935135358459835</v>
      </c>
      <c r="H59" s="31" t="s">
        <v>6</v>
      </c>
      <c r="J59" s="42"/>
      <c r="K59" s="62"/>
      <c r="L59" s="62"/>
      <c r="M59" s="60"/>
      <c r="N59" s="62"/>
      <c r="P59" s="60"/>
    </row>
    <row r="60" spans="1:1024" ht="13" customHeight="1" x14ac:dyDescent="0.3">
      <c r="A60" s="19" t="s">
        <v>59</v>
      </c>
      <c r="B60" s="33">
        <v>287601.8</v>
      </c>
      <c r="C60" s="33">
        <v>229939.20000000001</v>
      </c>
      <c r="D60" s="32">
        <f t="shared" si="3"/>
        <v>-20.049457270434324</v>
      </c>
      <c r="E60" s="33">
        <v>127070.05</v>
      </c>
      <c r="F60" s="33">
        <v>86242.7</v>
      </c>
      <c r="G60" s="35">
        <f>(F60-E60)*100/E60</f>
        <v>-32.12979769819875</v>
      </c>
      <c r="H60" s="31" t="s">
        <v>6</v>
      </c>
      <c r="J60" s="42"/>
      <c r="K60" s="62"/>
      <c r="L60" s="62"/>
      <c r="M60" s="60"/>
      <c r="N60" s="62"/>
      <c r="P60" s="60"/>
    </row>
    <row r="61" spans="1:1024" ht="13" customHeight="1" x14ac:dyDescent="0.3">
      <c r="A61" s="19" t="s">
        <v>60</v>
      </c>
      <c r="B61" s="33">
        <v>23893</v>
      </c>
      <c r="C61" s="33">
        <v>38741</v>
      </c>
      <c r="D61" s="32">
        <f t="shared" si="3"/>
        <v>62.143724103293849</v>
      </c>
      <c r="E61" s="33">
        <v>16395.900000000001</v>
      </c>
      <c r="F61" s="33">
        <v>35030</v>
      </c>
      <c r="G61" s="32" t="s">
        <v>98</v>
      </c>
      <c r="H61" s="31" t="s">
        <v>3</v>
      </c>
      <c r="J61" s="42"/>
      <c r="K61" s="62"/>
      <c r="L61" s="62"/>
      <c r="M61" s="32"/>
      <c r="N61" s="62"/>
      <c r="P61" s="60"/>
    </row>
    <row r="62" spans="1:1024" ht="13" customHeight="1" x14ac:dyDescent="0.3">
      <c r="A62" s="19" t="s">
        <v>61</v>
      </c>
      <c r="B62" s="33">
        <v>80217</v>
      </c>
      <c r="C62" s="33">
        <v>64283.6</v>
      </c>
      <c r="D62" s="32">
        <f t="shared" si="3"/>
        <v>-19.86287195980902</v>
      </c>
      <c r="E62" s="33">
        <v>64437.14</v>
      </c>
      <c r="F62" s="33">
        <v>49273.599999999999</v>
      </c>
      <c r="G62" s="35">
        <f>(F62-E62)*100/E62</f>
        <v>-23.532298298776141</v>
      </c>
      <c r="H62" s="31" t="s">
        <v>6</v>
      </c>
      <c r="I62" s="19"/>
      <c r="J62" s="42"/>
      <c r="K62" s="62"/>
      <c r="L62" s="62"/>
      <c r="M62" s="60"/>
      <c r="N62" s="62"/>
      <c r="O62" s="58"/>
      <c r="P62" s="60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  <c r="AFQ62" s="58"/>
      <c r="AFR62" s="58"/>
      <c r="AFS62" s="58"/>
      <c r="AFT62" s="58"/>
      <c r="AFU62" s="58"/>
      <c r="AFV62" s="58"/>
      <c r="AFW62" s="58"/>
      <c r="AFX62" s="58"/>
      <c r="AFY62" s="58"/>
      <c r="AFZ62" s="58"/>
      <c r="AGA62" s="58"/>
      <c r="AGB62" s="58"/>
      <c r="AGC62" s="58"/>
      <c r="AGD62" s="58"/>
      <c r="AGE62" s="58"/>
      <c r="AGF62" s="58"/>
      <c r="AGG62" s="58"/>
      <c r="AGH62" s="58"/>
      <c r="AGI62" s="58"/>
      <c r="AGJ62" s="58"/>
      <c r="AGK62" s="58"/>
      <c r="AGL62" s="58"/>
      <c r="AGM62" s="58"/>
      <c r="AGN62" s="58"/>
      <c r="AGO62" s="58"/>
      <c r="AGP62" s="58"/>
      <c r="AGQ62" s="58"/>
      <c r="AGR62" s="58"/>
      <c r="AGS62" s="58"/>
      <c r="AGT62" s="58"/>
      <c r="AGU62" s="58"/>
      <c r="AGV62" s="58"/>
      <c r="AGW62" s="58"/>
      <c r="AGX62" s="58"/>
      <c r="AGY62" s="58"/>
      <c r="AGZ62" s="58"/>
      <c r="AHA62" s="58"/>
      <c r="AHB62" s="58"/>
      <c r="AHC62" s="58"/>
      <c r="AHD62" s="58"/>
      <c r="AHE62" s="58"/>
      <c r="AHF62" s="58"/>
      <c r="AHG62" s="58"/>
      <c r="AHH62" s="58"/>
      <c r="AHI62" s="58"/>
      <c r="AHJ62" s="58"/>
      <c r="AHK62" s="58"/>
      <c r="AHL62" s="58"/>
      <c r="AHM62" s="58"/>
      <c r="AHN62" s="58"/>
      <c r="AHO62" s="58"/>
      <c r="AHP62" s="58"/>
      <c r="AHQ62" s="58"/>
      <c r="AHR62" s="58"/>
      <c r="AHS62" s="58"/>
      <c r="AHT62" s="58"/>
      <c r="AHU62" s="58"/>
      <c r="AHV62" s="58"/>
      <c r="AHW62" s="58"/>
      <c r="AHX62" s="58"/>
      <c r="AHY62" s="58"/>
      <c r="AHZ62" s="58"/>
      <c r="AIA62" s="58"/>
      <c r="AIB62" s="58"/>
      <c r="AIC62" s="58"/>
      <c r="AID62" s="58"/>
      <c r="AIE62" s="58"/>
      <c r="AIF62" s="58"/>
      <c r="AIG62" s="58"/>
      <c r="AIH62" s="58"/>
      <c r="AII62" s="58"/>
      <c r="AIJ62" s="58"/>
      <c r="AIK62" s="58"/>
      <c r="AIL62" s="58"/>
      <c r="AIM62" s="58"/>
      <c r="AIN62" s="58"/>
      <c r="AIO62" s="58"/>
      <c r="AIP62" s="58"/>
      <c r="AIQ62" s="58"/>
      <c r="AIR62" s="58"/>
      <c r="AIS62" s="58"/>
      <c r="AIT62" s="58"/>
      <c r="AIU62" s="58"/>
      <c r="AIV62" s="58"/>
      <c r="AIW62" s="58"/>
      <c r="AIX62" s="58"/>
      <c r="AIY62" s="58"/>
      <c r="AIZ62" s="58"/>
      <c r="AJA62" s="58"/>
      <c r="AJB62" s="58"/>
      <c r="AJC62" s="58"/>
      <c r="AJD62" s="58"/>
      <c r="AJE62" s="58"/>
      <c r="AJF62" s="58"/>
      <c r="AJG62" s="58"/>
      <c r="AJH62" s="58"/>
      <c r="AJI62" s="58"/>
      <c r="AJJ62" s="58"/>
      <c r="AJK62" s="58"/>
      <c r="AJL62" s="58"/>
      <c r="AJM62" s="58"/>
      <c r="AJN62" s="58"/>
      <c r="AJO62" s="58"/>
      <c r="AJP62" s="58"/>
      <c r="AJQ62" s="58"/>
      <c r="AJR62" s="58"/>
      <c r="AJS62" s="58"/>
      <c r="AJT62" s="58"/>
      <c r="AJU62" s="58"/>
      <c r="AJV62" s="58"/>
      <c r="AJW62" s="58"/>
      <c r="AJX62" s="58"/>
      <c r="AJY62" s="58"/>
      <c r="AJZ62" s="58"/>
      <c r="AKA62" s="58"/>
      <c r="AKB62" s="58"/>
      <c r="AKC62" s="58"/>
      <c r="AKD62" s="58"/>
      <c r="AKE62" s="58"/>
      <c r="AKF62" s="58"/>
      <c r="AKG62" s="58"/>
      <c r="AKH62" s="58"/>
      <c r="AKI62" s="58"/>
      <c r="AKJ62" s="58"/>
      <c r="AKK62" s="58"/>
      <c r="AKL62" s="58"/>
      <c r="AKM62" s="58"/>
      <c r="AKN62" s="58"/>
      <c r="AKO62" s="58"/>
      <c r="AKP62" s="58"/>
      <c r="AKQ62" s="58"/>
      <c r="AKR62" s="58"/>
      <c r="AKS62" s="58"/>
      <c r="AKT62" s="58"/>
      <c r="AKU62" s="58"/>
      <c r="AKV62" s="58"/>
      <c r="AKW62" s="58"/>
      <c r="AKX62" s="58"/>
      <c r="AKY62" s="58"/>
      <c r="AKZ62" s="58"/>
      <c r="ALA62" s="58"/>
      <c r="ALB62" s="58"/>
      <c r="ALC62" s="58"/>
      <c r="ALD62" s="58"/>
      <c r="ALE62" s="58"/>
      <c r="ALF62" s="58"/>
      <c r="ALG62" s="58"/>
      <c r="ALH62" s="58"/>
      <c r="ALI62" s="58"/>
      <c r="ALJ62" s="58"/>
      <c r="ALK62" s="58"/>
      <c r="ALL62" s="58"/>
      <c r="ALM62" s="58"/>
      <c r="ALN62" s="58"/>
      <c r="ALO62" s="58"/>
      <c r="ALP62" s="58"/>
      <c r="ALQ62" s="58"/>
      <c r="ALR62" s="58"/>
      <c r="ALS62" s="58"/>
      <c r="ALT62" s="58"/>
      <c r="ALU62" s="58"/>
      <c r="ALV62" s="58"/>
      <c r="ALW62" s="58"/>
      <c r="ALX62" s="58"/>
      <c r="ALY62" s="58"/>
      <c r="ALZ62" s="58"/>
      <c r="AMA62" s="58"/>
      <c r="AMB62" s="58"/>
      <c r="AMC62" s="58"/>
      <c r="AMD62" s="58"/>
      <c r="AME62" s="58"/>
      <c r="AMF62" s="58"/>
      <c r="AMG62" s="58"/>
      <c r="AMH62" s="58"/>
      <c r="AMI62" s="58"/>
      <c r="AMJ62" s="58"/>
    </row>
    <row r="63" spans="1:1024" ht="13" customHeight="1" x14ac:dyDescent="0.3">
      <c r="A63" s="19" t="s">
        <v>62</v>
      </c>
      <c r="B63" s="33">
        <v>8900</v>
      </c>
      <c r="C63" s="33">
        <v>10680</v>
      </c>
      <c r="D63" s="36">
        <f t="shared" si="3"/>
        <v>20</v>
      </c>
      <c r="E63" s="33">
        <v>-5188.75</v>
      </c>
      <c r="F63" s="33">
        <v>0</v>
      </c>
      <c r="G63" s="32">
        <f>(F63-E63)*100/E63</f>
        <v>-100</v>
      </c>
      <c r="H63" s="31" t="s">
        <v>3</v>
      </c>
      <c r="I63" s="19"/>
      <c r="J63" s="42"/>
      <c r="K63" s="62"/>
      <c r="L63" s="62"/>
      <c r="M63" s="60"/>
      <c r="N63" s="62"/>
      <c r="O63" s="58"/>
      <c r="P63" s="60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  <c r="AFQ63" s="58"/>
      <c r="AFR63" s="58"/>
      <c r="AFS63" s="58"/>
      <c r="AFT63" s="58"/>
      <c r="AFU63" s="58"/>
      <c r="AFV63" s="58"/>
      <c r="AFW63" s="58"/>
      <c r="AFX63" s="58"/>
      <c r="AFY63" s="58"/>
      <c r="AFZ63" s="58"/>
      <c r="AGA63" s="58"/>
      <c r="AGB63" s="58"/>
      <c r="AGC63" s="58"/>
      <c r="AGD63" s="58"/>
      <c r="AGE63" s="58"/>
      <c r="AGF63" s="58"/>
      <c r="AGG63" s="58"/>
      <c r="AGH63" s="58"/>
      <c r="AGI63" s="58"/>
      <c r="AGJ63" s="58"/>
      <c r="AGK63" s="58"/>
      <c r="AGL63" s="58"/>
      <c r="AGM63" s="58"/>
      <c r="AGN63" s="58"/>
      <c r="AGO63" s="58"/>
      <c r="AGP63" s="58"/>
      <c r="AGQ63" s="58"/>
      <c r="AGR63" s="58"/>
      <c r="AGS63" s="58"/>
      <c r="AGT63" s="58"/>
      <c r="AGU63" s="58"/>
      <c r="AGV63" s="58"/>
      <c r="AGW63" s="58"/>
      <c r="AGX63" s="58"/>
      <c r="AGY63" s="58"/>
      <c r="AGZ63" s="58"/>
      <c r="AHA63" s="58"/>
      <c r="AHB63" s="58"/>
      <c r="AHC63" s="58"/>
      <c r="AHD63" s="58"/>
      <c r="AHE63" s="58"/>
      <c r="AHF63" s="58"/>
      <c r="AHG63" s="58"/>
      <c r="AHH63" s="58"/>
      <c r="AHI63" s="58"/>
      <c r="AHJ63" s="58"/>
      <c r="AHK63" s="58"/>
      <c r="AHL63" s="58"/>
      <c r="AHM63" s="58"/>
      <c r="AHN63" s="58"/>
      <c r="AHO63" s="58"/>
      <c r="AHP63" s="58"/>
      <c r="AHQ63" s="58"/>
      <c r="AHR63" s="58"/>
      <c r="AHS63" s="58"/>
      <c r="AHT63" s="58"/>
      <c r="AHU63" s="58"/>
      <c r="AHV63" s="58"/>
      <c r="AHW63" s="58"/>
      <c r="AHX63" s="58"/>
      <c r="AHY63" s="58"/>
      <c r="AHZ63" s="58"/>
      <c r="AIA63" s="58"/>
      <c r="AIB63" s="58"/>
      <c r="AIC63" s="58"/>
      <c r="AID63" s="58"/>
      <c r="AIE63" s="58"/>
      <c r="AIF63" s="58"/>
      <c r="AIG63" s="58"/>
      <c r="AIH63" s="58"/>
      <c r="AII63" s="58"/>
      <c r="AIJ63" s="58"/>
      <c r="AIK63" s="58"/>
      <c r="AIL63" s="58"/>
      <c r="AIM63" s="58"/>
      <c r="AIN63" s="58"/>
      <c r="AIO63" s="58"/>
      <c r="AIP63" s="58"/>
      <c r="AIQ63" s="58"/>
      <c r="AIR63" s="58"/>
      <c r="AIS63" s="58"/>
      <c r="AIT63" s="58"/>
      <c r="AIU63" s="58"/>
      <c r="AIV63" s="58"/>
      <c r="AIW63" s="58"/>
      <c r="AIX63" s="58"/>
      <c r="AIY63" s="58"/>
      <c r="AIZ63" s="58"/>
      <c r="AJA63" s="58"/>
      <c r="AJB63" s="58"/>
      <c r="AJC63" s="58"/>
      <c r="AJD63" s="58"/>
      <c r="AJE63" s="58"/>
      <c r="AJF63" s="58"/>
      <c r="AJG63" s="58"/>
      <c r="AJH63" s="58"/>
      <c r="AJI63" s="58"/>
      <c r="AJJ63" s="58"/>
      <c r="AJK63" s="58"/>
      <c r="AJL63" s="58"/>
      <c r="AJM63" s="58"/>
      <c r="AJN63" s="58"/>
      <c r="AJO63" s="58"/>
      <c r="AJP63" s="58"/>
      <c r="AJQ63" s="58"/>
      <c r="AJR63" s="58"/>
      <c r="AJS63" s="58"/>
      <c r="AJT63" s="58"/>
      <c r="AJU63" s="58"/>
      <c r="AJV63" s="58"/>
      <c r="AJW63" s="58"/>
      <c r="AJX63" s="58"/>
      <c r="AJY63" s="58"/>
      <c r="AJZ63" s="58"/>
      <c r="AKA63" s="58"/>
      <c r="AKB63" s="58"/>
      <c r="AKC63" s="58"/>
      <c r="AKD63" s="58"/>
      <c r="AKE63" s="58"/>
      <c r="AKF63" s="58"/>
      <c r="AKG63" s="58"/>
      <c r="AKH63" s="58"/>
      <c r="AKI63" s="58"/>
      <c r="AKJ63" s="58"/>
      <c r="AKK63" s="58"/>
      <c r="AKL63" s="58"/>
      <c r="AKM63" s="58"/>
      <c r="AKN63" s="58"/>
      <c r="AKO63" s="58"/>
      <c r="AKP63" s="58"/>
      <c r="AKQ63" s="58"/>
      <c r="AKR63" s="58"/>
      <c r="AKS63" s="58"/>
      <c r="AKT63" s="58"/>
      <c r="AKU63" s="58"/>
      <c r="AKV63" s="58"/>
      <c r="AKW63" s="58"/>
      <c r="AKX63" s="58"/>
      <c r="AKY63" s="58"/>
      <c r="AKZ63" s="58"/>
      <c r="ALA63" s="58"/>
      <c r="ALB63" s="58"/>
      <c r="ALC63" s="58"/>
      <c r="ALD63" s="58"/>
      <c r="ALE63" s="58"/>
      <c r="ALF63" s="58"/>
      <c r="ALG63" s="58"/>
      <c r="ALH63" s="58"/>
      <c r="ALI63" s="58"/>
      <c r="ALJ63" s="58"/>
      <c r="ALK63" s="58"/>
      <c r="ALL63" s="58"/>
      <c r="ALM63" s="58"/>
      <c r="ALN63" s="58"/>
      <c r="ALO63" s="58"/>
      <c r="ALP63" s="58"/>
      <c r="ALQ63" s="58"/>
      <c r="ALR63" s="58"/>
      <c r="ALS63" s="58"/>
      <c r="ALT63" s="58"/>
      <c r="ALU63" s="58"/>
      <c r="ALV63" s="58"/>
      <c r="ALW63" s="58"/>
      <c r="ALX63" s="58"/>
      <c r="ALY63" s="58"/>
      <c r="ALZ63" s="58"/>
      <c r="AMA63" s="58"/>
      <c r="AMB63" s="58"/>
      <c r="AMC63" s="58"/>
      <c r="AMD63" s="58"/>
      <c r="AME63" s="58"/>
      <c r="AMF63" s="58"/>
      <c r="AMG63" s="58"/>
      <c r="AMH63" s="58"/>
      <c r="AMI63" s="58"/>
      <c r="AMJ63" s="58"/>
    </row>
    <row r="64" spans="1:1024" ht="13" customHeight="1" x14ac:dyDescent="0.3">
      <c r="A64" s="19" t="s">
        <v>63</v>
      </c>
      <c r="B64" s="37">
        <v>46733.45</v>
      </c>
      <c r="C64" s="37">
        <v>56293.05</v>
      </c>
      <c r="D64" s="30">
        <f t="shared" si="3"/>
        <v>20.455583741410074</v>
      </c>
      <c r="E64" s="37">
        <v>44033.45</v>
      </c>
      <c r="F64" s="37">
        <v>45026.25</v>
      </c>
      <c r="G64" s="32">
        <f>(F64-E64)*100/E64</f>
        <v>2.2546495902546884</v>
      </c>
      <c r="H64" s="31" t="s">
        <v>3</v>
      </c>
      <c r="I64" s="19"/>
      <c r="J64" s="42"/>
      <c r="K64" s="62"/>
      <c r="L64" s="62"/>
      <c r="M64" s="60"/>
      <c r="N64" s="62"/>
      <c r="O64" s="58"/>
      <c r="P64" s="60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  <c r="AFQ64" s="58"/>
      <c r="AFR64" s="58"/>
      <c r="AFS64" s="58"/>
      <c r="AFT64" s="58"/>
      <c r="AFU64" s="58"/>
      <c r="AFV64" s="58"/>
      <c r="AFW64" s="58"/>
      <c r="AFX64" s="58"/>
      <c r="AFY64" s="58"/>
      <c r="AFZ64" s="58"/>
      <c r="AGA64" s="58"/>
      <c r="AGB64" s="58"/>
      <c r="AGC64" s="58"/>
      <c r="AGD64" s="58"/>
      <c r="AGE64" s="58"/>
      <c r="AGF64" s="58"/>
      <c r="AGG64" s="58"/>
      <c r="AGH64" s="58"/>
      <c r="AGI64" s="58"/>
      <c r="AGJ64" s="58"/>
      <c r="AGK64" s="58"/>
      <c r="AGL64" s="58"/>
      <c r="AGM64" s="58"/>
      <c r="AGN64" s="58"/>
      <c r="AGO64" s="58"/>
      <c r="AGP64" s="58"/>
      <c r="AGQ64" s="58"/>
      <c r="AGR64" s="58"/>
      <c r="AGS64" s="58"/>
      <c r="AGT64" s="58"/>
      <c r="AGU64" s="58"/>
      <c r="AGV64" s="58"/>
      <c r="AGW64" s="58"/>
      <c r="AGX64" s="58"/>
      <c r="AGY64" s="58"/>
      <c r="AGZ64" s="58"/>
      <c r="AHA64" s="58"/>
      <c r="AHB64" s="58"/>
      <c r="AHC64" s="58"/>
      <c r="AHD64" s="58"/>
      <c r="AHE64" s="58"/>
      <c r="AHF64" s="58"/>
      <c r="AHG64" s="58"/>
      <c r="AHH64" s="58"/>
      <c r="AHI64" s="58"/>
      <c r="AHJ64" s="58"/>
      <c r="AHK64" s="58"/>
      <c r="AHL64" s="58"/>
      <c r="AHM64" s="58"/>
      <c r="AHN64" s="58"/>
      <c r="AHO64" s="58"/>
      <c r="AHP64" s="58"/>
      <c r="AHQ64" s="58"/>
      <c r="AHR64" s="58"/>
      <c r="AHS64" s="58"/>
      <c r="AHT64" s="58"/>
      <c r="AHU64" s="58"/>
      <c r="AHV64" s="58"/>
      <c r="AHW64" s="58"/>
      <c r="AHX64" s="58"/>
      <c r="AHY64" s="58"/>
      <c r="AHZ64" s="58"/>
      <c r="AIA64" s="58"/>
      <c r="AIB64" s="58"/>
      <c r="AIC64" s="58"/>
      <c r="AID64" s="58"/>
      <c r="AIE64" s="58"/>
      <c r="AIF64" s="58"/>
      <c r="AIG64" s="58"/>
      <c r="AIH64" s="58"/>
      <c r="AII64" s="58"/>
      <c r="AIJ64" s="58"/>
      <c r="AIK64" s="58"/>
      <c r="AIL64" s="58"/>
      <c r="AIM64" s="58"/>
      <c r="AIN64" s="58"/>
      <c r="AIO64" s="58"/>
      <c r="AIP64" s="58"/>
      <c r="AIQ64" s="58"/>
      <c r="AIR64" s="58"/>
      <c r="AIS64" s="58"/>
      <c r="AIT64" s="58"/>
      <c r="AIU64" s="58"/>
      <c r="AIV64" s="58"/>
      <c r="AIW64" s="58"/>
      <c r="AIX64" s="58"/>
      <c r="AIY64" s="58"/>
      <c r="AIZ64" s="58"/>
      <c r="AJA64" s="58"/>
      <c r="AJB64" s="58"/>
      <c r="AJC64" s="58"/>
      <c r="AJD64" s="58"/>
      <c r="AJE64" s="58"/>
      <c r="AJF64" s="58"/>
      <c r="AJG64" s="58"/>
      <c r="AJH64" s="58"/>
      <c r="AJI64" s="58"/>
      <c r="AJJ64" s="58"/>
      <c r="AJK64" s="58"/>
      <c r="AJL64" s="58"/>
      <c r="AJM64" s="58"/>
      <c r="AJN64" s="58"/>
      <c r="AJO64" s="58"/>
      <c r="AJP64" s="58"/>
      <c r="AJQ64" s="58"/>
      <c r="AJR64" s="58"/>
      <c r="AJS64" s="58"/>
      <c r="AJT64" s="58"/>
      <c r="AJU64" s="58"/>
      <c r="AJV64" s="58"/>
      <c r="AJW64" s="58"/>
      <c r="AJX64" s="58"/>
      <c r="AJY64" s="58"/>
      <c r="AJZ64" s="58"/>
      <c r="AKA64" s="58"/>
      <c r="AKB64" s="58"/>
      <c r="AKC64" s="58"/>
      <c r="AKD64" s="58"/>
      <c r="AKE64" s="58"/>
      <c r="AKF64" s="58"/>
      <c r="AKG64" s="58"/>
      <c r="AKH64" s="58"/>
      <c r="AKI64" s="58"/>
      <c r="AKJ64" s="58"/>
      <c r="AKK64" s="58"/>
      <c r="AKL64" s="58"/>
      <c r="AKM64" s="58"/>
      <c r="AKN64" s="58"/>
      <c r="AKO64" s="58"/>
      <c r="AKP64" s="58"/>
      <c r="AKQ64" s="58"/>
      <c r="AKR64" s="58"/>
      <c r="AKS64" s="58"/>
      <c r="AKT64" s="58"/>
      <c r="AKU64" s="58"/>
      <c r="AKV64" s="58"/>
      <c r="AKW64" s="58"/>
      <c r="AKX64" s="58"/>
      <c r="AKY64" s="58"/>
      <c r="AKZ64" s="58"/>
      <c r="ALA64" s="58"/>
      <c r="ALB64" s="58"/>
      <c r="ALC64" s="58"/>
      <c r="ALD64" s="58"/>
      <c r="ALE64" s="58"/>
      <c r="ALF64" s="58"/>
      <c r="ALG64" s="58"/>
      <c r="ALH64" s="58"/>
      <c r="ALI64" s="58"/>
      <c r="ALJ64" s="58"/>
      <c r="ALK64" s="58"/>
      <c r="ALL64" s="58"/>
      <c r="ALM64" s="58"/>
      <c r="ALN64" s="58"/>
      <c r="ALO64" s="58"/>
      <c r="ALP64" s="58"/>
      <c r="ALQ64" s="58"/>
      <c r="ALR64" s="58"/>
      <c r="ALS64" s="58"/>
      <c r="ALT64" s="58"/>
      <c r="ALU64" s="58"/>
      <c r="ALV64" s="58"/>
      <c r="ALW64" s="58"/>
      <c r="ALX64" s="58"/>
      <c r="ALY64" s="58"/>
      <c r="ALZ64" s="58"/>
      <c r="AMA64" s="58"/>
      <c r="AMB64" s="58"/>
      <c r="AMC64" s="58"/>
      <c r="AMD64" s="58"/>
      <c r="AME64" s="58"/>
      <c r="AMF64" s="58"/>
      <c r="AMG64" s="58"/>
      <c r="AMH64" s="58"/>
      <c r="AMI64" s="58"/>
      <c r="AMJ64" s="58"/>
    </row>
    <row r="65" spans="1:1024" ht="13" customHeight="1" x14ac:dyDescent="0.3">
      <c r="A65" s="19" t="s">
        <v>64</v>
      </c>
      <c r="B65" s="37">
        <v>48519.65</v>
      </c>
      <c r="C65" s="37">
        <v>50040.3</v>
      </c>
      <c r="D65" s="30">
        <f t="shared" si="3"/>
        <v>3.1340910332205643</v>
      </c>
      <c r="E65" s="37">
        <v>9324.65</v>
      </c>
      <c r="F65" s="37">
        <v>10116.299999999999</v>
      </c>
      <c r="G65" s="32">
        <f>(F65-E65)*100/E65</f>
        <v>8.4898628902961484</v>
      </c>
      <c r="H65" s="31" t="s">
        <v>3</v>
      </c>
      <c r="I65" s="19"/>
      <c r="J65" s="42"/>
      <c r="K65" s="62"/>
      <c r="L65" s="62"/>
      <c r="M65" s="60"/>
      <c r="N65" s="62"/>
      <c r="O65" s="58"/>
      <c r="P65" s="60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  <c r="AFQ65" s="58"/>
      <c r="AFR65" s="58"/>
      <c r="AFS65" s="58"/>
      <c r="AFT65" s="58"/>
      <c r="AFU65" s="58"/>
      <c r="AFV65" s="58"/>
      <c r="AFW65" s="58"/>
      <c r="AFX65" s="58"/>
      <c r="AFY65" s="58"/>
      <c r="AFZ65" s="58"/>
      <c r="AGA65" s="58"/>
      <c r="AGB65" s="58"/>
      <c r="AGC65" s="58"/>
      <c r="AGD65" s="58"/>
      <c r="AGE65" s="58"/>
      <c r="AGF65" s="58"/>
      <c r="AGG65" s="58"/>
      <c r="AGH65" s="58"/>
      <c r="AGI65" s="58"/>
      <c r="AGJ65" s="58"/>
      <c r="AGK65" s="58"/>
      <c r="AGL65" s="58"/>
      <c r="AGM65" s="58"/>
      <c r="AGN65" s="58"/>
      <c r="AGO65" s="58"/>
      <c r="AGP65" s="58"/>
      <c r="AGQ65" s="58"/>
      <c r="AGR65" s="58"/>
      <c r="AGS65" s="58"/>
      <c r="AGT65" s="58"/>
      <c r="AGU65" s="58"/>
      <c r="AGV65" s="58"/>
      <c r="AGW65" s="58"/>
      <c r="AGX65" s="58"/>
      <c r="AGY65" s="58"/>
      <c r="AGZ65" s="58"/>
      <c r="AHA65" s="58"/>
      <c r="AHB65" s="58"/>
      <c r="AHC65" s="58"/>
      <c r="AHD65" s="58"/>
      <c r="AHE65" s="58"/>
      <c r="AHF65" s="58"/>
      <c r="AHG65" s="58"/>
      <c r="AHH65" s="58"/>
      <c r="AHI65" s="58"/>
      <c r="AHJ65" s="58"/>
      <c r="AHK65" s="58"/>
      <c r="AHL65" s="58"/>
      <c r="AHM65" s="58"/>
      <c r="AHN65" s="58"/>
      <c r="AHO65" s="58"/>
      <c r="AHP65" s="58"/>
      <c r="AHQ65" s="58"/>
      <c r="AHR65" s="58"/>
      <c r="AHS65" s="58"/>
      <c r="AHT65" s="58"/>
      <c r="AHU65" s="58"/>
      <c r="AHV65" s="58"/>
      <c r="AHW65" s="58"/>
      <c r="AHX65" s="58"/>
      <c r="AHY65" s="58"/>
      <c r="AHZ65" s="58"/>
      <c r="AIA65" s="58"/>
      <c r="AIB65" s="58"/>
      <c r="AIC65" s="58"/>
      <c r="AID65" s="58"/>
      <c r="AIE65" s="58"/>
      <c r="AIF65" s="58"/>
      <c r="AIG65" s="58"/>
      <c r="AIH65" s="58"/>
      <c r="AII65" s="58"/>
      <c r="AIJ65" s="58"/>
      <c r="AIK65" s="58"/>
      <c r="AIL65" s="58"/>
      <c r="AIM65" s="58"/>
      <c r="AIN65" s="58"/>
      <c r="AIO65" s="58"/>
      <c r="AIP65" s="58"/>
      <c r="AIQ65" s="58"/>
      <c r="AIR65" s="58"/>
      <c r="AIS65" s="58"/>
      <c r="AIT65" s="58"/>
      <c r="AIU65" s="58"/>
      <c r="AIV65" s="58"/>
      <c r="AIW65" s="58"/>
      <c r="AIX65" s="58"/>
      <c r="AIY65" s="58"/>
      <c r="AIZ65" s="58"/>
      <c r="AJA65" s="58"/>
      <c r="AJB65" s="58"/>
      <c r="AJC65" s="58"/>
      <c r="AJD65" s="58"/>
      <c r="AJE65" s="58"/>
      <c r="AJF65" s="58"/>
      <c r="AJG65" s="58"/>
      <c r="AJH65" s="58"/>
      <c r="AJI65" s="58"/>
      <c r="AJJ65" s="58"/>
      <c r="AJK65" s="58"/>
      <c r="AJL65" s="58"/>
      <c r="AJM65" s="58"/>
      <c r="AJN65" s="58"/>
      <c r="AJO65" s="58"/>
      <c r="AJP65" s="58"/>
      <c r="AJQ65" s="58"/>
      <c r="AJR65" s="58"/>
      <c r="AJS65" s="58"/>
      <c r="AJT65" s="58"/>
      <c r="AJU65" s="58"/>
      <c r="AJV65" s="58"/>
      <c r="AJW65" s="58"/>
      <c r="AJX65" s="58"/>
      <c r="AJY65" s="58"/>
      <c r="AJZ65" s="58"/>
      <c r="AKA65" s="58"/>
      <c r="AKB65" s="58"/>
      <c r="AKC65" s="58"/>
      <c r="AKD65" s="58"/>
      <c r="AKE65" s="58"/>
      <c r="AKF65" s="58"/>
      <c r="AKG65" s="58"/>
      <c r="AKH65" s="58"/>
      <c r="AKI65" s="58"/>
      <c r="AKJ65" s="58"/>
      <c r="AKK65" s="58"/>
      <c r="AKL65" s="58"/>
      <c r="AKM65" s="58"/>
      <c r="AKN65" s="58"/>
      <c r="AKO65" s="58"/>
      <c r="AKP65" s="58"/>
      <c r="AKQ65" s="58"/>
      <c r="AKR65" s="58"/>
      <c r="AKS65" s="58"/>
      <c r="AKT65" s="58"/>
      <c r="AKU65" s="58"/>
      <c r="AKV65" s="58"/>
      <c r="AKW65" s="58"/>
      <c r="AKX65" s="58"/>
      <c r="AKY65" s="58"/>
      <c r="AKZ65" s="58"/>
      <c r="ALA65" s="58"/>
      <c r="ALB65" s="58"/>
      <c r="ALC65" s="58"/>
      <c r="ALD65" s="58"/>
      <c r="ALE65" s="58"/>
      <c r="ALF65" s="58"/>
      <c r="ALG65" s="58"/>
      <c r="ALH65" s="58"/>
      <c r="ALI65" s="58"/>
      <c r="ALJ65" s="58"/>
      <c r="ALK65" s="58"/>
      <c r="ALL65" s="58"/>
      <c r="ALM65" s="58"/>
      <c r="ALN65" s="58"/>
      <c r="ALO65" s="58"/>
      <c r="ALP65" s="58"/>
      <c r="ALQ65" s="58"/>
      <c r="ALR65" s="58"/>
      <c r="ALS65" s="58"/>
      <c r="ALT65" s="58"/>
      <c r="ALU65" s="58"/>
      <c r="ALV65" s="58"/>
      <c r="ALW65" s="58"/>
      <c r="ALX65" s="58"/>
      <c r="ALY65" s="58"/>
      <c r="ALZ65" s="58"/>
      <c r="AMA65" s="58"/>
      <c r="AMB65" s="58"/>
      <c r="AMC65" s="58"/>
      <c r="AMD65" s="58"/>
      <c r="AME65" s="58"/>
      <c r="AMF65" s="58"/>
      <c r="AMG65" s="58"/>
      <c r="AMH65" s="58"/>
      <c r="AMI65" s="58"/>
      <c r="AMJ65" s="58"/>
    </row>
    <row r="66" spans="1:1024" ht="13" customHeight="1" x14ac:dyDescent="0.3">
      <c r="A66" s="19" t="s">
        <v>65</v>
      </c>
      <c r="B66" s="33">
        <v>13945.25</v>
      </c>
      <c r="C66" s="33">
        <v>28475.200000000001</v>
      </c>
      <c r="D66" s="32" t="s">
        <v>98</v>
      </c>
      <c r="E66" s="33">
        <v>1545.25</v>
      </c>
      <c r="F66" s="33">
        <v>-2111.1999999999998</v>
      </c>
      <c r="G66" s="32" t="s">
        <v>99</v>
      </c>
      <c r="H66" s="31" t="s">
        <v>6</v>
      </c>
      <c r="I66" s="19"/>
      <c r="J66" s="42"/>
      <c r="K66" s="62"/>
      <c r="L66" s="62"/>
      <c r="M66" s="60"/>
      <c r="N66" s="62"/>
      <c r="O66" s="58"/>
      <c r="P66" s="60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  <c r="AFQ66" s="58"/>
      <c r="AFR66" s="58"/>
      <c r="AFS66" s="58"/>
      <c r="AFT66" s="58"/>
      <c r="AFU66" s="58"/>
      <c r="AFV66" s="58"/>
      <c r="AFW66" s="58"/>
      <c r="AFX66" s="58"/>
      <c r="AFY66" s="58"/>
      <c r="AFZ66" s="58"/>
      <c r="AGA66" s="58"/>
      <c r="AGB66" s="58"/>
      <c r="AGC66" s="58"/>
      <c r="AGD66" s="58"/>
      <c r="AGE66" s="58"/>
      <c r="AGF66" s="58"/>
      <c r="AGG66" s="58"/>
      <c r="AGH66" s="58"/>
      <c r="AGI66" s="58"/>
      <c r="AGJ66" s="58"/>
      <c r="AGK66" s="58"/>
      <c r="AGL66" s="58"/>
      <c r="AGM66" s="58"/>
      <c r="AGN66" s="58"/>
      <c r="AGO66" s="58"/>
      <c r="AGP66" s="58"/>
      <c r="AGQ66" s="58"/>
      <c r="AGR66" s="58"/>
      <c r="AGS66" s="58"/>
      <c r="AGT66" s="58"/>
      <c r="AGU66" s="58"/>
      <c r="AGV66" s="58"/>
      <c r="AGW66" s="58"/>
      <c r="AGX66" s="58"/>
      <c r="AGY66" s="58"/>
      <c r="AGZ66" s="58"/>
      <c r="AHA66" s="58"/>
      <c r="AHB66" s="58"/>
      <c r="AHC66" s="58"/>
      <c r="AHD66" s="58"/>
      <c r="AHE66" s="58"/>
      <c r="AHF66" s="58"/>
      <c r="AHG66" s="58"/>
      <c r="AHH66" s="58"/>
      <c r="AHI66" s="58"/>
      <c r="AHJ66" s="58"/>
      <c r="AHK66" s="58"/>
      <c r="AHL66" s="58"/>
      <c r="AHM66" s="58"/>
      <c r="AHN66" s="58"/>
      <c r="AHO66" s="58"/>
      <c r="AHP66" s="58"/>
      <c r="AHQ66" s="58"/>
      <c r="AHR66" s="58"/>
      <c r="AHS66" s="58"/>
      <c r="AHT66" s="58"/>
      <c r="AHU66" s="58"/>
      <c r="AHV66" s="58"/>
      <c r="AHW66" s="58"/>
      <c r="AHX66" s="58"/>
      <c r="AHY66" s="58"/>
      <c r="AHZ66" s="58"/>
      <c r="AIA66" s="58"/>
      <c r="AIB66" s="58"/>
      <c r="AIC66" s="58"/>
      <c r="AID66" s="58"/>
      <c r="AIE66" s="58"/>
      <c r="AIF66" s="58"/>
      <c r="AIG66" s="58"/>
      <c r="AIH66" s="58"/>
      <c r="AII66" s="58"/>
      <c r="AIJ66" s="58"/>
      <c r="AIK66" s="58"/>
      <c r="AIL66" s="58"/>
      <c r="AIM66" s="58"/>
      <c r="AIN66" s="58"/>
      <c r="AIO66" s="58"/>
      <c r="AIP66" s="58"/>
      <c r="AIQ66" s="58"/>
      <c r="AIR66" s="58"/>
      <c r="AIS66" s="58"/>
      <c r="AIT66" s="58"/>
      <c r="AIU66" s="58"/>
      <c r="AIV66" s="58"/>
      <c r="AIW66" s="58"/>
      <c r="AIX66" s="58"/>
      <c r="AIY66" s="58"/>
      <c r="AIZ66" s="58"/>
      <c r="AJA66" s="58"/>
      <c r="AJB66" s="58"/>
      <c r="AJC66" s="58"/>
      <c r="AJD66" s="58"/>
      <c r="AJE66" s="58"/>
      <c r="AJF66" s="58"/>
      <c r="AJG66" s="58"/>
      <c r="AJH66" s="58"/>
      <c r="AJI66" s="58"/>
      <c r="AJJ66" s="58"/>
      <c r="AJK66" s="58"/>
      <c r="AJL66" s="58"/>
      <c r="AJM66" s="58"/>
      <c r="AJN66" s="58"/>
      <c r="AJO66" s="58"/>
      <c r="AJP66" s="58"/>
      <c r="AJQ66" s="58"/>
      <c r="AJR66" s="58"/>
      <c r="AJS66" s="58"/>
      <c r="AJT66" s="58"/>
      <c r="AJU66" s="58"/>
      <c r="AJV66" s="58"/>
      <c r="AJW66" s="58"/>
      <c r="AJX66" s="58"/>
      <c r="AJY66" s="58"/>
      <c r="AJZ66" s="58"/>
      <c r="AKA66" s="58"/>
      <c r="AKB66" s="58"/>
      <c r="AKC66" s="58"/>
      <c r="AKD66" s="58"/>
      <c r="AKE66" s="58"/>
      <c r="AKF66" s="58"/>
      <c r="AKG66" s="58"/>
      <c r="AKH66" s="58"/>
      <c r="AKI66" s="58"/>
      <c r="AKJ66" s="58"/>
      <c r="AKK66" s="58"/>
      <c r="AKL66" s="58"/>
      <c r="AKM66" s="58"/>
      <c r="AKN66" s="58"/>
      <c r="AKO66" s="58"/>
      <c r="AKP66" s="58"/>
      <c r="AKQ66" s="58"/>
      <c r="AKR66" s="58"/>
      <c r="AKS66" s="58"/>
      <c r="AKT66" s="58"/>
      <c r="AKU66" s="58"/>
      <c r="AKV66" s="58"/>
      <c r="AKW66" s="58"/>
      <c r="AKX66" s="58"/>
      <c r="AKY66" s="58"/>
      <c r="AKZ66" s="58"/>
      <c r="ALA66" s="58"/>
      <c r="ALB66" s="58"/>
      <c r="ALC66" s="58"/>
      <c r="ALD66" s="58"/>
      <c r="ALE66" s="58"/>
      <c r="ALF66" s="58"/>
      <c r="ALG66" s="58"/>
      <c r="ALH66" s="58"/>
      <c r="ALI66" s="58"/>
      <c r="ALJ66" s="58"/>
      <c r="ALK66" s="58"/>
      <c r="ALL66" s="58"/>
      <c r="ALM66" s="58"/>
      <c r="ALN66" s="58"/>
      <c r="ALO66" s="58"/>
      <c r="ALP66" s="58"/>
      <c r="ALQ66" s="58"/>
      <c r="ALR66" s="58"/>
      <c r="ALS66" s="58"/>
      <c r="ALT66" s="58"/>
      <c r="ALU66" s="58"/>
      <c r="ALV66" s="58"/>
      <c r="ALW66" s="58"/>
      <c r="ALX66" s="58"/>
      <c r="ALY66" s="58"/>
      <c r="ALZ66" s="58"/>
      <c r="AMA66" s="58"/>
      <c r="AMB66" s="58"/>
      <c r="AMC66" s="58"/>
      <c r="AMD66" s="58"/>
      <c r="AME66" s="58"/>
      <c r="AMF66" s="58"/>
      <c r="AMG66" s="58"/>
      <c r="AMH66" s="58"/>
      <c r="AMI66" s="58"/>
      <c r="AMJ66" s="58"/>
    </row>
    <row r="67" spans="1:1024" ht="13" customHeight="1" x14ac:dyDescent="0.3">
      <c r="A67" s="19" t="s">
        <v>66</v>
      </c>
      <c r="B67" s="33">
        <v>175596.65</v>
      </c>
      <c r="C67" s="33">
        <v>176061.15</v>
      </c>
      <c r="D67" s="32">
        <f>(C67-B67)*100/B67</f>
        <v>0.26452668658542178</v>
      </c>
      <c r="E67" s="33">
        <v>82762.350000000006</v>
      </c>
      <c r="F67" s="33">
        <v>63833.15</v>
      </c>
      <c r="G67" s="35">
        <f>(F67-E67)*100/E67</f>
        <v>-22.871752674978421</v>
      </c>
      <c r="H67" s="31" t="s">
        <v>6</v>
      </c>
      <c r="I67" s="19"/>
      <c r="J67" s="42"/>
      <c r="K67" s="62"/>
      <c r="L67" s="62"/>
      <c r="M67" s="60"/>
      <c r="N67" s="62"/>
      <c r="O67" s="58"/>
      <c r="P67" s="60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  <c r="LX67" s="58"/>
      <c r="LY67" s="58"/>
      <c r="LZ67" s="58"/>
      <c r="MA67" s="58"/>
      <c r="MB67" s="58"/>
      <c r="MC67" s="58"/>
      <c r="MD67" s="58"/>
      <c r="ME67" s="58"/>
      <c r="MF67" s="58"/>
      <c r="MG67" s="58"/>
      <c r="MH67" s="58"/>
      <c r="MI67" s="58"/>
      <c r="MJ67" s="58"/>
      <c r="MK67" s="58"/>
      <c r="ML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D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  <c r="RV67" s="58"/>
      <c r="RW67" s="58"/>
      <c r="RX67" s="58"/>
      <c r="RY67" s="58"/>
      <c r="RZ67" s="58"/>
      <c r="SA67" s="58"/>
      <c r="SB67" s="58"/>
      <c r="SC67" s="58"/>
      <c r="SD67" s="58"/>
      <c r="SE67" s="58"/>
      <c r="SF67" s="58"/>
      <c r="SG67" s="58"/>
      <c r="SH67" s="58"/>
      <c r="SI67" s="58"/>
      <c r="SJ67" s="58"/>
      <c r="SK67" s="58"/>
      <c r="SL67" s="58"/>
      <c r="SM67" s="58"/>
      <c r="SN67" s="58"/>
      <c r="SO67" s="58"/>
      <c r="SP67" s="58"/>
      <c r="SQ67" s="58"/>
      <c r="SR67" s="58"/>
      <c r="SS67" s="58"/>
      <c r="ST67" s="58"/>
      <c r="SU67" s="58"/>
      <c r="SV67" s="58"/>
      <c r="SW67" s="58"/>
      <c r="SX67" s="58"/>
      <c r="SY67" s="58"/>
      <c r="SZ67" s="58"/>
      <c r="TA67" s="58"/>
      <c r="TB67" s="58"/>
      <c r="TC67" s="58"/>
      <c r="TD67" s="58"/>
      <c r="TE67" s="58"/>
      <c r="TF67" s="58"/>
      <c r="TG67" s="58"/>
      <c r="TH67" s="58"/>
      <c r="TI67" s="58"/>
      <c r="TJ67" s="58"/>
      <c r="TK67" s="58"/>
      <c r="TL67" s="58"/>
      <c r="TM67" s="58"/>
      <c r="TN67" s="58"/>
      <c r="TO67" s="58"/>
      <c r="TP67" s="58"/>
      <c r="TQ67" s="58"/>
      <c r="TR67" s="58"/>
      <c r="TS67" s="58"/>
      <c r="TT67" s="58"/>
      <c r="TU67" s="58"/>
      <c r="TV67" s="58"/>
      <c r="TW67" s="58"/>
      <c r="TX67" s="58"/>
      <c r="TY67" s="58"/>
      <c r="TZ67" s="58"/>
      <c r="UA67" s="58"/>
      <c r="UB67" s="58"/>
      <c r="UC67" s="58"/>
      <c r="UD67" s="58"/>
      <c r="UE67" s="58"/>
      <c r="UF67" s="58"/>
      <c r="UG67" s="58"/>
      <c r="UH67" s="58"/>
      <c r="UI67" s="58"/>
      <c r="UJ67" s="58"/>
      <c r="UK67" s="58"/>
      <c r="UL67" s="58"/>
      <c r="UM67" s="58"/>
      <c r="UN67" s="58"/>
      <c r="UO67" s="58"/>
      <c r="UP67" s="58"/>
      <c r="UQ67" s="58"/>
      <c r="UR67" s="58"/>
      <c r="US67" s="58"/>
      <c r="UT67" s="58"/>
      <c r="UU67" s="58"/>
      <c r="UV67" s="58"/>
      <c r="UW67" s="58"/>
      <c r="UX67" s="58"/>
      <c r="UY67" s="58"/>
      <c r="UZ67" s="58"/>
      <c r="VA67" s="58"/>
      <c r="VB67" s="58"/>
      <c r="VC67" s="58"/>
      <c r="VD67" s="58"/>
      <c r="VE67" s="58"/>
      <c r="VF67" s="58"/>
      <c r="VG67" s="58"/>
      <c r="VH67" s="58"/>
      <c r="VI67" s="58"/>
      <c r="VJ67" s="58"/>
      <c r="VK67" s="58"/>
      <c r="VL67" s="58"/>
      <c r="VM67" s="58"/>
      <c r="VN67" s="58"/>
      <c r="VO67" s="58"/>
      <c r="VP67" s="58"/>
      <c r="VQ67" s="58"/>
      <c r="VR67" s="58"/>
      <c r="VS67" s="58"/>
      <c r="VT67" s="58"/>
      <c r="VU67" s="58"/>
      <c r="VV67" s="58"/>
      <c r="VW67" s="58"/>
      <c r="VX67" s="58"/>
      <c r="VY67" s="58"/>
      <c r="VZ67" s="58"/>
      <c r="WA67" s="58"/>
      <c r="WB67" s="58"/>
      <c r="WC67" s="58"/>
      <c r="WD67" s="58"/>
      <c r="WE67" s="58"/>
      <c r="WF67" s="58"/>
      <c r="WG67" s="58"/>
      <c r="WH67" s="58"/>
      <c r="WI67" s="58"/>
      <c r="WJ67" s="58"/>
      <c r="WK67" s="58"/>
      <c r="WL67" s="58"/>
      <c r="WM67" s="58"/>
      <c r="WN67" s="58"/>
      <c r="WO67" s="58"/>
      <c r="WP67" s="58"/>
      <c r="WQ67" s="58"/>
      <c r="WR67" s="58"/>
      <c r="WS67" s="58"/>
      <c r="WT67" s="58"/>
      <c r="WU67" s="58"/>
      <c r="WV67" s="58"/>
      <c r="WW67" s="58"/>
      <c r="WX67" s="58"/>
      <c r="WY67" s="58"/>
      <c r="WZ67" s="58"/>
      <c r="XA67" s="58"/>
      <c r="XB67" s="58"/>
      <c r="XC67" s="58"/>
      <c r="XD67" s="58"/>
      <c r="XE67" s="58"/>
      <c r="XF67" s="58"/>
      <c r="XG67" s="58"/>
      <c r="XH67" s="58"/>
      <c r="XI67" s="58"/>
      <c r="XJ67" s="58"/>
      <c r="XK67" s="58"/>
      <c r="XL67" s="58"/>
      <c r="XM67" s="58"/>
      <c r="XN67" s="58"/>
      <c r="XO67" s="58"/>
      <c r="XP67" s="58"/>
      <c r="XQ67" s="58"/>
      <c r="XR67" s="58"/>
      <c r="XS67" s="58"/>
      <c r="XT67" s="58"/>
      <c r="XU67" s="58"/>
      <c r="XV67" s="58"/>
      <c r="XW67" s="58"/>
      <c r="XX67" s="58"/>
      <c r="XY67" s="58"/>
      <c r="XZ67" s="58"/>
      <c r="YA67" s="58"/>
      <c r="YB67" s="58"/>
      <c r="YC67" s="58"/>
      <c r="YD67" s="58"/>
      <c r="YE67" s="58"/>
      <c r="YF67" s="58"/>
      <c r="YG67" s="58"/>
      <c r="YH67" s="58"/>
      <c r="YI67" s="58"/>
      <c r="YJ67" s="58"/>
      <c r="YK67" s="58"/>
      <c r="YL67" s="58"/>
      <c r="YM67" s="58"/>
      <c r="YN67" s="58"/>
      <c r="YO67" s="58"/>
      <c r="YP67" s="58"/>
      <c r="YQ67" s="58"/>
      <c r="YR67" s="58"/>
      <c r="YS67" s="58"/>
      <c r="YT67" s="58"/>
      <c r="YU67" s="58"/>
      <c r="YV67" s="58"/>
      <c r="YW67" s="58"/>
      <c r="YX67" s="58"/>
      <c r="YY67" s="58"/>
      <c r="YZ67" s="58"/>
      <c r="ZA67" s="58"/>
      <c r="ZB67" s="58"/>
      <c r="ZC67" s="58"/>
      <c r="ZD67" s="58"/>
      <c r="ZE67" s="58"/>
      <c r="ZF67" s="58"/>
      <c r="ZG67" s="58"/>
      <c r="ZH67" s="58"/>
      <c r="ZI67" s="58"/>
      <c r="ZJ67" s="58"/>
      <c r="ZK67" s="58"/>
      <c r="ZL67" s="58"/>
      <c r="ZM67" s="58"/>
      <c r="ZN67" s="58"/>
      <c r="ZO67" s="58"/>
      <c r="ZP67" s="58"/>
      <c r="ZQ67" s="58"/>
      <c r="ZR67" s="58"/>
      <c r="ZS67" s="58"/>
      <c r="ZT67" s="58"/>
      <c r="ZU67" s="58"/>
      <c r="ZV67" s="58"/>
      <c r="ZW67" s="58"/>
      <c r="ZX67" s="58"/>
      <c r="ZY67" s="58"/>
      <c r="ZZ67" s="58"/>
      <c r="AAA67" s="58"/>
      <c r="AAB67" s="58"/>
      <c r="AAC67" s="58"/>
      <c r="AAD67" s="58"/>
      <c r="AAE67" s="58"/>
      <c r="AAF67" s="58"/>
      <c r="AAG67" s="58"/>
      <c r="AAH67" s="58"/>
      <c r="AAI67" s="58"/>
      <c r="AAJ67" s="58"/>
      <c r="AAK67" s="58"/>
      <c r="AAL67" s="58"/>
      <c r="AAM67" s="58"/>
      <c r="AAN67" s="58"/>
      <c r="AAO67" s="58"/>
      <c r="AAP67" s="58"/>
      <c r="AAQ67" s="58"/>
      <c r="AAR67" s="58"/>
      <c r="AAS67" s="58"/>
      <c r="AAT67" s="58"/>
      <c r="AAU67" s="58"/>
      <c r="AAV67" s="58"/>
      <c r="AAW67" s="58"/>
      <c r="AAX67" s="58"/>
      <c r="AAY67" s="58"/>
      <c r="AAZ67" s="58"/>
      <c r="ABA67" s="58"/>
      <c r="ABB67" s="58"/>
      <c r="ABC67" s="58"/>
      <c r="ABD67" s="58"/>
      <c r="ABE67" s="58"/>
      <c r="ABF67" s="58"/>
      <c r="ABG67" s="58"/>
      <c r="ABH67" s="58"/>
      <c r="ABI67" s="58"/>
      <c r="ABJ67" s="58"/>
      <c r="ABK67" s="58"/>
      <c r="ABL67" s="58"/>
      <c r="ABM67" s="58"/>
      <c r="ABN67" s="58"/>
      <c r="ABO67" s="58"/>
      <c r="ABP67" s="58"/>
      <c r="ABQ67" s="58"/>
      <c r="ABR67" s="58"/>
      <c r="ABS67" s="58"/>
      <c r="ABT67" s="58"/>
      <c r="ABU67" s="58"/>
      <c r="ABV67" s="58"/>
      <c r="ABW67" s="58"/>
      <c r="ABX67" s="58"/>
      <c r="ABY67" s="58"/>
      <c r="ABZ67" s="58"/>
      <c r="ACA67" s="58"/>
      <c r="ACB67" s="58"/>
      <c r="ACC67" s="58"/>
      <c r="ACD67" s="58"/>
      <c r="ACE67" s="58"/>
      <c r="ACF67" s="58"/>
      <c r="ACG67" s="58"/>
      <c r="ACH67" s="58"/>
      <c r="ACI67" s="58"/>
      <c r="ACJ67" s="58"/>
      <c r="ACK67" s="58"/>
      <c r="ACL67" s="58"/>
      <c r="ACM67" s="58"/>
      <c r="ACN67" s="58"/>
      <c r="ACO67" s="58"/>
      <c r="ACP67" s="58"/>
      <c r="ACQ67" s="58"/>
      <c r="ACR67" s="58"/>
      <c r="ACS67" s="58"/>
      <c r="ACT67" s="58"/>
      <c r="ACU67" s="58"/>
      <c r="ACV67" s="58"/>
      <c r="ACW67" s="58"/>
      <c r="ACX67" s="58"/>
      <c r="ACY67" s="58"/>
      <c r="ACZ67" s="58"/>
      <c r="ADA67" s="58"/>
      <c r="ADB67" s="58"/>
      <c r="ADC67" s="58"/>
      <c r="ADD67" s="58"/>
      <c r="ADE67" s="58"/>
      <c r="ADF67" s="58"/>
      <c r="ADG67" s="58"/>
      <c r="ADH67" s="58"/>
      <c r="ADI67" s="58"/>
      <c r="ADJ67" s="58"/>
      <c r="ADK67" s="58"/>
      <c r="ADL67" s="58"/>
      <c r="ADM67" s="58"/>
      <c r="ADN67" s="58"/>
      <c r="ADO67" s="58"/>
      <c r="ADP67" s="58"/>
      <c r="ADQ67" s="58"/>
      <c r="ADR67" s="58"/>
      <c r="ADS67" s="58"/>
      <c r="ADT67" s="58"/>
      <c r="ADU67" s="58"/>
      <c r="ADV67" s="58"/>
      <c r="ADW67" s="58"/>
      <c r="ADX67" s="58"/>
      <c r="ADY67" s="58"/>
      <c r="ADZ67" s="58"/>
      <c r="AEA67" s="58"/>
      <c r="AEB67" s="58"/>
      <c r="AEC67" s="58"/>
      <c r="AED67" s="58"/>
      <c r="AEE67" s="58"/>
      <c r="AEF67" s="58"/>
      <c r="AEG67" s="58"/>
      <c r="AEH67" s="58"/>
      <c r="AEI67" s="58"/>
      <c r="AEJ67" s="58"/>
      <c r="AEK67" s="58"/>
      <c r="AEL67" s="58"/>
      <c r="AEM67" s="58"/>
      <c r="AEN67" s="58"/>
      <c r="AEO67" s="58"/>
      <c r="AEP67" s="58"/>
      <c r="AEQ67" s="58"/>
      <c r="AER67" s="58"/>
      <c r="AES67" s="58"/>
      <c r="AET67" s="58"/>
      <c r="AEU67" s="58"/>
      <c r="AEV67" s="58"/>
      <c r="AEW67" s="58"/>
      <c r="AEX67" s="58"/>
      <c r="AEY67" s="58"/>
      <c r="AEZ67" s="58"/>
      <c r="AFA67" s="58"/>
      <c r="AFB67" s="58"/>
      <c r="AFC67" s="58"/>
      <c r="AFD67" s="58"/>
      <c r="AFE67" s="58"/>
      <c r="AFF67" s="58"/>
      <c r="AFG67" s="58"/>
      <c r="AFH67" s="58"/>
      <c r="AFI67" s="58"/>
      <c r="AFJ67" s="58"/>
      <c r="AFK67" s="58"/>
      <c r="AFL67" s="58"/>
      <c r="AFM67" s="58"/>
      <c r="AFN67" s="58"/>
      <c r="AFO67" s="58"/>
      <c r="AFP67" s="58"/>
      <c r="AFQ67" s="58"/>
      <c r="AFR67" s="58"/>
      <c r="AFS67" s="58"/>
      <c r="AFT67" s="58"/>
      <c r="AFU67" s="58"/>
      <c r="AFV67" s="58"/>
      <c r="AFW67" s="58"/>
      <c r="AFX67" s="58"/>
      <c r="AFY67" s="58"/>
      <c r="AFZ67" s="58"/>
      <c r="AGA67" s="58"/>
      <c r="AGB67" s="58"/>
      <c r="AGC67" s="58"/>
      <c r="AGD67" s="58"/>
      <c r="AGE67" s="58"/>
      <c r="AGF67" s="58"/>
      <c r="AGG67" s="58"/>
      <c r="AGH67" s="58"/>
      <c r="AGI67" s="58"/>
      <c r="AGJ67" s="58"/>
      <c r="AGK67" s="58"/>
      <c r="AGL67" s="58"/>
      <c r="AGM67" s="58"/>
      <c r="AGN67" s="58"/>
      <c r="AGO67" s="58"/>
      <c r="AGP67" s="58"/>
      <c r="AGQ67" s="58"/>
      <c r="AGR67" s="58"/>
      <c r="AGS67" s="58"/>
      <c r="AGT67" s="58"/>
      <c r="AGU67" s="58"/>
      <c r="AGV67" s="58"/>
      <c r="AGW67" s="58"/>
      <c r="AGX67" s="58"/>
      <c r="AGY67" s="58"/>
      <c r="AGZ67" s="58"/>
      <c r="AHA67" s="58"/>
      <c r="AHB67" s="58"/>
      <c r="AHC67" s="58"/>
      <c r="AHD67" s="58"/>
      <c r="AHE67" s="58"/>
      <c r="AHF67" s="58"/>
      <c r="AHG67" s="58"/>
      <c r="AHH67" s="58"/>
      <c r="AHI67" s="58"/>
      <c r="AHJ67" s="58"/>
      <c r="AHK67" s="58"/>
      <c r="AHL67" s="58"/>
      <c r="AHM67" s="58"/>
      <c r="AHN67" s="58"/>
      <c r="AHO67" s="58"/>
      <c r="AHP67" s="58"/>
      <c r="AHQ67" s="58"/>
      <c r="AHR67" s="58"/>
      <c r="AHS67" s="58"/>
      <c r="AHT67" s="58"/>
      <c r="AHU67" s="58"/>
      <c r="AHV67" s="58"/>
      <c r="AHW67" s="58"/>
      <c r="AHX67" s="58"/>
      <c r="AHY67" s="58"/>
      <c r="AHZ67" s="58"/>
      <c r="AIA67" s="58"/>
      <c r="AIB67" s="58"/>
      <c r="AIC67" s="58"/>
      <c r="AID67" s="58"/>
      <c r="AIE67" s="58"/>
      <c r="AIF67" s="58"/>
      <c r="AIG67" s="58"/>
      <c r="AIH67" s="58"/>
      <c r="AII67" s="58"/>
      <c r="AIJ67" s="58"/>
      <c r="AIK67" s="58"/>
      <c r="AIL67" s="58"/>
      <c r="AIM67" s="58"/>
      <c r="AIN67" s="58"/>
      <c r="AIO67" s="58"/>
      <c r="AIP67" s="58"/>
      <c r="AIQ67" s="58"/>
      <c r="AIR67" s="58"/>
      <c r="AIS67" s="58"/>
      <c r="AIT67" s="58"/>
      <c r="AIU67" s="58"/>
      <c r="AIV67" s="58"/>
      <c r="AIW67" s="58"/>
      <c r="AIX67" s="58"/>
      <c r="AIY67" s="58"/>
      <c r="AIZ67" s="58"/>
      <c r="AJA67" s="58"/>
      <c r="AJB67" s="58"/>
      <c r="AJC67" s="58"/>
      <c r="AJD67" s="58"/>
      <c r="AJE67" s="58"/>
      <c r="AJF67" s="58"/>
      <c r="AJG67" s="58"/>
      <c r="AJH67" s="58"/>
      <c r="AJI67" s="58"/>
      <c r="AJJ67" s="58"/>
      <c r="AJK67" s="58"/>
      <c r="AJL67" s="58"/>
      <c r="AJM67" s="58"/>
      <c r="AJN67" s="58"/>
      <c r="AJO67" s="58"/>
      <c r="AJP67" s="58"/>
      <c r="AJQ67" s="58"/>
      <c r="AJR67" s="58"/>
      <c r="AJS67" s="58"/>
      <c r="AJT67" s="58"/>
      <c r="AJU67" s="58"/>
      <c r="AJV67" s="58"/>
      <c r="AJW67" s="58"/>
      <c r="AJX67" s="58"/>
      <c r="AJY67" s="58"/>
      <c r="AJZ67" s="58"/>
      <c r="AKA67" s="58"/>
      <c r="AKB67" s="58"/>
      <c r="AKC67" s="58"/>
      <c r="AKD67" s="58"/>
      <c r="AKE67" s="58"/>
      <c r="AKF67" s="58"/>
      <c r="AKG67" s="58"/>
      <c r="AKH67" s="58"/>
      <c r="AKI67" s="58"/>
      <c r="AKJ67" s="58"/>
      <c r="AKK67" s="58"/>
      <c r="AKL67" s="58"/>
      <c r="AKM67" s="58"/>
      <c r="AKN67" s="58"/>
      <c r="AKO67" s="58"/>
      <c r="AKP67" s="58"/>
      <c r="AKQ67" s="58"/>
      <c r="AKR67" s="58"/>
      <c r="AKS67" s="58"/>
      <c r="AKT67" s="58"/>
      <c r="AKU67" s="58"/>
      <c r="AKV67" s="58"/>
      <c r="AKW67" s="58"/>
      <c r="AKX67" s="58"/>
      <c r="AKY67" s="58"/>
      <c r="AKZ67" s="58"/>
      <c r="ALA67" s="58"/>
      <c r="ALB67" s="58"/>
      <c r="ALC67" s="58"/>
      <c r="ALD67" s="58"/>
      <c r="ALE67" s="58"/>
      <c r="ALF67" s="58"/>
      <c r="ALG67" s="58"/>
      <c r="ALH67" s="58"/>
      <c r="ALI67" s="58"/>
      <c r="ALJ67" s="58"/>
      <c r="ALK67" s="58"/>
      <c r="ALL67" s="58"/>
      <c r="ALM67" s="58"/>
      <c r="ALN67" s="58"/>
      <c r="ALO67" s="58"/>
      <c r="ALP67" s="58"/>
      <c r="ALQ67" s="58"/>
      <c r="ALR67" s="58"/>
      <c r="ALS67" s="58"/>
      <c r="ALT67" s="58"/>
      <c r="ALU67" s="58"/>
      <c r="ALV67" s="58"/>
      <c r="ALW67" s="58"/>
      <c r="ALX67" s="58"/>
      <c r="ALY67" s="58"/>
      <c r="ALZ67" s="58"/>
      <c r="AMA67" s="58"/>
      <c r="AMB67" s="58"/>
      <c r="AMC67" s="58"/>
      <c r="AMD67" s="58"/>
      <c r="AME67" s="58"/>
      <c r="AMF67" s="58"/>
      <c r="AMG67" s="58"/>
      <c r="AMH67" s="58"/>
      <c r="AMI67" s="58"/>
      <c r="AMJ67" s="58"/>
    </row>
    <row r="68" spans="1:1024" ht="13" customHeight="1" x14ac:dyDescent="0.3">
      <c r="A68" s="19" t="s">
        <v>67</v>
      </c>
      <c r="B68" s="33">
        <v>110159.05</v>
      </c>
      <c r="C68" s="33">
        <v>71364.2</v>
      </c>
      <c r="D68" s="32">
        <f>(C68-B68)*100/B68</f>
        <v>-35.217124693795022</v>
      </c>
      <c r="E68" s="33">
        <v>82902.7</v>
      </c>
      <c r="F68" s="33">
        <v>62496.2</v>
      </c>
      <c r="G68" s="35">
        <f>(F68-E68)*100/E68</f>
        <v>-24.615000476462168</v>
      </c>
      <c r="H68" s="31" t="s">
        <v>6</v>
      </c>
      <c r="I68" s="19"/>
      <c r="J68" s="42"/>
      <c r="K68" s="62"/>
      <c r="L68" s="62"/>
      <c r="M68" s="60"/>
      <c r="N68" s="62"/>
      <c r="O68" s="58"/>
      <c r="P68" s="60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  <c r="LX68" s="58"/>
      <c r="LY68" s="58"/>
      <c r="LZ68" s="58"/>
      <c r="MA68" s="58"/>
      <c r="MB68" s="58"/>
      <c r="MC68" s="58"/>
      <c r="MD68" s="58"/>
      <c r="ME68" s="58"/>
      <c r="MF68" s="58"/>
      <c r="MG68" s="58"/>
      <c r="MH68" s="58"/>
      <c r="MI68" s="58"/>
      <c r="MJ68" s="58"/>
      <c r="MK68" s="58"/>
      <c r="ML68" s="58"/>
      <c r="MM68" s="58"/>
      <c r="MN68" s="58"/>
      <c r="MO68" s="58"/>
      <c r="MP68" s="58"/>
      <c r="MQ68" s="58"/>
      <c r="MR68" s="58"/>
      <c r="MS68" s="58"/>
      <c r="MT68" s="58"/>
      <c r="MU68" s="58"/>
      <c r="MV68" s="58"/>
      <c r="MW68" s="58"/>
      <c r="MX68" s="58"/>
      <c r="MY68" s="58"/>
      <c r="MZ68" s="58"/>
      <c r="NA68" s="58"/>
      <c r="NB68" s="58"/>
      <c r="NC68" s="58"/>
      <c r="ND68" s="58"/>
      <c r="NE68" s="58"/>
      <c r="NF68" s="58"/>
      <c r="NG68" s="58"/>
      <c r="NH68" s="58"/>
      <c r="NI68" s="58"/>
      <c r="NJ68" s="58"/>
      <c r="NK68" s="58"/>
      <c r="NL68" s="58"/>
      <c r="NM68" s="58"/>
      <c r="NN68" s="58"/>
      <c r="NO68" s="58"/>
      <c r="NP68" s="58"/>
      <c r="NQ68" s="58"/>
      <c r="NR68" s="58"/>
      <c r="NS68" s="58"/>
      <c r="NT68" s="58"/>
      <c r="NU68" s="58"/>
      <c r="NV68" s="58"/>
      <c r="NW68" s="58"/>
      <c r="NX68" s="58"/>
      <c r="NY68" s="58"/>
      <c r="NZ68" s="58"/>
      <c r="OA68" s="58"/>
      <c r="OB68" s="58"/>
      <c r="OC68" s="58"/>
      <c r="OD68" s="58"/>
      <c r="OE68" s="58"/>
      <c r="OF68" s="58"/>
      <c r="OG68" s="58"/>
      <c r="OH68" s="58"/>
      <c r="OI68" s="58"/>
      <c r="OJ68" s="58"/>
      <c r="OK68" s="58"/>
      <c r="OL68" s="58"/>
      <c r="OM68" s="58"/>
      <c r="ON68" s="58"/>
      <c r="OO68" s="58"/>
      <c r="OP68" s="58"/>
      <c r="OQ68" s="58"/>
      <c r="OR68" s="58"/>
      <c r="OS68" s="58"/>
      <c r="OT68" s="58"/>
      <c r="OU68" s="58"/>
      <c r="OV68" s="58"/>
      <c r="OW68" s="58"/>
      <c r="OX68" s="58"/>
      <c r="OY68" s="58"/>
      <c r="OZ68" s="58"/>
      <c r="PA68" s="58"/>
      <c r="PB68" s="58"/>
      <c r="PC68" s="58"/>
      <c r="PD68" s="58"/>
      <c r="PE68" s="58"/>
      <c r="PF68" s="58"/>
      <c r="PG68" s="58"/>
      <c r="PH68" s="58"/>
      <c r="PI68" s="58"/>
      <c r="PJ68" s="58"/>
      <c r="PK68" s="58"/>
      <c r="PL68" s="58"/>
      <c r="PM68" s="58"/>
      <c r="PN68" s="58"/>
      <c r="PO68" s="58"/>
      <c r="PP68" s="58"/>
      <c r="PQ68" s="58"/>
      <c r="PR68" s="58"/>
      <c r="PS68" s="58"/>
      <c r="PT68" s="58"/>
      <c r="PU68" s="58"/>
      <c r="PV68" s="58"/>
      <c r="PW68" s="58"/>
      <c r="PX68" s="58"/>
      <c r="PY68" s="58"/>
      <c r="PZ68" s="58"/>
      <c r="QA68" s="58"/>
      <c r="QB68" s="58"/>
      <c r="QC68" s="58"/>
      <c r="QD68" s="58"/>
      <c r="QE68" s="58"/>
      <c r="QF68" s="58"/>
      <c r="QG68" s="58"/>
      <c r="QH68" s="58"/>
      <c r="QI68" s="58"/>
      <c r="QJ68" s="58"/>
      <c r="QK68" s="58"/>
      <c r="QL68" s="58"/>
      <c r="QM68" s="58"/>
      <c r="QN68" s="58"/>
      <c r="QO68" s="58"/>
      <c r="QP68" s="58"/>
      <c r="QQ68" s="58"/>
      <c r="QR68" s="58"/>
      <c r="QS68" s="58"/>
      <c r="QT68" s="58"/>
      <c r="QU68" s="58"/>
      <c r="QV68" s="58"/>
      <c r="QW68" s="58"/>
      <c r="QX68" s="58"/>
      <c r="QY68" s="58"/>
      <c r="QZ68" s="58"/>
      <c r="RA68" s="58"/>
      <c r="RB68" s="58"/>
      <c r="RC68" s="58"/>
      <c r="RD68" s="58"/>
      <c r="RE68" s="58"/>
      <c r="RF68" s="58"/>
      <c r="RG68" s="58"/>
      <c r="RH68" s="58"/>
      <c r="RI68" s="58"/>
      <c r="RJ68" s="58"/>
      <c r="RK68" s="58"/>
      <c r="RL68" s="58"/>
      <c r="RM68" s="58"/>
      <c r="RN68" s="58"/>
      <c r="RO68" s="58"/>
      <c r="RP68" s="58"/>
      <c r="RQ68" s="58"/>
      <c r="RR68" s="58"/>
      <c r="RS68" s="58"/>
      <c r="RT68" s="58"/>
      <c r="RU68" s="58"/>
      <c r="RV68" s="58"/>
      <c r="RW68" s="58"/>
      <c r="RX68" s="58"/>
      <c r="RY68" s="58"/>
      <c r="RZ68" s="58"/>
      <c r="SA68" s="58"/>
      <c r="SB68" s="58"/>
      <c r="SC68" s="58"/>
      <c r="SD68" s="58"/>
      <c r="SE68" s="58"/>
      <c r="SF68" s="58"/>
      <c r="SG68" s="58"/>
      <c r="SH68" s="58"/>
      <c r="SI68" s="58"/>
      <c r="SJ68" s="58"/>
      <c r="SK68" s="58"/>
      <c r="SL68" s="58"/>
      <c r="SM68" s="58"/>
      <c r="SN68" s="58"/>
      <c r="SO68" s="58"/>
      <c r="SP68" s="58"/>
      <c r="SQ68" s="58"/>
      <c r="SR68" s="58"/>
      <c r="SS68" s="58"/>
      <c r="ST68" s="58"/>
      <c r="SU68" s="58"/>
      <c r="SV68" s="58"/>
      <c r="SW68" s="58"/>
      <c r="SX68" s="58"/>
      <c r="SY68" s="58"/>
      <c r="SZ68" s="58"/>
      <c r="TA68" s="58"/>
      <c r="TB68" s="58"/>
      <c r="TC68" s="58"/>
      <c r="TD68" s="58"/>
      <c r="TE68" s="58"/>
      <c r="TF68" s="58"/>
      <c r="TG68" s="58"/>
      <c r="TH68" s="58"/>
      <c r="TI68" s="58"/>
      <c r="TJ68" s="58"/>
      <c r="TK68" s="58"/>
      <c r="TL68" s="58"/>
      <c r="TM68" s="58"/>
      <c r="TN68" s="58"/>
      <c r="TO68" s="58"/>
      <c r="TP68" s="58"/>
      <c r="TQ68" s="58"/>
      <c r="TR68" s="58"/>
      <c r="TS68" s="58"/>
      <c r="TT68" s="58"/>
      <c r="TU68" s="58"/>
      <c r="TV68" s="58"/>
      <c r="TW68" s="58"/>
      <c r="TX68" s="58"/>
      <c r="TY68" s="58"/>
      <c r="TZ68" s="58"/>
      <c r="UA68" s="58"/>
      <c r="UB68" s="58"/>
      <c r="UC68" s="58"/>
      <c r="UD68" s="58"/>
      <c r="UE68" s="58"/>
      <c r="UF68" s="58"/>
      <c r="UG68" s="58"/>
      <c r="UH68" s="58"/>
      <c r="UI68" s="58"/>
      <c r="UJ68" s="58"/>
      <c r="UK68" s="58"/>
      <c r="UL68" s="58"/>
      <c r="UM68" s="58"/>
      <c r="UN68" s="58"/>
      <c r="UO68" s="58"/>
      <c r="UP68" s="58"/>
      <c r="UQ68" s="58"/>
      <c r="UR68" s="58"/>
      <c r="US68" s="58"/>
      <c r="UT68" s="58"/>
      <c r="UU68" s="58"/>
      <c r="UV68" s="58"/>
      <c r="UW68" s="58"/>
      <c r="UX68" s="58"/>
      <c r="UY68" s="58"/>
      <c r="UZ68" s="58"/>
      <c r="VA68" s="58"/>
      <c r="VB68" s="58"/>
      <c r="VC68" s="58"/>
      <c r="VD68" s="58"/>
      <c r="VE68" s="58"/>
      <c r="VF68" s="58"/>
      <c r="VG68" s="58"/>
      <c r="VH68" s="58"/>
      <c r="VI68" s="58"/>
      <c r="VJ68" s="58"/>
      <c r="VK68" s="58"/>
      <c r="VL68" s="58"/>
      <c r="VM68" s="58"/>
      <c r="VN68" s="58"/>
      <c r="VO68" s="58"/>
      <c r="VP68" s="58"/>
      <c r="VQ68" s="58"/>
      <c r="VR68" s="58"/>
      <c r="VS68" s="58"/>
      <c r="VT68" s="58"/>
      <c r="VU68" s="58"/>
      <c r="VV68" s="58"/>
      <c r="VW68" s="58"/>
      <c r="VX68" s="58"/>
      <c r="VY68" s="58"/>
      <c r="VZ68" s="58"/>
      <c r="WA68" s="58"/>
      <c r="WB68" s="58"/>
      <c r="WC68" s="58"/>
      <c r="WD68" s="58"/>
      <c r="WE68" s="58"/>
      <c r="WF68" s="58"/>
      <c r="WG68" s="58"/>
      <c r="WH68" s="58"/>
      <c r="WI68" s="58"/>
      <c r="WJ68" s="58"/>
      <c r="WK68" s="58"/>
      <c r="WL68" s="58"/>
      <c r="WM68" s="58"/>
      <c r="WN68" s="58"/>
      <c r="WO68" s="58"/>
      <c r="WP68" s="58"/>
      <c r="WQ68" s="58"/>
      <c r="WR68" s="58"/>
      <c r="WS68" s="58"/>
      <c r="WT68" s="58"/>
      <c r="WU68" s="58"/>
      <c r="WV68" s="58"/>
      <c r="WW68" s="58"/>
      <c r="WX68" s="58"/>
      <c r="WY68" s="58"/>
      <c r="WZ68" s="58"/>
      <c r="XA68" s="58"/>
      <c r="XB68" s="58"/>
      <c r="XC68" s="58"/>
      <c r="XD68" s="58"/>
      <c r="XE68" s="58"/>
      <c r="XF68" s="58"/>
      <c r="XG68" s="58"/>
      <c r="XH68" s="58"/>
      <c r="XI68" s="58"/>
      <c r="XJ68" s="58"/>
      <c r="XK68" s="58"/>
      <c r="XL68" s="58"/>
      <c r="XM68" s="58"/>
      <c r="XN68" s="58"/>
      <c r="XO68" s="58"/>
      <c r="XP68" s="58"/>
      <c r="XQ68" s="58"/>
      <c r="XR68" s="58"/>
      <c r="XS68" s="58"/>
      <c r="XT68" s="58"/>
      <c r="XU68" s="58"/>
      <c r="XV68" s="58"/>
      <c r="XW68" s="58"/>
      <c r="XX68" s="58"/>
      <c r="XY68" s="58"/>
      <c r="XZ68" s="58"/>
      <c r="YA68" s="58"/>
      <c r="YB68" s="58"/>
      <c r="YC68" s="58"/>
      <c r="YD68" s="58"/>
      <c r="YE68" s="58"/>
      <c r="YF68" s="58"/>
      <c r="YG68" s="58"/>
      <c r="YH68" s="58"/>
      <c r="YI68" s="58"/>
      <c r="YJ68" s="58"/>
      <c r="YK68" s="58"/>
      <c r="YL68" s="58"/>
      <c r="YM68" s="58"/>
      <c r="YN68" s="58"/>
      <c r="YO68" s="58"/>
      <c r="YP68" s="58"/>
      <c r="YQ68" s="58"/>
      <c r="YR68" s="58"/>
      <c r="YS68" s="58"/>
      <c r="YT68" s="58"/>
      <c r="YU68" s="58"/>
      <c r="YV68" s="58"/>
      <c r="YW68" s="58"/>
      <c r="YX68" s="58"/>
      <c r="YY68" s="58"/>
      <c r="YZ68" s="58"/>
      <c r="ZA68" s="58"/>
      <c r="ZB68" s="58"/>
      <c r="ZC68" s="58"/>
      <c r="ZD68" s="58"/>
      <c r="ZE68" s="58"/>
      <c r="ZF68" s="58"/>
      <c r="ZG68" s="58"/>
      <c r="ZH68" s="58"/>
      <c r="ZI68" s="58"/>
      <c r="ZJ68" s="58"/>
      <c r="ZK68" s="58"/>
      <c r="ZL68" s="58"/>
      <c r="ZM68" s="58"/>
      <c r="ZN68" s="58"/>
      <c r="ZO68" s="58"/>
      <c r="ZP68" s="58"/>
      <c r="ZQ68" s="58"/>
      <c r="ZR68" s="58"/>
      <c r="ZS68" s="58"/>
      <c r="ZT68" s="58"/>
      <c r="ZU68" s="58"/>
      <c r="ZV68" s="58"/>
      <c r="ZW68" s="58"/>
      <c r="ZX68" s="58"/>
      <c r="ZY68" s="58"/>
      <c r="ZZ68" s="58"/>
      <c r="AAA68" s="58"/>
      <c r="AAB68" s="58"/>
      <c r="AAC68" s="58"/>
      <c r="AAD68" s="58"/>
      <c r="AAE68" s="58"/>
      <c r="AAF68" s="58"/>
      <c r="AAG68" s="58"/>
      <c r="AAH68" s="58"/>
      <c r="AAI68" s="58"/>
      <c r="AAJ68" s="58"/>
      <c r="AAK68" s="58"/>
      <c r="AAL68" s="58"/>
      <c r="AAM68" s="58"/>
      <c r="AAN68" s="58"/>
      <c r="AAO68" s="58"/>
      <c r="AAP68" s="58"/>
      <c r="AAQ68" s="58"/>
      <c r="AAR68" s="58"/>
      <c r="AAS68" s="58"/>
      <c r="AAT68" s="58"/>
      <c r="AAU68" s="58"/>
      <c r="AAV68" s="58"/>
      <c r="AAW68" s="58"/>
      <c r="AAX68" s="58"/>
      <c r="AAY68" s="58"/>
      <c r="AAZ68" s="58"/>
      <c r="ABA68" s="58"/>
      <c r="ABB68" s="58"/>
      <c r="ABC68" s="58"/>
      <c r="ABD68" s="58"/>
      <c r="ABE68" s="58"/>
      <c r="ABF68" s="58"/>
      <c r="ABG68" s="58"/>
      <c r="ABH68" s="58"/>
      <c r="ABI68" s="58"/>
      <c r="ABJ68" s="58"/>
      <c r="ABK68" s="58"/>
      <c r="ABL68" s="58"/>
      <c r="ABM68" s="58"/>
      <c r="ABN68" s="58"/>
      <c r="ABO68" s="58"/>
      <c r="ABP68" s="58"/>
      <c r="ABQ68" s="58"/>
      <c r="ABR68" s="58"/>
      <c r="ABS68" s="58"/>
      <c r="ABT68" s="58"/>
      <c r="ABU68" s="58"/>
      <c r="ABV68" s="58"/>
      <c r="ABW68" s="58"/>
      <c r="ABX68" s="58"/>
      <c r="ABY68" s="58"/>
      <c r="ABZ68" s="58"/>
      <c r="ACA68" s="58"/>
      <c r="ACB68" s="58"/>
      <c r="ACC68" s="58"/>
      <c r="ACD68" s="58"/>
      <c r="ACE68" s="58"/>
      <c r="ACF68" s="58"/>
      <c r="ACG68" s="58"/>
      <c r="ACH68" s="58"/>
      <c r="ACI68" s="58"/>
      <c r="ACJ68" s="58"/>
      <c r="ACK68" s="58"/>
      <c r="ACL68" s="58"/>
      <c r="ACM68" s="58"/>
      <c r="ACN68" s="58"/>
      <c r="ACO68" s="58"/>
      <c r="ACP68" s="58"/>
      <c r="ACQ68" s="58"/>
      <c r="ACR68" s="58"/>
      <c r="ACS68" s="58"/>
      <c r="ACT68" s="58"/>
      <c r="ACU68" s="58"/>
      <c r="ACV68" s="58"/>
      <c r="ACW68" s="58"/>
      <c r="ACX68" s="58"/>
      <c r="ACY68" s="58"/>
      <c r="ACZ68" s="58"/>
      <c r="ADA68" s="58"/>
      <c r="ADB68" s="58"/>
      <c r="ADC68" s="58"/>
      <c r="ADD68" s="58"/>
      <c r="ADE68" s="58"/>
      <c r="ADF68" s="58"/>
      <c r="ADG68" s="58"/>
      <c r="ADH68" s="58"/>
      <c r="ADI68" s="58"/>
      <c r="ADJ68" s="58"/>
      <c r="ADK68" s="58"/>
      <c r="ADL68" s="58"/>
      <c r="ADM68" s="58"/>
      <c r="ADN68" s="58"/>
      <c r="ADO68" s="58"/>
      <c r="ADP68" s="58"/>
      <c r="ADQ68" s="58"/>
      <c r="ADR68" s="58"/>
      <c r="ADS68" s="58"/>
      <c r="ADT68" s="58"/>
      <c r="ADU68" s="58"/>
      <c r="ADV68" s="58"/>
      <c r="ADW68" s="58"/>
      <c r="ADX68" s="58"/>
      <c r="ADY68" s="58"/>
      <c r="ADZ68" s="58"/>
      <c r="AEA68" s="58"/>
      <c r="AEB68" s="58"/>
      <c r="AEC68" s="58"/>
      <c r="AED68" s="58"/>
      <c r="AEE68" s="58"/>
      <c r="AEF68" s="58"/>
      <c r="AEG68" s="58"/>
      <c r="AEH68" s="58"/>
      <c r="AEI68" s="58"/>
      <c r="AEJ68" s="58"/>
      <c r="AEK68" s="58"/>
      <c r="AEL68" s="58"/>
      <c r="AEM68" s="58"/>
      <c r="AEN68" s="58"/>
      <c r="AEO68" s="58"/>
      <c r="AEP68" s="58"/>
      <c r="AEQ68" s="58"/>
      <c r="AER68" s="58"/>
      <c r="AES68" s="58"/>
      <c r="AET68" s="58"/>
      <c r="AEU68" s="58"/>
      <c r="AEV68" s="58"/>
      <c r="AEW68" s="58"/>
      <c r="AEX68" s="58"/>
      <c r="AEY68" s="58"/>
      <c r="AEZ68" s="58"/>
      <c r="AFA68" s="58"/>
      <c r="AFB68" s="58"/>
      <c r="AFC68" s="58"/>
      <c r="AFD68" s="58"/>
      <c r="AFE68" s="58"/>
      <c r="AFF68" s="58"/>
      <c r="AFG68" s="58"/>
      <c r="AFH68" s="58"/>
      <c r="AFI68" s="58"/>
      <c r="AFJ68" s="58"/>
      <c r="AFK68" s="58"/>
      <c r="AFL68" s="58"/>
      <c r="AFM68" s="58"/>
      <c r="AFN68" s="58"/>
      <c r="AFO68" s="58"/>
      <c r="AFP68" s="58"/>
      <c r="AFQ68" s="58"/>
      <c r="AFR68" s="58"/>
      <c r="AFS68" s="58"/>
      <c r="AFT68" s="58"/>
      <c r="AFU68" s="58"/>
      <c r="AFV68" s="58"/>
      <c r="AFW68" s="58"/>
      <c r="AFX68" s="58"/>
      <c r="AFY68" s="58"/>
      <c r="AFZ68" s="58"/>
      <c r="AGA68" s="58"/>
      <c r="AGB68" s="58"/>
      <c r="AGC68" s="58"/>
      <c r="AGD68" s="58"/>
      <c r="AGE68" s="58"/>
      <c r="AGF68" s="58"/>
      <c r="AGG68" s="58"/>
      <c r="AGH68" s="58"/>
      <c r="AGI68" s="58"/>
      <c r="AGJ68" s="58"/>
      <c r="AGK68" s="58"/>
      <c r="AGL68" s="58"/>
      <c r="AGM68" s="58"/>
      <c r="AGN68" s="58"/>
      <c r="AGO68" s="58"/>
      <c r="AGP68" s="58"/>
      <c r="AGQ68" s="58"/>
      <c r="AGR68" s="58"/>
      <c r="AGS68" s="58"/>
      <c r="AGT68" s="58"/>
      <c r="AGU68" s="58"/>
      <c r="AGV68" s="58"/>
      <c r="AGW68" s="58"/>
      <c r="AGX68" s="58"/>
      <c r="AGY68" s="58"/>
      <c r="AGZ68" s="58"/>
      <c r="AHA68" s="58"/>
      <c r="AHB68" s="58"/>
      <c r="AHC68" s="58"/>
      <c r="AHD68" s="58"/>
      <c r="AHE68" s="58"/>
      <c r="AHF68" s="58"/>
      <c r="AHG68" s="58"/>
      <c r="AHH68" s="58"/>
      <c r="AHI68" s="58"/>
      <c r="AHJ68" s="58"/>
      <c r="AHK68" s="58"/>
      <c r="AHL68" s="58"/>
      <c r="AHM68" s="58"/>
      <c r="AHN68" s="58"/>
      <c r="AHO68" s="58"/>
      <c r="AHP68" s="58"/>
      <c r="AHQ68" s="58"/>
      <c r="AHR68" s="58"/>
      <c r="AHS68" s="58"/>
      <c r="AHT68" s="58"/>
      <c r="AHU68" s="58"/>
      <c r="AHV68" s="58"/>
      <c r="AHW68" s="58"/>
      <c r="AHX68" s="58"/>
      <c r="AHY68" s="58"/>
      <c r="AHZ68" s="58"/>
      <c r="AIA68" s="58"/>
      <c r="AIB68" s="58"/>
      <c r="AIC68" s="58"/>
      <c r="AID68" s="58"/>
      <c r="AIE68" s="58"/>
      <c r="AIF68" s="58"/>
      <c r="AIG68" s="58"/>
      <c r="AIH68" s="58"/>
      <c r="AII68" s="58"/>
      <c r="AIJ68" s="58"/>
      <c r="AIK68" s="58"/>
      <c r="AIL68" s="58"/>
      <c r="AIM68" s="58"/>
      <c r="AIN68" s="58"/>
      <c r="AIO68" s="58"/>
      <c r="AIP68" s="58"/>
      <c r="AIQ68" s="58"/>
      <c r="AIR68" s="58"/>
      <c r="AIS68" s="58"/>
      <c r="AIT68" s="58"/>
      <c r="AIU68" s="58"/>
      <c r="AIV68" s="58"/>
      <c r="AIW68" s="58"/>
      <c r="AIX68" s="58"/>
      <c r="AIY68" s="58"/>
      <c r="AIZ68" s="58"/>
      <c r="AJA68" s="58"/>
      <c r="AJB68" s="58"/>
      <c r="AJC68" s="58"/>
      <c r="AJD68" s="58"/>
      <c r="AJE68" s="58"/>
      <c r="AJF68" s="58"/>
      <c r="AJG68" s="58"/>
      <c r="AJH68" s="58"/>
      <c r="AJI68" s="58"/>
      <c r="AJJ68" s="58"/>
      <c r="AJK68" s="58"/>
      <c r="AJL68" s="58"/>
      <c r="AJM68" s="58"/>
      <c r="AJN68" s="58"/>
      <c r="AJO68" s="58"/>
      <c r="AJP68" s="58"/>
      <c r="AJQ68" s="58"/>
      <c r="AJR68" s="58"/>
      <c r="AJS68" s="58"/>
      <c r="AJT68" s="58"/>
      <c r="AJU68" s="58"/>
      <c r="AJV68" s="58"/>
      <c r="AJW68" s="58"/>
      <c r="AJX68" s="58"/>
      <c r="AJY68" s="58"/>
      <c r="AJZ68" s="58"/>
      <c r="AKA68" s="58"/>
      <c r="AKB68" s="58"/>
      <c r="AKC68" s="58"/>
      <c r="AKD68" s="58"/>
      <c r="AKE68" s="58"/>
      <c r="AKF68" s="58"/>
      <c r="AKG68" s="58"/>
      <c r="AKH68" s="58"/>
      <c r="AKI68" s="58"/>
      <c r="AKJ68" s="58"/>
      <c r="AKK68" s="58"/>
      <c r="AKL68" s="58"/>
      <c r="AKM68" s="58"/>
      <c r="AKN68" s="58"/>
      <c r="AKO68" s="58"/>
      <c r="AKP68" s="58"/>
      <c r="AKQ68" s="58"/>
      <c r="AKR68" s="58"/>
      <c r="AKS68" s="58"/>
      <c r="AKT68" s="58"/>
      <c r="AKU68" s="58"/>
      <c r="AKV68" s="58"/>
      <c r="AKW68" s="58"/>
      <c r="AKX68" s="58"/>
      <c r="AKY68" s="58"/>
      <c r="AKZ68" s="58"/>
      <c r="ALA68" s="58"/>
      <c r="ALB68" s="58"/>
      <c r="ALC68" s="58"/>
      <c r="ALD68" s="58"/>
      <c r="ALE68" s="58"/>
      <c r="ALF68" s="58"/>
      <c r="ALG68" s="58"/>
      <c r="ALH68" s="58"/>
      <c r="ALI68" s="58"/>
      <c r="ALJ68" s="58"/>
      <c r="ALK68" s="58"/>
      <c r="ALL68" s="58"/>
      <c r="ALM68" s="58"/>
      <c r="ALN68" s="58"/>
      <c r="ALO68" s="58"/>
      <c r="ALP68" s="58"/>
      <c r="ALQ68" s="58"/>
      <c r="ALR68" s="58"/>
      <c r="ALS68" s="58"/>
      <c r="ALT68" s="58"/>
      <c r="ALU68" s="58"/>
      <c r="ALV68" s="58"/>
      <c r="ALW68" s="58"/>
      <c r="ALX68" s="58"/>
      <c r="ALY68" s="58"/>
      <c r="ALZ68" s="58"/>
      <c r="AMA68" s="58"/>
      <c r="AMB68" s="58"/>
      <c r="AMC68" s="58"/>
      <c r="AMD68" s="58"/>
      <c r="AME68" s="58"/>
      <c r="AMF68" s="58"/>
      <c r="AMG68" s="58"/>
      <c r="AMH68" s="58"/>
      <c r="AMI68" s="58"/>
      <c r="AMJ68" s="58"/>
    </row>
    <row r="69" spans="1:1024" ht="13" customHeight="1" x14ac:dyDescent="0.3">
      <c r="A69" s="19" t="s">
        <v>68</v>
      </c>
      <c r="B69" s="33">
        <v>151292.79999999999</v>
      </c>
      <c r="C69" s="33">
        <v>176247.3</v>
      </c>
      <c r="D69" s="32">
        <f>(C69-B69)*100/B69</f>
        <v>16.494175532477424</v>
      </c>
      <c r="E69" s="33">
        <v>79905.55</v>
      </c>
      <c r="F69" s="33">
        <v>106231.27</v>
      </c>
      <c r="G69" s="35">
        <f>(F69-E69)*100/E69</f>
        <v>32.946046926652777</v>
      </c>
      <c r="H69" s="31" t="s">
        <v>3</v>
      </c>
      <c r="I69" s="19"/>
      <c r="J69" s="42"/>
      <c r="K69" s="62"/>
      <c r="L69" s="62"/>
      <c r="M69" s="60"/>
      <c r="N69" s="62"/>
      <c r="O69" s="58"/>
      <c r="P69" s="60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  <c r="AGG69" s="58"/>
      <c r="AGH69" s="58"/>
      <c r="AGI69" s="58"/>
      <c r="AGJ69" s="58"/>
      <c r="AGK69" s="58"/>
      <c r="AGL69" s="58"/>
      <c r="AGM69" s="58"/>
      <c r="AGN69" s="58"/>
      <c r="AGO69" s="58"/>
      <c r="AGP69" s="58"/>
      <c r="AGQ69" s="58"/>
      <c r="AGR69" s="58"/>
      <c r="AGS69" s="58"/>
      <c r="AGT69" s="58"/>
      <c r="AGU69" s="58"/>
      <c r="AGV69" s="58"/>
      <c r="AGW69" s="58"/>
      <c r="AGX69" s="58"/>
      <c r="AGY69" s="58"/>
      <c r="AGZ69" s="58"/>
      <c r="AHA69" s="58"/>
      <c r="AHB69" s="58"/>
      <c r="AHC69" s="58"/>
      <c r="AHD69" s="58"/>
      <c r="AHE69" s="58"/>
      <c r="AHF69" s="58"/>
      <c r="AHG69" s="58"/>
      <c r="AHH69" s="58"/>
      <c r="AHI69" s="58"/>
      <c r="AHJ69" s="58"/>
      <c r="AHK69" s="58"/>
      <c r="AHL69" s="58"/>
      <c r="AHM69" s="58"/>
      <c r="AHN69" s="58"/>
      <c r="AHO69" s="58"/>
      <c r="AHP69" s="58"/>
      <c r="AHQ69" s="58"/>
      <c r="AHR69" s="58"/>
      <c r="AHS69" s="58"/>
      <c r="AHT69" s="58"/>
      <c r="AHU69" s="58"/>
      <c r="AHV69" s="58"/>
      <c r="AHW69" s="58"/>
      <c r="AHX69" s="58"/>
      <c r="AHY69" s="58"/>
      <c r="AHZ69" s="58"/>
      <c r="AIA69" s="58"/>
      <c r="AIB69" s="58"/>
      <c r="AIC69" s="58"/>
      <c r="AID69" s="58"/>
      <c r="AIE69" s="58"/>
      <c r="AIF69" s="58"/>
      <c r="AIG69" s="58"/>
      <c r="AIH69" s="58"/>
      <c r="AII69" s="58"/>
      <c r="AIJ69" s="58"/>
      <c r="AIK69" s="58"/>
      <c r="AIL69" s="58"/>
      <c r="AIM69" s="58"/>
      <c r="AIN69" s="58"/>
      <c r="AIO69" s="58"/>
      <c r="AIP69" s="58"/>
      <c r="AIQ69" s="58"/>
      <c r="AIR69" s="58"/>
      <c r="AIS69" s="58"/>
      <c r="AIT69" s="58"/>
      <c r="AIU69" s="58"/>
      <c r="AIV69" s="58"/>
      <c r="AIW69" s="58"/>
      <c r="AIX69" s="58"/>
      <c r="AIY69" s="58"/>
      <c r="AIZ69" s="58"/>
      <c r="AJA69" s="58"/>
      <c r="AJB69" s="58"/>
      <c r="AJC69" s="58"/>
      <c r="AJD69" s="58"/>
      <c r="AJE69" s="58"/>
      <c r="AJF69" s="58"/>
      <c r="AJG69" s="58"/>
      <c r="AJH69" s="58"/>
      <c r="AJI69" s="58"/>
      <c r="AJJ69" s="58"/>
      <c r="AJK69" s="58"/>
      <c r="AJL69" s="58"/>
      <c r="AJM69" s="58"/>
      <c r="AJN69" s="58"/>
      <c r="AJO69" s="58"/>
      <c r="AJP69" s="58"/>
      <c r="AJQ69" s="58"/>
      <c r="AJR69" s="58"/>
      <c r="AJS69" s="58"/>
      <c r="AJT69" s="58"/>
      <c r="AJU69" s="58"/>
      <c r="AJV69" s="58"/>
      <c r="AJW69" s="58"/>
      <c r="AJX69" s="58"/>
      <c r="AJY69" s="58"/>
      <c r="AJZ69" s="58"/>
      <c r="AKA69" s="58"/>
      <c r="AKB69" s="58"/>
      <c r="AKC69" s="58"/>
      <c r="AKD69" s="58"/>
      <c r="AKE69" s="58"/>
      <c r="AKF69" s="58"/>
      <c r="AKG69" s="58"/>
      <c r="AKH69" s="58"/>
      <c r="AKI69" s="58"/>
      <c r="AKJ69" s="58"/>
      <c r="AKK69" s="58"/>
      <c r="AKL69" s="58"/>
      <c r="AKM69" s="58"/>
      <c r="AKN69" s="58"/>
      <c r="AKO69" s="58"/>
      <c r="AKP69" s="58"/>
      <c r="AKQ69" s="58"/>
      <c r="AKR69" s="58"/>
      <c r="AKS69" s="58"/>
      <c r="AKT69" s="58"/>
      <c r="AKU69" s="58"/>
      <c r="AKV69" s="58"/>
      <c r="AKW69" s="58"/>
      <c r="AKX69" s="58"/>
      <c r="AKY69" s="58"/>
      <c r="AKZ69" s="58"/>
      <c r="ALA69" s="58"/>
      <c r="ALB69" s="58"/>
      <c r="ALC69" s="58"/>
      <c r="ALD69" s="58"/>
      <c r="ALE69" s="58"/>
      <c r="ALF69" s="58"/>
      <c r="ALG69" s="58"/>
      <c r="ALH69" s="58"/>
      <c r="ALI69" s="58"/>
      <c r="ALJ69" s="58"/>
      <c r="ALK69" s="58"/>
      <c r="ALL69" s="58"/>
      <c r="ALM69" s="58"/>
      <c r="ALN69" s="58"/>
      <c r="ALO69" s="58"/>
      <c r="ALP69" s="58"/>
      <c r="ALQ69" s="58"/>
      <c r="ALR69" s="58"/>
      <c r="ALS69" s="58"/>
      <c r="ALT69" s="58"/>
      <c r="ALU69" s="58"/>
      <c r="ALV69" s="58"/>
      <c r="ALW69" s="58"/>
      <c r="ALX69" s="58"/>
      <c r="ALY69" s="58"/>
      <c r="ALZ69" s="58"/>
      <c r="AMA69" s="58"/>
      <c r="AMB69" s="58"/>
      <c r="AMC69" s="58"/>
      <c r="AMD69" s="58"/>
      <c r="AME69" s="58"/>
      <c r="AMF69" s="58"/>
      <c r="AMG69" s="58"/>
      <c r="AMH69" s="58"/>
      <c r="AMI69" s="58"/>
      <c r="AMJ69" s="58"/>
    </row>
    <row r="70" spans="1:1024" ht="13" customHeight="1" x14ac:dyDescent="0.3">
      <c r="A70" s="19" t="s">
        <v>69</v>
      </c>
      <c r="B70" s="33">
        <v>6744</v>
      </c>
      <c r="C70" s="33">
        <v>58058.7</v>
      </c>
      <c r="D70" s="32" t="s">
        <v>98</v>
      </c>
      <c r="E70" s="33">
        <v>-34642</v>
      </c>
      <c r="F70" s="33">
        <v>17180.150000000001</v>
      </c>
      <c r="G70" s="36" t="s">
        <v>99</v>
      </c>
      <c r="H70" s="31" t="s">
        <v>3</v>
      </c>
      <c r="I70" s="19"/>
      <c r="J70" s="42"/>
      <c r="K70" s="62"/>
      <c r="L70" s="62"/>
      <c r="M70" s="60"/>
      <c r="N70" s="62"/>
      <c r="O70" s="58"/>
      <c r="P70" s="60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  <c r="AJV70" s="58"/>
      <c r="AJW70" s="58"/>
      <c r="AJX70" s="58"/>
      <c r="AJY70" s="58"/>
      <c r="AJZ70" s="58"/>
      <c r="AKA70" s="58"/>
      <c r="AKB70" s="58"/>
      <c r="AKC70" s="58"/>
      <c r="AKD70" s="58"/>
      <c r="AKE70" s="58"/>
      <c r="AKF70" s="58"/>
      <c r="AKG70" s="58"/>
      <c r="AKH70" s="58"/>
      <c r="AKI70" s="58"/>
      <c r="AKJ70" s="58"/>
      <c r="AKK70" s="58"/>
      <c r="AKL70" s="58"/>
      <c r="AKM70" s="58"/>
      <c r="AKN70" s="58"/>
      <c r="AKO70" s="58"/>
      <c r="AKP70" s="58"/>
      <c r="AKQ70" s="58"/>
      <c r="AKR70" s="58"/>
      <c r="AKS70" s="58"/>
      <c r="AKT70" s="58"/>
      <c r="AKU70" s="58"/>
      <c r="AKV70" s="58"/>
      <c r="AKW70" s="58"/>
      <c r="AKX70" s="58"/>
      <c r="AKY70" s="58"/>
      <c r="AKZ70" s="58"/>
      <c r="ALA70" s="58"/>
      <c r="ALB70" s="58"/>
      <c r="ALC70" s="58"/>
      <c r="ALD70" s="58"/>
      <c r="ALE70" s="58"/>
      <c r="ALF70" s="58"/>
      <c r="ALG70" s="58"/>
      <c r="ALH70" s="58"/>
      <c r="ALI70" s="58"/>
      <c r="ALJ70" s="58"/>
      <c r="ALK70" s="58"/>
      <c r="ALL70" s="58"/>
      <c r="ALM70" s="58"/>
      <c r="ALN70" s="58"/>
      <c r="ALO70" s="58"/>
      <c r="ALP70" s="58"/>
      <c r="ALQ70" s="58"/>
      <c r="ALR70" s="58"/>
      <c r="ALS70" s="58"/>
      <c r="ALT70" s="58"/>
      <c r="ALU70" s="58"/>
      <c r="ALV70" s="58"/>
      <c r="ALW70" s="58"/>
      <c r="ALX70" s="58"/>
      <c r="ALY70" s="58"/>
      <c r="ALZ70" s="58"/>
      <c r="AMA70" s="58"/>
      <c r="AMB70" s="58"/>
      <c r="AMC70" s="58"/>
      <c r="AMD70" s="58"/>
      <c r="AME70" s="58"/>
      <c r="AMF70" s="58"/>
      <c r="AMG70" s="58"/>
      <c r="AMH70" s="58"/>
      <c r="AMI70" s="58"/>
      <c r="AMJ70" s="58"/>
    </row>
    <row r="71" spans="1:1024" ht="13" customHeight="1" x14ac:dyDescent="0.3">
      <c r="A71" s="19" t="s">
        <v>70</v>
      </c>
      <c r="B71" s="33">
        <v>51695.35</v>
      </c>
      <c r="C71" s="33">
        <v>21246.35</v>
      </c>
      <c r="D71" s="32">
        <f t="shared" ref="D71:D76" si="4">(C71-B71)*100/B71</f>
        <v>-58.900848915811579</v>
      </c>
      <c r="E71" s="37">
        <v>22059.3</v>
      </c>
      <c r="F71" s="37">
        <v>-11698.75</v>
      </c>
      <c r="G71" s="32" t="s">
        <v>99</v>
      </c>
      <c r="H71" s="31" t="s">
        <v>6</v>
      </c>
      <c r="I71" s="19"/>
      <c r="J71" s="42"/>
      <c r="K71" s="62"/>
      <c r="L71" s="62"/>
      <c r="M71" s="60"/>
      <c r="N71" s="62"/>
      <c r="O71" s="58"/>
      <c r="P71" s="60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  <c r="AGG71" s="58"/>
      <c r="AGH71" s="58"/>
      <c r="AGI71" s="58"/>
      <c r="AGJ71" s="58"/>
      <c r="AGK71" s="58"/>
      <c r="AGL71" s="58"/>
      <c r="AGM71" s="58"/>
      <c r="AGN71" s="58"/>
      <c r="AGO71" s="58"/>
      <c r="AGP71" s="58"/>
      <c r="AGQ71" s="58"/>
      <c r="AGR71" s="58"/>
      <c r="AGS71" s="58"/>
      <c r="AGT71" s="58"/>
      <c r="AGU71" s="58"/>
      <c r="AGV71" s="58"/>
      <c r="AGW71" s="58"/>
      <c r="AGX71" s="58"/>
      <c r="AGY71" s="58"/>
      <c r="AGZ71" s="58"/>
      <c r="AHA71" s="58"/>
      <c r="AHB71" s="58"/>
      <c r="AHC71" s="58"/>
      <c r="AHD71" s="58"/>
      <c r="AHE71" s="58"/>
      <c r="AHF71" s="58"/>
      <c r="AHG71" s="58"/>
      <c r="AHH71" s="58"/>
      <c r="AHI71" s="58"/>
      <c r="AHJ71" s="58"/>
      <c r="AHK71" s="58"/>
      <c r="AHL71" s="58"/>
      <c r="AHM71" s="58"/>
      <c r="AHN71" s="58"/>
      <c r="AHO71" s="58"/>
      <c r="AHP71" s="58"/>
      <c r="AHQ71" s="58"/>
      <c r="AHR71" s="58"/>
      <c r="AHS71" s="58"/>
      <c r="AHT71" s="58"/>
      <c r="AHU71" s="58"/>
      <c r="AHV71" s="58"/>
      <c r="AHW71" s="58"/>
      <c r="AHX71" s="58"/>
      <c r="AHY71" s="58"/>
      <c r="AHZ71" s="58"/>
      <c r="AIA71" s="58"/>
      <c r="AIB71" s="58"/>
      <c r="AIC71" s="58"/>
      <c r="AID71" s="58"/>
      <c r="AIE71" s="58"/>
      <c r="AIF71" s="58"/>
      <c r="AIG71" s="58"/>
      <c r="AIH71" s="58"/>
      <c r="AII71" s="58"/>
      <c r="AIJ71" s="58"/>
      <c r="AIK71" s="58"/>
      <c r="AIL71" s="58"/>
      <c r="AIM71" s="58"/>
      <c r="AIN71" s="58"/>
      <c r="AIO71" s="58"/>
      <c r="AIP71" s="58"/>
      <c r="AIQ71" s="58"/>
      <c r="AIR71" s="58"/>
      <c r="AIS71" s="58"/>
      <c r="AIT71" s="58"/>
      <c r="AIU71" s="58"/>
      <c r="AIV71" s="58"/>
      <c r="AIW71" s="58"/>
      <c r="AIX71" s="58"/>
      <c r="AIY71" s="58"/>
      <c r="AIZ71" s="58"/>
      <c r="AJA71" s="58"/>
      <c r="AJB71" s="58"/>
      <c r="AJC71" s="58"/>
      <c r="AJD71" s="58"/>
      <c r="AJE71" s="58"/>
      <c r="AJF71" s="58"/>
      <c r="AJG71" s="58"/>
      <c r="AJH71" s="58"/>
      <c r="AJI71" s="58"/>
      <c r="AJJ71" s="58"/>
      <c r="AJK71" s="58"/>
      <c r="AJL71" s="58"/>
      <c r="AJM71" s="58"/>
      <c r="AJN71" s="58"/>
      <c r="AJO71" s="58"/>
      <c r="AJP71" s="58"/>
      <c r="AJQ71" s="58"/>
      <c r="AJR71" s="58"/>
      <c r="AJS71" s="58"/>
      <c r="AJT71" s="58"/>
      <c r="AJU71" s="58"/>
      <c r="AJV71" s="58"/>
      <c r="AJW71" s="58"/>
      <c r="AJX71" s="58"/>
      <c r="AJY71" s="58"/>
      <c r="AJZ71" s="58"/>
      <c r="AKA71" s="58"/>
      <c r="AKB71" s="58"/>
      <c r="AKC71" s="58"/>
      <c r="AKD71" s="58"/>
      <c r="AKE71" s="58"/>
      <c r="AKF71" s="58"/>
      <c r="AKG71" s="58"/>
      <c r="AKH71" s="58"/>
      <c r="AKI71" s="58"/>
      <c r="AKJ71" s="58"/>
      <c r="AKK71" s="58"/>
      <c r="AKL71" s="58"/>
      <c r="AKM71" s="58"/>
      <c r="AKN71" s="58"/>
      <c r="AKO71" s="58"/>
      <c r="AKP71" s="58"/>
      <c r="AKQ71" s="58"/>
      <c r="AKR71" s="58"/>
      <c r="AKS71" s="58"/>
      <c r="AKT71" s="58"/>
      <c r="AKU71" s="58"/>
      <c r="AKV71" s="58"/>
      <c r="AKW71" s="58"/>
      <c r="AKX71" s="58"/>
      <c r="AKY71" s="58"/>
      <c r="AKZ71" s="58"/>
      <c r="ALA71" s="58"/>
      <c r="ALB71" s="58"/>
      <c r="ALC71" s="58"/>
      <c r="ALD71" s="58"/>
      <c r="ALE71" s="58"/>
      <c r="ALF71" s="58"/>
      <c r="ALG71" s="58"/>
      <c r="ALH71" s="58"/>
      <c r="ALI71" s="58"/>
      <c r="ALJ71" s="58"/>
      <c r="ALK71" s="58"/>
      <c r="ALL71" s="58"/>
      <c r="ALM71" s="58"/>
      <c r="ALN71" s="58"/>
      <c r="ALO71" s="58"/>
      <c r="ALP71" s="58"/>
      <c r="ALQ71" s="58"/>
      <c r="ALR71" s="58"/>
      <c r="ALS71" s="58"/>
      <c r="ALT71" s="58"/>
      <c r="ALU71" s="58"/>
      <c r="ALV71" s="58"/>
      <c r="ALW71" s="58"/>
      <c r="ALX71" s="58"/>
      <c r="ALY71" s="58"/>
      <c r="ALZ71" s="58"/>
      <c r="AMA71" s="58"/>
      <c r="AMB71" s="58"/>
      <c r="AMC71" s="58"/>
      <c r="AMD71" s="58"/>
      <c r="AME71" s="58"/>
      <c r="AMF71" s="58"/>
      <c r="AMG71" s="58"/>
      <c r="AMH71" s="58"/>
      <c r="AMI71" s="58"/>
      <c r="AMJ71" s="58"/>
    </row>
    <row r="72" spans="1:1024" ht="13" customHeight="1" x14ac:dyDescent="0.3">
      <c r="A72" s="19" t="s">
        <v>71</v>
      </c>
      <c r="B72" s="33">
        <v>12786</v>
      </c>
      <c r="C72" s="33">
        <v>9326.7999999999993</v>
      </c>
      <c r="D72" s="32">
        <f t="shared" si="4"/>
        <v>-27.054590958861258</v>
      </c>
      <c r="E72" s="33">
        <v>-6521</v>
      </c>
      <c r="F72" s="33">
        <v>-5580.2</v>
      </c>
      <c r="G72" s="32">
        <f>(F72-E72)*100/E72</f>
        <v>-14.427235086643154</v>
      </c>
      <c r="H72" s="31" t="s">
        <v>3</v>
      </c>
      <c r="I72" s="19"/>
      <c r="J72" s="42"/>
      <c r="K72" s="62"/>
      <c r="L72" s="62"/>
      <c r="M72" s="60"/>
      <c r="N72" s="62"/>
      <c r="O72" s="58"/>
      <c r="P72" s="60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  <c r="AGG72" s="58"/>
      <c r="AGH72" s="58"/>
      <c r="AGI72" s="58"/>
      <c r="AGJ72" s="58"/>
      <c r="AGK72" s="58"/>
      <c r="AGL72" s="58"/>
      <c r="AGM72" s="58"/>
      <c r="AGN72" s="58"/>
      <c r="AGO72" s="58"/>
      <c r="AGP72" s="58"/>
      <c r="AGQ72" s="58"/>
      <c r="AGR72" s="58"/>
      <c r="AGS72" s="58"/>
      <c r="AGT72" s="58"/>
      <c r="AGU72" s="58"/>
      <c r="AGV72" s="58"/>
      <c r="AGW72" s="58"/>
      <c r="AGX72" s="58"/>
      <c r="AGY72" s="58"/>
      <c r="AGZ72" s="58"/>
      <c r="AHA72" s="58"/>
      <c r="AHB72" s="58"/>
      <c r="AHC72" s="58"/>
      <c r="AHD72" s="58"/>
      <c r="AHE72" s="58"/>
      <c r="AHF72" s="58"/>
      <c r="AHG72" s="58"/>
      <c r="AHH72" s="58"/>
      <c r="AHI72" s="58"/>
      <c r="AHJ72" s="58"/>
      <c r="AHK72" s="58"/>
      <c r="AHL72" s="58"/>
      <c r="AHM72" s="58"/>
      <c r="AHN72" s="58"/>
      <c r="AHO72" s="58"/>
      <c r="AHP72" s="58"/>
      <c r="AHQ72" s="58"/>
      <c r="AHR72" s="58"/>
      <c r="AHS72" s="58"/>
      <c r="AHT72" s="58"/>
      <c r="AHU72" s="58"/>
      <c r="AHV72" s="58"/>
      <c r="AHW72" s="58"/>
      <c r="AHX72" s="58"/>
      <c r="AHY72" s="58"/>
      <c r="AHZ72" s="58"/>
      <c r="AIA72" s="58"/>
      <c r="AIB72" s="58"/>
      <c r="AIC72" s="58"/>
      <c r="AID72" s="58"/>
      <c r="AIE72" s="58"/>
      <c r="AIF72" s="58"/>
      <c r="AIG72" s="58"/>
      <c r="AIH72" s="58"/>
      <c r="AII72" s="58"/>
      <c r="AIJ72" s="58"/>
      <c r="AIK72" s="58"/>
      <c r="AIL72" s="58"/>
      <c r="AIM72" s="58"/>
      <c r="AIN72" s="58"/>
      <c r="AIO72" s="58"/>
      <c r="AIP72" s="58"/>
      <c r="AIQ72" s="58"/>
      <c r="AIR72" s="58"/>
      <c r="AIS72" s="58"/>
      <c r="AIT72" s="58"/>
      <c r="AIU72" s="58"/>
      <c r="AIV72" s="58"/>
      <c r="AIW72" s="58"/>
      <c r="AIX72" s="58"/>
      <c r="AIY72" s="58"/>
      <c r="AIZ72" s="58"/>
      <c r="AJA72" s="58"/>
      <c r="AJB72" s="58"/>
      <c r="AJC72" s="58"/>
      <c r="AJD72" s="58"/>
      <c r="AJE72" s="58"/>
      <c r="AJF72" s="58"/>
      <c r="AJG72" s="58"/>
      <c r="AJH72" s="58"/>
      <c r="AJI72" s="58"/>
      <c r="AJJ72" s="58"/>
      <c r="AJK72" s="58"/>
      <c r="AJL72" s="58"/>
      <c r="AJM72" s="58"/>
      <c r="AJN72" s="58"/>
      <c r="AJO72" s="58"/>
      <c r="AJP72" s="58"/>
      <c r="AJQ72" s="58"/>
      <c r="AJR72" s="58"/>
      <c r="AJS72" s="58"/>
      <c r="AJT72" s="58"/>
      <c r="AJU72" s="58"/>
      <c r="AJV72" s="58"/>
      <c r="AJW72" s="58"/>
      <c r="AJX72" s="58"/>
      <c r="AJY72" s="58"/>
      <c r="AJZ72" s="58"/>
      <c r="AKA72" s="58"/>
      <c r="AKB72" s="58"/>
      <c r="AKC72" s="58"/>
      <c r="AKD72" s="58"/>
      <c r="AKE72" s="58"/>
      <c r="AKF72" s="58"/>
      <c r="AKG72" s="58"/>
      <c r="AKH72" s="58"/>
      <c r="AKI72" s="58"/>
      <c r="AKJ72" s="58"/>
      <c r="AKK72" s="58"/>
      <c r="AKL72" s="58"/>
      <c r="AKM72" s="58"/>
      <c r="AKN72" s="58"/>
      <c r="AKO72" s="58"/>
      <c r="AKP72" s="58"/>
      <c r="AKQ72" s="58"/>
      <c r="AKR72" s="58"/>
      <c r="AKS72" s="58"/>
      <c r="AKT72" s="58"/>
      <c r="AKU72" s="58"/>
      <c r="AKV72" s="58"/>
      <c r="AKW72" s="58"/>
      <c r="AKX72" s="58"/>
      <c r="AKY72" s="58"/>
      <c r="AKZ72" s="58"/>
      <c r="ALA72" s="58"/>
      <c r="ALB72" s="58"/>
      <c r="ALC72" s="58"/>
      <c r="ALD72" s="58"/>
      <c r="ALE72" s="58"/>
      <c r="ALF72" s="58"/>
      <c r="ALG72" s="58"/>
      <c r="ALH72" s="58"/>
      <c r="ALI72" s="58"/>
      <c r="ALJ72" s="58"/>
      <c r="ALK72" s="58"/>
      <c r="ALL72" s="58"/>
      <c r="ALM72" s="58"/>
      <c r="ALN72" s="58"/>
      <c r="ALO72" s="58"/>
      <c r="ALP72" s="58"/>
      <c r="ALQ72" s="58"/>
      <c r="ALR72" s="58"/>
      <c r="ALS72" s="58"/>
      <c r="ALT72" s="58"/>
      <c r="ALU72" s="58"/>
      <c r="ALV72" s="58"/>
      <c r="ALW72" s="58"/>
      <c r="ALX72" s="58"/>
      <c r="ALY72" s="58"/>
      <c r="ALZ72" s="58"/>
      <c r="AMA72" s="58"/>
      <c r="AMB72" s="58"/>
      <c r="AMC72" s="58"/>
      <c r="AMD72" s="58"/>
      <c r="AME72" s="58"/>
      <c r="AMF72" s="58"/>
      <c r="AMG72" s="58"/>
      <c r="AMH72" s="58"/>
      <c r="AMI72" s="58"/>
      <c r="AMJ72" s="58"/>
    </row>
    <row r="73" spans="1:1024" ht="24.75" customHeight="1" x14ac:dyDescent="0.3">
      <c r="A73" s="18" t="s">
        <v>72</v>
      </c>
      <c r="B73" s="39">
        <v>1209772</v>
      </c>
      <c r="C73" s="39">
        <v>1192463.3500000001</v>
      </c>
      <c r="D73" s="40">
        <f t="shared" si="4"/>
        <v>-1.430736535479405</v>
      </c>
      <c r="E73" s="39">
        <v>550416</v>
      </c>
      <c r="F73" s="39">
        <v>581430.65</v>
      </c>
      <c r="G73" s="38">
        <f>(F73-E73)*100/E73</f>
        <v>5.634765341123809</v>
      </c>
      <c r="H73" s="31" t="s">
        <v>3</v>
      </c>
      <c r="J73" s="42"/>
      <c r="K73" s="62"/>
      <c r="L73" s="62"/>
      <c r="M73" s="60"/>
      <c r="N73" s="62"/>
      <c r="P73" s="60"/>
    </row>
    <row r="74" spans="1:1024" ht="13" customHeight="1" x14ac:dyDescent="0.3">
      <c r="A74" s="19" t="s">
        <v>73</v>
      </c>
      <c r="B74" s="33">
        <v>67102.8</v>
      </c>
      <c r="C74" s="33">
        <v>104208.95</v>
      </c>
      <c r="D74" s="32">
        <f t="shared" si="4"/>
        <v>55.297468958076259</v>
      </c>
      <c r="E74" s="33">
        <v>20362.2</v>
      </c>
      <c r="F74" s="33">
        <v>69000.95</v>
      </c>
      <c r="G74" s="36" t="s">
        <v>98</v>
      </c>
      <c r="H74" s="31" t="s">
        <v>3</v>
      </c>
      <c r="J74" s="42"/>
      <c r="K74" s="62"/>
      <c r="L74" s="62"/>
      <c r="M74" s="60"/>
      <c r="N74" s="62"/>
      <c r="P74" s="60"/>
    </row>
    <row r="75" spans="1:1024" ht="13" customHeight="1" x14ac:dyDescent="0.3">
      <c r="A75" s="19" t="s">
        <v>74</v>
      </c>
      <c r="B75" s="33">
        <v>21336</v>
      </c>
      <c r="C75" s="33">
        <v>37832</v>
      </c>
      <c r="D75" s="32">
        <f t="shared" si="4"/>
        <v>77.315335583052118</v>
      </c>
      <c r="E75" s="33">
        <v>3696</v>
      </c>
      <c r="F75" s="33">
        <v>3825</v>
      </c>
      <c r="G75" s="35">
        <f>(F75-E75)*100/E75</f>
        <v>3.4902597402597402</v>
      </c>
      <c r="H75" s="31" t="s">
        <v>3</v>
      </c>
      <c r="J75" s="42"/>
      <c r="K75" s="62"/>
      <c r="L75" s="62"/>
      <c r="M75" s="60"/>
      <c r="N75" s="62"/>
      <c r="P75" s="60"/>
    </row>
    <row r="76" spans="1:1024" ht="13" customHeight="1" x14ac:dyDescent="0.3">
      <c r="A76" s="19" t="s">
        <v>75</v>
      </c>
      <c r="B76" s="33">
        <v>17325.900000000001</v>
      </c>
      <c r="C76" s="33">
        <v>20954.55</v>
      </c>
      <c r="D76" s="32">
        <f t="shared" si="4"/>
        <v>20.943500770522729</v>
      </c>
      <c r="E76" s="33">
        <v>10660.12</v>
      </c>
      <c r="F76" s="33">
        <v>4711.21</v>
      </c>
      <c r="G76" s="35">
        <f>(F76-E76)*100/E76</f>
        <v>-55.805281741668956</v>
      </c>
      <c r="H76" s="31" t="s">
        <v>6</v>
      </c>
      <c r="I76" s="19"/>
      <c r="J76" s="42"/>
      <c r="K76" s="62"/>
      <c r="L76" s="62"/>
      <c r="M76" s="32"/>
      <c r="N76" s="62"/>
      <c r="O76" s="58"/>
      <c r="P76" s="60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  <c r="LX76" s="58"/>
      <c r="LY76" s="58"/>
      <c r="LZ76" s="58"/>
      <c r="MA76" s="58"/>
      <c r="MB76" s="58"/>
      <c r="MC76" s="58"/>
      <c r="MD76" s="58"/>
      <c r="ME76" s="58"/>
      <c r="MF76" s="58"/>
      <c r="MG76" s="58"/>
      <c r="MH76" s="58"/>
      <c r="MI76" s="58"/>
      <c r="MJ76" s="58"/>
      <c r="MK76" s="58"/>
      <c r="ML76" s="58"/>
      <c r="MM76" s="58"/>
      <c r="MN76" s="58"/>
      <c r="MO76" s="58"/>
      <c r="MP76" s="58"/>
      <c r="MQ76" s="58"/>
      <c r="MR76" s="58"/>
      <c r="MS76" s="58"/>
      <c r="MT76" s="58"/>
      <c r="MU76" s="58"/>
      <c r="MV76" s="58"/>
      <c r="MW76" s="58"/>
      <c r="MX76" s="58"/>
      <c r="MY76" s="58"/>
      <c r="MZ76" s="58"/>
      <c r="NA76" s="58"/>
      <c r="NB76" s="58"/>
      <c r="NC76" s="58"/>
      <c r="ND76" s="58"/>
      <c r="NE76" s="58"/>
      <c r="NF76" s="58"/>
      <c r="NG76" s="58"/>
      <c r="NH76" s="58"/>
      <c r="NI76" s="58"/>
      <c r="NJ76" s="58"/>
      <c r="NK76" s="58"/>
      <c r="NL76" s="58"/>
      <c r="NM76" s="58"/>
      <c r="NN76" s="58"/>
      <c r="NO76" s="58"/>
      <c r="NP76" s="58"/>
      <c r="NQ76" s="58"/>
      <c r="NR76" s="58"/>
      <c r="NS76" s="58"/>
      <c r="NT76" s="58"/>
      <c r="NU76" s="58"/>
      <c r="NV76" s="58"/>
      <c r="NW76" s="58"/>
      <c r="NX76" s="58"/>
      <c r="NY76" s="58"/>
      <c r="NZ76" s="58"/>
      <c r="OA76" s="58"/>
      <c r="OB76" s="58"/>
      <c r="OC76" s="58"/>
      <c r="OD76" s="58"/>
      <c r="OE76" s="58"/>
      <c r="OF76" s="58"/>
      <c r="OG76" s="58"/>
      <c r="OH76" s="58"/>
      <c r="OI76" s="58"/>
      <c r="OJ76" s="58"/>
      <c r="OK76" s="58"/>
      <c r="OL76" s="58"/>
      <c r="OM76" s="58"/>
      <c r="ON76" s="58"/>
      <c r="OO76" s="58"/>
      <c r="OP76" s="58"/>
      <c r="OQ76" s="58"/>
      <c r="OR76" s="58"/>
      <c r="OS76" s="58"/>
      <c r="OT76" s="58"/>
      <c r="OU76" s="58"/>
      <c r="OV76" s="58"/>
      <c r="OW76" s="58"/>
      <c r="OX76" s="58"/>
      <c r="OY76" s="58"/>
      <c r="OZ76" s="58"/>
      <c r="PA76" s="58"/>
      <c r="PB76" s="58"/>
      <c r="PC76" s="58"/>
      <c r="PD76" s="58"/>
      <c r="PE76" s="58"/>
      <c r="PF76" s="58"/>
      <c r="PG76" s="58"/>
      <c r="PH76" s="58"/>
      <c r="PI76" s="58"/>
      <c r="PJ76" s="58"/>
      <c r="PK76" s="58"/>
      <c r="PL76" s="58"/>
      <c r="PM76" s="58"/>
      <c r="PN76" s="58"/>
      <c r="PO76" s="58"/>
      <c r="PP76" s="58"/>
      <c r="PQ76" s="58"/>
      <c r="PR76" s="58"/>
      <c r="PS76" s="58"/>
      <c r="PT76" s="58"/>
      <c r="PU76" s="58"/>
      <c r="PV76" s="58"/>
      <c r="PW76" s="58"/>
      <c r="PX76" s="58"/>
      <c r="PY76" s="58"/>
      <c r="PZ76" s="58"/>
      <c r="QA76" s="58"/>
      <c r="QB76" s="58"/>
      <c r="QC76" s="58"/>
      <c r="QD76" s="58"/>
      <c r="QE76" s="58"/>
      <c r="QF76" s="58"/>
      <c r="QG76" s="58"/>
      <c r="QH76" s="58"/>
      <c r="QI76" s="58"/>
      <c r="QJ76" s="58"/>
      <c r="QK76" s="58"/>
      <c r="QL76" s="58"/>
      <c r="QM76" s="58"/>
      <c r="QN76" s="58"/>
      <c r="QO76" s="58"/>
      <c r="QP76" s="58"/>
      <c r="QQ76" s="58"/>
      <c r="QR76" s="58"/>
      <c r="QS76" s="58"/>
      <c r="QT76" s="58"/>
      <c r="QU76" s="58"/>
      <c r="QV76" s="58"/>
      <c r="QW76" s="58"/>
      <c r="QX76" s="58"/>
      <c r="QY76" s="58"/>
      <c r="QZ76" s="58"/>
      <c r="RA76" s="58"/>
      <c r="RB76" s="58"/>
      <c r="RC76" s="58"/>
      <c r="RD76" s="58"/>
      <c r="RE76" s="58"/>
      <c r="RF76" s="58"/>
      <c r="RG76" s="58"/>
      <c r="RH76" s="58"/>
      <c r="RI76" s="58"/>
      <c r="RJ76" s="58"/>
      <c r="RK76" s="58"/>
      <c r="RL76" s="58"/>
      <c r="RM76" s="58"/>
      <c r="RN76" s="58"/>
      <c r="RO76" s="58"/>
      <c r="RP76" s="58"/>
      <c r="RQ76" s="58"/>
      <c r="RR76" s="58"/>
      <c r="RS76" s="58"/>
      <c r="RT76" s="58"/>
      <c r="RU76" s="58"/>
      <c r="RV76" s="58"/>
      <c r="RW76" s="58"/>
      <c r="RX76" s="58"/>
      <c r="RY76" s="58"/>
      <c r="RZ76" s="58"/>
      <c r="SA76" s="58"/>
      <c r="SB76" s="58"/>
      <c r="SC76" s="58"/>
      <c r="SD76" s="58"/>
      <c r="SE76" s="58"/>
      <c r="SF76" s="58"/>
      <c r="SG76" s="58"/>
      <c r="SH76" s="58"/>
      <c r="SI76" s="58"/>
      <c r="SJ76" s="58"/>
      <c r="SK76" s="58"/>
      <c r="SL76" s="58"/>
      <c r="SM76" s="58"/>
      <c r="SN76" s="58"/>
      <c r="SO76" s="58"/>
      <c r="SP76" s="58"/>
      <c r="SQ76" s="58"/>
      <c r="SR76" s="58"/>
      <c r="SS76" s="58"/>
      <c r="ST76" s="58"/>
      <c r="SU76" s="58"/>
      <c r="SV76" s="58"/>
      <c r="SW76" s="58"/>
      <c r="SX76" s="58"/>
      <c r="SY76" s="58"/>
      <c r="SZ76" s="58"/>
      <c r="TA76" s="58"/>
      <c r="TB76" s="58"/>
      <c r="TC76" s="58"/>
      <c r="TD76" s="58"/>
      <c r="TE76" s="58"/>
      <c r="TF76" s="58"/>
      <c r="TG76" s="58"/>
      <c r="TH76" s="58"/>
      <c r="TI76" s="58"/>
      <c r="TJ76" s="58"/>
      <c r="TK76" s="58"/>
      <c r="TL76" s="58"/>
      <c r="TM76" s="58"/>
      <c r="TN76" s="58"/>
      <c r="TO76" s="58"/>
      <c r="TP76" s="58"/>
      <c r="TQ76" s="58"/>
      <c r="TR76" s="58"/>
      <c r="TS76" s="58"/>
      <c r="TT76" s="58"/>
      <c r="TU76" s="58"/>
      <c r="TV76" s="58"/>
      <c r="TW76" s="58"/>
      <c r="TX76" s="58"/>
      <c r="TY76" s="58"/>
      <c r="TZ76" s="58"/>
      <c r="UA76" s="58"/>
      <c r="UB76" s="58"/>
      <c r="UC76" s="58"/>
      <c r="UD76" s="58"/>
      <c r="UE76" s="58"/>
      <c r="UF76" s="58"/>
      <c r="UG76" s="58"/>
      <c r="UH76" s="58"/>
      <c r="UI76" s="58"/>
      <c r="UJ76" s="58"/>
      <c r="UK76" s="58"/>
      <c r="UL76" s="58"/>
      <c r="UM76" s="58"/>
      <c r="UN76" s="58"/>
      <c r="UO76" s="58"/>
      <c r="UP76" s="58"/>
      <c r="UQ76" s="58"/>
      <c r="UR76" s="58"/>
      <c r="US76" s="58"/>
      <c r="UT76" s="58"/>
      <c r="UU76" s="58"/>
      <c r="UV76" s="58"/>
      <c r="UW76" s="58"/>
      <c r="UX76" s="58"/>
      <c r="UY76" s="58"/>
      <c r="UZ76" s="58"/>
      <c r="VA76" s="58"/>
      <c r="VB76" s="58"/>
      <c r="VC76" s="58"/>
      <c r="VD76" s="58"/>
      <c r="VE76" s="58"/>
      <c r="VF76" s="58"/>
      <c r="VG76" s="58"/>
      <c r="VH76" s="58"/>
      <c r="VI76" s="58"/>
      <c r="VJ76" s="58"/>
      <c r="VK76" s="58"/>
      <c r="VL76" s="58"/>
      <c r="VM76" s="58"/>
      <c r="VN76" s="58"/>
      <c r="VO76" s="58"/>
      <c r="VP76" s="58"/>
      <c r="VQ76" s="58"/>
      <c r="VR76" s="58"/>
      <c r="VS76" s="58"/>
      <c r="VT76" s="58"/>
      <c r="VU76" s="58"/>
      <c r="VV76" s="58"/>
      <c r="VW76" s="58"/>
      <c r="VX76" s="58"/>
      <c r="VY76" s="58"/>
      <c r="VZ76" s="58"/>
      <c r="WA76" s="58"/>
      <c r="WB76" s="58"/>
      <c r="WC76" s="58"/>
      <c r="WD76" s="58"/>
      <c r="WE76" s="58"/>
      <c r="WF76" s="58"/>
      <c r="WG76" s="58"/>
      <c r="WH76" s="58"/>
      <c r="WI76" s="58"/>
      <c r="WJ76" s="58"/>
      <c r="WK76" s="58"/>
      <c r="WL76" s="58"/>
      <c r="WM76" s="58"/>
      <c r="WN76" s="58"/>
      <c r="WO76" s="58"/>
      <c r="WP76" s="58"/>
      <c r="WQ76" s="58"/>
      <c r="WR76" s="58"/>
      <c r="WS76" s="58"/>
      <c r="WT76" s="58"/>
      <c r="WU76" s="58"/>
      <c r="WV76" s="58"/>
      <c r="WW76" s="58"/>
      <c r="WX76" s="58"/>
      <c r="WY76" s="58"/>
      <c r="WZ76" s="58"/>
      <c r="XA76" s="58"/>
      <c r="XB76" s="58"/>
      <c r="XC76" s="58"/>
      <c r="XD76" s="58"/>
      <c r="XE76" s="58"/>
      <c r="XF76" s="58"/>
      <c r="XG76" s="58"/>
      <c r="XH76" s="58"/>
      <c r="XI76" s="58"/>
      <c r="XJ76" s="58"/>
      <c r="XK76" s="58"/>
      <c r="XL76" s="58"/>
      <c r="XM76" s="58"/>
      <c r="XN76" s="58"/>
      <c r="XO76" s="58"/>
      <c r="XP76" s="58"/>
      <c r="XQ76" s="58"/>
      <c r="XR76" s="58"/>
      <c r="XS76" s="58"/>
      <c r="XT76" s="58"/>
      <c r="XU76" s="58"/>
      <c r="XV76" s="58"/>
      <c r="XW76" s="58"/>
      <c r="XX76" s="58"/>
      <c r="XY76" s="58"/>
      <c r="XZ76" s="58"/>
      <c r="YA76" s="58"/>
      <c r="YB76" s="58"/>
      <c r="YC76" s="58"/>
      <c r="YD76" s="58"/>
      <c r="YE76" s="58"/>
      <c r="YF76" s="58"/>
      <c r="YG76" s="58"/>
      <c r="YH76" s="58"/>
      <c r="YI76" s="58"/>
      <c r="YJ76" s="58"/>
      <c r="YK76" s="58"/>
      <c r="YL76" s="58"/>
      <c r="YM76" s="58"/>
      <c r="YN76" s="58"/>
      <c r="YO76" s="58"/>
      <c r="YP76" s="58"/>
      <c r="YQ76" s="58"/>
      <c r="YR76" s="58"/>
      <c r="YS76" s="58"/>
      <c r="YT76" s="58"/>
      <c r="YU76" s="58"/>
      <c r="YV76" s="58"/>
      <c r="YW76" s="58"/>
      <c r="YX76" s="58"/>
      <c r="YY76" s="58"/>
      <c r="YZ76" s="58"/>
      <c r="ZA76" s="58"/>
      <c r="ZB76" s="58"/>
      <c r="ZC76" s="58"/>
      <c r="ZD76" s="58"/>
      <c r="ZE76" s="58"/>
      <c r="ZF76" s="58"/>
      <c r="ZG76" s="58"/>
      <c r="ZH76" s="58"/>
      <c r="ZI76" s="58"/>
      <c r="ZJ76" s="58"/>
      <c r="ZK76" s="58"/>
      <c r="ZL76" s="58"/>
      <c r="ZM76" s="58"/>
      <c r="ZN76" s="58"/>
      <c r="ZO76" s="58"/>
      <c r="ZP76" s="58"/>
      <c r="ZQ76" s="58"/>
      <c r="ZR76" s="58"/>
      <c r="ZS76" s="58"/>
      <c r="ZT76" s="58"/>
      <c r="ZU76" s="58"/>
      <c r="ZV76" s="58"/>
      <c r="ZW76" s="58"/>
      <c r="ZX76" s="58"/>
      <c r="ZY76" s="58"/>
      <c r="ZZ76" s="58"/>
      <c r="AAA76" s="58"/>
      <c r="AAB76" s="58"/>
      <c r="AAC76" s="58"/>
      <c r="AAD76" s="58"/>
      <c r="AAE76" s="58"/>
      <c r="AAF76" s="58"/>
      <c r="AAG76" s="58"/>
      <c r="AAH76" s="58"/>
      <c r="AAI76" s="58"/>
      <c r="AAJ76" s="58"/>
      <c r="AAK76" s="58"/>
      <c r="AAL76" s="58"/>
      <c r="AAM76" s="58"/>
      <c r="AAN76" s="58"/>
      <c r="AAO76" s="58"/>
      <c r="AAP76" s="58"/>
      <c r="AAQ76" s="58"/>
      <c r="AAR76" s="58"/>
      <c r="AAS76" s="58"/>
      <c r="AAT76" s="58"/>
      <c r="AAU76" s="58"/>
      <c r="AAV76" s="58"/>
      <c r="AAW76" s="58"/>
      <c r="AAX76" s="58"/>
      <c r="AAY76" s="58"/>
      <c r="AAZ76" s="58"/>
      <c r="ABA76" s="58"/>
      <c r="ABB76" s="58"/>
      <c r="ABC76" s="58"/>
      <c r="ABD76" s="58"/>
      <c r="ABE76" s="58"/>
      <c r="ABF76" s="58"/>
      <c r="ABG76" s="58"/>
      <c r="ABH76" s="58"/>
      <c r="ABI76" s="58"/>
      <c r="ABJ76" s="58"/>
      <c r="ABK76" s="58"/>
      <c r="ABL76" s="58"/>
      <c r="ABM76" s="58"/>
      <c r="ABN76" s="58"/>
      <c r="ABO76" s="58"/>
      <c r="ABP76" s="58"/>
      <c r="ABQ76" s="58"/>
      <c r="ABR76" s="58"/>
      <c r="ABS76" s="58"/>
      <c r="ABT76" s="58"/>
      <c r="ABU76" s="58"/>
      <c r="ABV76" s="58"/>
      <c r="ABW76" s="58"/>
      <c r="ABX76" s="58"/>
      <c r="ABY76" s="58"/>
      <c r="ABZ76" s="58"/>
      <c r="ACA76" s="58"/>
      <c r="ACB76" s="58"/>
      <c r="ACC76" s="58"/>
      <c r="ACD76" s="58"/>
      <c r="ACE76" s="58"/>
      <c r="ACF76" s="58"/>
      <c r="ACG76" s="58"/>
      <c r="ACH76" s="58"/>
      <c r="ACI76" s="58"/>
      <c r="ACJ76" s="58"/>
      <c r="ACK76" s="58"/>
      <c r="ACL76" s="58"/>
      <c r="ACM76" s="58"/>
      <c r="ACN76" s="58"/>
      <c r="ACO76" s="58"/>
      <c r="ACP76" s="58"/>
      <c r="ACQ76" s="58"/>
      <c r="ACR76" s="58"/>
      <c r="ACS76" s="58"/>
      <c r="ACT76" s="58"/>
      <c r="ACU76" s="58"/>
      <c r="ACV76" s="58"/>
      <c r="ACW76" s="58"/>
      <c r="ACX76" s="58"/>
      <c r="ACY76" s="58"/>
      <c r="ACZ76" s="58"/>
      <c r="ADA76" s="58"/>
      <c r="ADB76" s="58"/>
      <c r="ADC76" s="58"/>
      <c r="ADD76" s="58"/>
      <c r="ADE76" s="58"/>
      <c r="ADF76" s="58"/>
      <c r="ADG76" s="58"/>
      <c r="ADH76" s="58"/>
      <c r="ADI76" s="58"/>
      <c r="ADJ76" s="58"/>
      <c r="ADK76" s="58"/>
      <c r="ADL76" s="58"/>
      <c r="ADM76" s="58"/>
      <c r="ADN76" s="58"/>
      <c r="ADO76" s="58"/>
      <c r="ADP76" s="58"/>
      <c r="ADQ76" s="58"/>
      <c r="ADR76" s="58"/>
      <c r="ADS76" s="58"/>
      <c r="ADT76" s="58"/>
      <c r="ADU76" s="58"/>
      <c r="ADV76" s="58"/>
      <c r="ADW76" s="58"/>
      <c r="ADX76" s="58"/>
      <c r="ADY76" s="58"/>
      <c r="ADZ76" s="58"/>
      <c r="AEA76" s="58"/>
      <c r="AEB76" s="58"/>
      <c r="AEC76" s="58"/>
      <c r="AED76" s="58"/>
      <c r="AEE76" s="58"/>
      <c r="AEF76" s="58"/>
      <c r="AEG76" s="58"/>
      <c r="AEH76" s="58"/>
      <c r="AEI76" s="58"/>
      <c r="AEJ76" s="58"/>
      <c r="AEK76" s="58"/>
      <c r="AEL76" s="58"/>
      <c r="AEM76" s="58"/>
      <c r="AEN76" s="58"/>
      <c r="AEO76" s="58"/>
      <c r="AEP76" s="58"/>
      <c r="AEQ76" s="58"/>
      <c r="AER76" s="58"/>
      <c r="AES76" s="58"/>
      <c r="AET76" s="58"/>
      <c r="AEU76" s="58"/>
      <c r="AEV76" s="58"/>
      <c r="AEW76" s="58"/>
      <c r="AEX76" s="58"/>
      <c r="AEY76" s="58"/>
      <c r="AEZ76" s="58"/>
      <c r="AFA76" s="58"/>
      <c r="AFB76" s="58"/>
      <c r="AFC76" s="58"/>
      <c r="AFD76" s="58"/>
      <c r="AFE76" s="58"/>
      <c r="AFF76" s="58"/>
      <c r="AFG76" s="58"/>
      <c r="AFH76" s="58"/>
      <c r="AFI76" s="58"/>
      <c r="AFJ76" s="58"/>
      <c r="AFK76" s="58"/>
      <c r="AFL76" s="58"/>
      <c r="AFM76" s="58"/>
      <c r="AFN76" s="58"/>
      <c r="AFO76" s="58"/>
      <c r="AFP76" s="58"/>
      <c r="AFQ76" s="58"/>
      <c r="AFR76" s="58"/>
      <c r="AFS76" s="58"/>
      <c r="AFT76" s="58"/>
      <c r="AFU76" s="58"/>
      <c r="AFV76" s="58"/>
      <c r="AFW76" s="58"/>
      <c r="AFX76" s="58"/>
      <c r="AFY76" s="58"/>
      <c r="AFZ76" s="58"/>
      <c r="AGA76" s="58"/>
      <c r="AGB76" s="58"/>
      <c r="AGC76" s="58"/>
      <c r="AGD76" s="58"/>
      <c r="AGE76" s="58"/>
      <c r="AGF76" s="58"/>
      <c r="AGG76" s="58"/>
      <c r="AGH76" s="58"/>
      <c r="AGI76" s="58"/>
      <c r="AGJ76" s="58"/>
      <c r="AGK76" s="58"/>
      <c r="AGL76" s="58"/>
      <c r="AGM76" s="58"/>
      <c r="AGN76" s="58"/>
      <c r="AGO76" s="58"/>
      <c r="AGP76" s="58"/>
      <c r="AGQ76" s="58"/>
      <c r="AGR76" s="58"/>
      <c r="AGS76" s="58"/>
      <c r="AGT76" s="58"/>
      <c r="AGU76" s="58"/>
      <c r="AGV76" s="58"/>
      <c r="AGW76" s="58"/>
      <c r="AGX76" s="58"/>
      <c r="AGY76" s="58"/>
      <c r="AGZ76" s="58"/>
      <c r="AHA76" s="58"/>
      <c r="AHB76" s="58"/>
      <c r="AHC76" s="58"/>
      <c r="AHD76" s="58"/>
      <c r="AHE76" s="58"/>
      <c r="AHF76" s="58"/>
      <c r="AHG76" s="58"/>
      <c r="AHH76" s="58"/>
      <c r="AHI76" s="58"/>
      <c r="AHJ76" s="58"/>
      <c r="AHK76" s="58"/>
      <c r="AHL76" s="58"/>
      <c r="AHM76" s="58"/>
      <c r="AHN76" s="58"/>
      <c r="AHO76" s="58"/>
      <c r="AHP76" s="58"/>
      <c r="AHQ76" s="58"/>
      <c r="AHR76" s="58"/>
      <c r="AHS76" s="58"/>
      <c r="AHT76" s="58"/>
      <c r="AHU76" s="58"/>
      <c r="AHV76" s="58"/>
      <c r="AHW76" s="58"/>
      <c r="AHX76" s="58"/>
      <c r="AHY76" s="58"/>
      <c r="AHZ76" s="58"/>
      <c r="AIA76" s="58"/>
      <c r="AIB76" s="58"/>
      <c r="AIC76" s="58"/>
      <c r="AID76" s="58"/>
      <c r="AIE76" s="58"/>
      <c r="AIF76" s="58"/>
      <c r="AIG76" s="58"/>
      <c r="AIH76" s="58"/>
      <c r="AII76" s="58"/>
      <c r="AIJ76" s="58"/>
      <c r="AIK76" s="58"/>
      <c r="AIL76" s="58"/>
      <c r="AIM76" s="58"/>
      <c r="AIN76" s="58"/>
      <c r="AIO76" s="58"/>
      <c r="AIP76" s="58"/>
      <c r="AIQ76" s="58"/>
      <c r="AIR76" s="58"/>
      <c r="AIS76" s="58"/>
      <c r="AIT76" s="58"/>
      <c r="AIU76" s="58"/>
      <c r="AIV76" s="58"/>
      <c r="AIW76" s="58"/>
      <c r="AIX76" s="58"/>
      <c r="AIY76" s="58"/>
      <c r="AIZ76" s="58"/>
      <c r="AJA76" s="58"/>
      <c r="AJB76" s="58"/>
      <c r="AJC76" s="58"/>
      <c r="AJD76" s="58"/>
      <c r="AJE76" s="58"/>
      <c r="AJF76" s="58"/>
      <c r="AJG76" s="58"/>
      <c r="AJH76" s="58"/>
      <c r="AJI76" s="58"/>
      <c r="AJJ76" s="58"/>
      <c r="AJK76" s="58"/>
      <c r="AJL76" s="58"/>
      <c r="AJM76" s="58"/>
      <c r="AJN76" s="58"/>
      <c r="AJO76" s="58"/>
      <c r="AJP76" s="58"/>
      <c r="AJQ76" s="58"/>
      <c r="AJR76" s="58"/>
      <c r="AJS76" s="58"/>
      <c r="AJT76" s="58"/>
      <c r="AJU76" s="58"/>
      <c r="AJV76" s="58"/>
      <c r="AJW76" s="58"/>
      <c r="AJX76" s="58"/>
      <c r="AJY76" s="58"/>
      <c r="AJZ76" s="58"/>
      <c r="AKA76" s="58"/>
      <c r="AKB76" s="58"/>
      <c r="AKC76" s="58"/>
      <c r="AKD76" s="58"/>
      <c r="AKE76" s="58"/>
      <c r="AKF76" s="58"/>
      <c r="AKG76" s="58"/>
      <c r="AKH76" s="58"/>
      <c r="AKI76" s="58"/>
      <c r="AKJ76" s="58"/>
      <c r="AKK76" s="58"/>
      <c r="AKL76" s="58"/>
      <c r="AKM76" s="58"/>
      <c r="AKN76" s="58"/>
      <c r="AKO76" s="58"/>
      <c r="AKP76" s="58"/>
      <c r="AKQ76" s="58"/>
      <c r="AKR76" s="58"/>
      <c r="AKS76" s="58"/>
      <c r="AKT76" s="58"/>
      <c r="AKU76" s="58"/>
      <c r="AKV76" s="58"/>
      <c r="AKW76" s="58"/>
      <c r="AKX76" s="58"/>
      <c r="AKY76" s="58"/>
      <c r="AKZ76" s="58"/>
      <c r="ALA76" s="58"/>
      <c r="ALB76" s="58"/>
      <c r="ALC76" s="58"/>
      <c r="ALD76" s="58"/>
      <c r="ALE76" s="58"/>
      <c r="ALF76" s="58"/>
      <c r="ALG76" s="58"/>
      <c r="ALH76" s="58"/>
      <c r="ALI76" s="58"/>
      <c r="ALJ76" s="58"/>
      <c r="ALK76" s="58"/>
      <c r="ALL76" s="58"/>
      <c r="ALM76" s="58"/>
      <c r="ALN76" s="58"/>
      <c r="ALO76" s="58"/>
      <c r="ALP76" s="58"/>
      <c r="ALQ76" s="58"/>
      <c r="ALR76" s="58"/>
      <c r="ALS76" s="58"/>
      <c r="ALT76" s="58"/>
      <c r="ALU76" s="58"/>
      <c r="ALV76" s="58"/>
      <c r="ALW76" s="58"/>
      <c r="ALX76" s="58"/>
      <c r="ALY76" s="58"/>
      <c r="ALZ76" s="58"/>
      <c r="AMA76" s="58"/>
      <c r="AMB76" s="58"/>
      <c r="AMC76" s="58"/>
      <c r="AMD76" s="58"/>
      <c r="AME76" s="58"/>
      <c r="AMF76" s="58"/>
      <c r="AMG76" s="58"/>
      <c r="AMH76" s="58"/>
      <c r="AMI76" s="58"/>
      <c r="AMJ76" s="58"/>
    </row>
    <row r="77" spans="1:1024" ht="13" customHeight="1" x14ac:dyDescent="0.3">
      <c r="A77" s="19" t="s">
        <v>76</v>
      </c>
      <c r="B77" s="33">
        <v>0</v>
      </c>
      <c r="C77" s="33">
        <v>7376</v>
      </c>
      <c r="D77" s="30" t="s">
        <v>103</v>
      </c>
      <c r="E77" s="33">
        <v>0</v>
      </c>
      <c r="F77" s="33">
        <v>0</v>
      </c>
      <c r="G77" s="30" t="s">
        <v>103</v>
      </c>
      <c r="H77" s="31" t="s">
        <v>21</v>
      </c>
      <c r="I77" s="19"/>
      <c r="J77" s="42"/>
      <c r="K77" s="62"/>
      <c r="L77" s="62"/>
      <c r="M77" s="60"/>
      <c r="N77" s="62"/>
      <c r="O77" s="58"/>
      <c r="P77" s="60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  <c r="AFQ77" s="58"/>
      <c r="AFR77" s="58"/>
      <c r="AFS77" s="58"/>
      <c r="AFT77" s="58"/>
      <c r="AFU77" s="58"/>
      <c r="AFV77" s="58"/>
      <c r="AFW77" s="58"/>
      <c r="AFX77" s="58"/>
      <c r="AFY77" s="58"/>
      <c r="AFZ77" s="58"/>
      <c r="AGA77" s="58"/>
      <c r="AGB77" s="58"/>
      <c r="AGC77" s="58"/>
      <c r="AGD77" s="58"/>
      <c r="AGE77" s="58"/>
      <c r="AGF77" s="58"/>
      <c r="AGG77" s="58"/>
      <c r="AGH77" s="58"/>
      <c r="AGI77" s="58"/>
      <c r="AGJ77" s="58"/>
      <c r="AGK77" s="58"/>
      <c r="AGL77" s="58"/>
      <c r="AGM77" s="58"/>
      <c r="AGN77" s="58"/>
      <c r="AGO77" s="58"/>
      <c r="AGP77" s="58"/>
      <c r="AGQ77" s="58"/>
      <c r="AGR77" s="58"/>
      <c r="AGS77" s="58"/>
      <c r="AGT77" s="58"/>
      <c r="AGU77" s="58"/>
      <c r="AGV77" s="58"/>
      <c r="AGW77" s="58"/>
      <c r="AGX77" s="58"/>
      <c r="AGY77" s="58"/>
      <c r="AGZ77" s="58"/>
      <c r="AHA77" s="58"/>
      <c r="AHB77" s="58"/>
      <c r="AHC77" s="58"/>
      <c r="AHD77" s="58"/>
      <c r="AHE77" s="58"/>
      <c r="AHF77" s="58"/>
      <c r="AHG77" s="58"/>
      <c r="AHH77" s="58"/>
      <c r="AHI77" s="58"/>
      <c r="AHJ77" s="58"/>
      <c r="AHK77" s="58"/>
      <c r="AHL77" s="58"/>
      <c r="AHM77" s="58"/>
      <c r="AHN77" s="58"/>
      <c r="AHO77" s="58"/>
      <c r="AHP77" s="58"/>
      <c r="AHQ77" s="58"/>
      <c r="AHR77" s="58"/>
      <c r="AHS77" s="58"/>
      <c r="AHT77" s="58"/>
      <c r="AHU77" s="58"/>
      <c r="AHV77" s="58"/>
      <c r="AHW77" s="58"/>
      <c r="AHX77" s="58"/>
      <c r="AHY77" s="58"/>
      <c r="AHZ77" s="58"/>
      <c r="AIA77" s="58"/>
      <c r="AIB77" s="58"/>
      <c r="AIC77" s="58"/>
      <c r="AID77" s="58"/>
      <c r="AIE77" s="58"/>
      <c r="AIF77" s="58"/>
      <c r="AIG77" s="58"/>
      <c r="AIH77" s="58"/>
      <c r="AII77" s="58"/>
      <c r="AIJ77" s="58"/>
      <c r="AIK77" s="58"/>
      <c r="AIL77" s="58"/>
      <c r="AIM77" s="58"/>
      <c r="AIN77" s="58"/>
      <c r="AIO77" s="58"/>
      <c r="AIP77" s="58"/>
      <c r="AIQ77" s="58"/>
      <c r="AIR77" s="58"/>
      <c r="AIS77" s="58"/>
      <c r="AIT77" s="58"/>
      <c r="AIU77" s="58"/>
      <c r="AIV77" s="58"/>
      <c r="AIW77" s="58"/>
      <c r="AIX77" s="58"/>
      <c r="AIY77" s="58"/>
      <c r="AIZ77" s="58"/>
      <c r="AJA77" s="58"/>
      <c r="AJB77" s="58"/>
      <c r="AJC77" s="58"/>
      <c r="AJD77" s="58"/>
      <c r="AJE77" s="58"/>
      <c r="AJF77" s="58"/>
      <c r="AJG77" s="58"/>
      <c r="AJH77" s="58"/>
      <c r="AJI77" s="58"/>
      <c r="AJJ77" s="58"/>
      <c r="AJK77" s="58"/>
      <c r="AJL77" s="58"/>
      <c r="AJM77" s="58"/>
      <c r="AJN77" s="58"/>
      <c r="AJO77" s="58"/>
      <c r="AJP77" s="58"/>
      <c r="AJQ77" s="58"/>
      <c r="AJR77" s="58"/>
      <c r="AJS77" s="58"/>
      <c r="AJT77" s="58"/>
      <c r="AJU77" s="58"/>
      <c r="AJV77" s="58"/>
      <c r="AJW77" s="58"/>
      <c r="AJX77" s="58"/>
      <c r="AJY77" s="58"/>
      <c r="AJZ77" s="58"/>
      <c r="AKA77" s="58"/>
      <c r="AKB77" s="58"/>
      <c r="AKC77" s="58"/>
      <c r="AKD77" s="58"/>
      <c r="AKE77" s="58"/>
      <c r="AKF77" s="58"/>
      <c r="AKG77" s="58"/>
      <c r="AKH77" s="58"/>
      <c r="AKI77" s="58"/>
      <c r="AKJ77" s="58"/>
      <c r="AKK77" s="58"/>
      <c r="AKL77" s="58"/>
      <c r="AKM77" s="58"/>
      <c r="AKN77" s="58"/>
      <c r="AKO77" s="58"/>
      <c r="AKP77" s="58"/>
      <c r="AKQ77" s="58"/>
      <c r="AKR77" s="58"/>
      <c r="AKS77" s="58"/>
      <c r="AKT77" s="58"/>
      <c r="AKU77" s="58"/>
      <c r="AKV77" s="58"/>
      <c r="AKW77" s="58"/>
      <c r="AKX77" s="58"/>
      <c r="AKY77" s="58"/>
      <c r="AKZ77" s="58"/>
      <c r="ALA77" s="58"/>
      <c r="ALB77" s="58"/>
      <c r="ALC77" s="58"/>
      <c r="ALD77" s="58"/>
      <c r="ALE77" s="58"/>
      <c r="ALF77" s="58"/>
      <c r="ALG77" s="58"/>
      <c r="ALH77" s="58"/>
      <c r="ALI77" s="58"/>
      <c r="ALJ77" s="58"/>
      <c r="ALK77" s="58"/>
      <c r="ALL77" s="58"/>
      <c r="ALM77" s="58"/>
      <c r="ALN77" s="58"/>
      <c r="ALO77" s="58"/>
      <c r="ALP77" s="58"/>
      <c r="ALQ77" s="58"/>
      <c r="ALR77" s="58"/>
      <c r="ALS77" s="58"/>
      <c r="ALT77" s="58"/>
      <c r="ALU77" s="58"/>
      <c r="ALV77" s="58"/>
      <c r="ALW77" s="58"/>
      <c r="ALX77" s="58"/>
      <c r="ALY77" s="58"/>
      <c r="ALZ77" s="58"/>
      <c r="AMA77" s="58"/>
      <c r="AMB77" s="58"/>
      <c r="AMC77" s="58"/>
      <c r="AMD77" s="58"/>
      <c r="AME77" s="58"/>
      <c r="AMF77" s="58"/>
      <c r="AMG77" s="58"/>
      <c r="AMH77" s="58"/>
      <c r="AMI77" s="58"/>
      <c r="AMJ77" s="58"/>
    </row>
    <row r="78" spans="1:1024" ht="13" customHeight="1" x14ac:dyDescent="0.3">
      <c r="A78" s="19" t="s">
        <v>77</v>
      </c>
      <c r="B78" s="33">
        <v>151340.29999999999</v>
      </c>
      <c r="C78" s="33">
        <v>133369.4</v>
      </c>
      <c r="D78" s="32">
        <f>(C78-B78)*100/B78</f>
        <v>-11.874497407498199</v>
      </c>
      <c r="E78" s="33">
        <v>51659</v>
      </c>
      <c r="F78" s="33">
        <v>69175.25</v>
      </c>
      <c r="G78" s="35">
        <f>(F78-E78)*100/E78</f>
        <v>33.907450783019414</v>
      </c>
      <c r="H78" s="31" t="s">
        <v>3</v>
      </c>
      <c r="I78" s="19"/>
      <c r="J78" s="42"/>
      <c r="K78" s="62"/>
      <c r="L78" s="62"/>
      <c r="M78" s="60"/>
      <c r="N78" s="62"/>
      <c r="O78" s="58"/>
      <c r="P78" s="60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  <c r="LX78" s="58"/>
      <c r="LY78" s="58"/>
      <c r="LZ78" s="58"/>
      <c r="MA78" s="58"/>
      <c r="MB78" s="58"/>
      <c r="MC78" s="58"/>
      <c r="MD78" s="58"/>
      <c r="ME78" s="58"/>
      <c r="MF78" s="58"/>
      <c r="MG78" s="58"/>
      <c r="MH78" s="58"/>
      <c r="MI78" s="58"/>
      <c r="MJ78" s="58"/>
      <c r="MK78" s="58"/>
      <c r="ML78" s="58"/>
      <c r="MM78" s="58"/>
      <c r="MN78" s="58"/>
      <c r="MO78" s="58"/>
      <c r="MP78" s="58"/>
      <c r="MQ78" s="58"/>
      <c r="MR78" s="58"/>
      <c r="MS78" s="58"/>
      <c r="MT78" s="58"/>
      <c r="MU78" s="58"/>
      <c r="MV78" s="58"/>
      <c r="MW78" s="58"/>
      <c r="MX78" s="58"/>
      <c r="MY78" s="58"/>
      <c r="MZ78" s="58"/>
      <c r="NA78" s="58"/>
      <c r="NB78" s="58"/>
      <c r="NC78" s="58"/>
      <c r="ND78" s="58"/>
      <c r="NE78" s="58"/>
      <c r="NF78" s="58"/>
      <c r="NG78" s="58"/>
      <c r="NH78" s="58"/>
      <c r="NI78" s="58"/>
      <c r="NJ78" s="58"/>
      <c r="NK78" s="58"/>
      <c r="NL78" s="58"/>
      <c r="NM78" s="58"/>
      <c r="NN78" s="58"/>
      <c r="NO78" s="58"/>
      <c r="NP78" s="58"/>
      <c r="NQ78" s="58"/>
      <c r="NR78" s="58"/>
      <c r="NS78" s="58"/>
      <c r="NT78" s="58"/>
      <c r="NU78" s="58"/>
      <c r="NV78" s="58"/>
      <c r="NW78" s="58"/>
      <c r="NX78" s="58"/>
      <c r="NY78" s="58"/>
      <c r="NZ78" s="58"/>
      <c r="OA78" s="58"/>
      <c r="OB78" s="58"/>
      <c r="OC78" s="58"/>
      <c r="OD78" s="58"/>
      <c r="OE78" s="58"/>
      <c r="OF78" s="58"/>
      <c r="OG78" s="58"/>
      <c r="OH78" s="58"/>
      <c r="OI78" s="58"/>
      <c r="OJ78" s="58"/>
      <c r="OK78" s="58"/>
      <c r="OL78" s="58"/>
      <c r="OM78" s="58"/>
      <c r="ON78" s="58"/>
      <c r="OO78" s="58"/>
      <c r="OP78" s="58"/>
      <c r="OQ78" s="58"/>
      <c r="OR78" s="58"/>
      <c r="OS78" s="58"/>
      <c r="OT78" s="58"/>
      <c r="OU78" s="58"/>
      <c r="OV78" s="58"/>
      <c r="OW78" s="58"/>
      <c r="OX78" s="58"/>
      <c r="OY78" s="58"/>
      <c r="OZ78" s="58"/>
      <c r="PA78" s="58"/>
      <c r="PB78" s="58"/>
      <c r="PC78" s="58"/>
      <c r="PD78" s="58"/>
      <c r="PE78" s="58"/>
      <c r="PF78" s="58"/>
      <c r="PG78" s="58"/>
      <c r="PH78" s="58"/>
      <c r="PI78" s="58"/>
      <c r="PJ78" s="58"/>
      <c r="PK78" s="58"/>
      <c r="PL78" s="58"/>
      <c r="PM78" s="58"/>
      <c r="PN78" s="58"/>
      <c r="PO78" s="58"/>
      <c r="PP78" s="58"/>
      <c r="PQ78" s="58"/>
      <c r="PR78" s="58"/>
      <c r="PS78" s="58"/>
      <c r="PT78" s="58"/>
      <c r="PU78" s="58"/>
      <c r="PV78" s="58"/>
      <c r="PW78" s="58"/>
      <c r="PX78" s="58"/>
      <c r="PY78" s="58"/>
      <c r="PZ78" s="58"/>
      <c r="QA78" s="58"/>
      <c r="QB78" s="58"/>
      <c r="QC78" s="58"/>
      <c r="QD78" s="58"/>
      <c r="QE78" s="58"/>
      <c r="QF78" s="58"/>
      <c r="QG78" s="58"/>
      <c r="QH78" s="58"/>
      <c r="QI78" s="58"/>
      <c r="QJ78" s="58"/>
      <c r="QK78" s="58"/>
      <c r="QL78" s="58"/>
      <c r="QM78" s="58"/>
      <c r="QN78" s="58"/>
      <c r="QO78" s="58"/>
      <c r="QP78" s="58"/>
      <c r="QQ78" s="58"/>
      <c r="QR78" s="58"/>
      <c r="QS78" s="58"/>
      <c r="QT78" s="58"/>
      <c r="QU78" s="58"/>
      <c r="QV78" s="58"/>
      <c r="QW78" s="58"/>
      <c r="QX78" s="58"/>
      <c r="QY78" s="58"/>
      <c r="QZ78" s="58"/>
      <c r="RA78" s="58"/>
      <c r="RB78" s="58"/>
      <c r="RC78" s="58"/>
      <c r="RD78" s="58"/>
      <c r="RE78" s="58"/>
      <c r="RF78" s="58"/>
      <c r="RG78" s="58"/>
      <c r="RH78" s="58"/>
      <c r="RI78" s="58"/>
      <c r="RJ78" s="58"/>
      <c r="RK78" s="58"/>
      <c r="RL78" s="58"/>
      <c r="RM78" s="58"/>
      <c r="RN78" s="58"/>
      <c r="RO78" s="58"/>
      <c r="RP78" s="58"/>
      <c r="RQ78" s="58"/>
      <c r="RR78" s="58"/>
      <c r="RS78" s="58"/>
      <c r="RT78" s="58"/>
      <c r="RU78" s="58"/>
      <c r="RV78" s="58"/>
      <c r="RW78" s="58"/>
      <c r="RX78" s="58"/>
      <c r="RY78" s="58"/>
      <c r="RZ78" s="58"/>
      <c r="SA78" s="58"/>
      <c r="SB78" s="58"/>
      <c r="SC78" s="58"/>
      <c r="SD78" s="58"/>
      <c r="SE78" s="58"/>
      <c r="SF78" s="58"/>
      <c r="SG78" s="58"/>
      <c r="SH78" s="58"/>
      <c r="SI78" s="58"/>
      <c r="SJ78" s="58"/>
      <c r="SK78" s="58"/>
      <c r="SL78" s="58"/>
      <c r="SM78" s="58"/>
      <c r="SN78" s="58"/>
      <c r="SO78" s="58"/>
      <c r="SP78" s="58"/>
      <c r="SQ78" s="58"/>
      <c r="SR78" s="58"/>
      <c r="SS78" s="58"/>
      <c r="ST78" s="58"/>
      <c r="SU78" s="58"/>
      <c r="SV78" s="58"/>
      <c r="SW78" s="58"/>
      <c r="SX78" s="58"/>
      <c r="SY78" s="58"/>
      <c r="SZ78" s="58"/>
      <c r="TA78" s="58"/>
      <c r="TB78" s="58"/>
      <c r="TC78" s="58"/>
      <c r="TD78" s="58"/>
      <c r="TE78" s="58"/>
      <c r="TF78" s="58"/>
      <c r="TG78" s="58"/>
      <c r="TH78" s="58"/>
      <c r="TI78" s="58"/>
      <c r="TJ78" s="58"/>
      <c r="TK78" s="58"/>
      <c r="TL78" s="58"/>
      <c r="TM78" s="58"/>
      <c r="TN78" s="58"/>
      <c r="TO78" s="58"/>
      <c r="TP78" s="58"/>
      <c r="TQ78" s="58"/>
      <c r="TR78" s="58"/>
      <c r="TS78" s="58"/>
      <c r="TT78" s="58"/>
      <c r="TU78" s="58"/>
      <c r="TV78" s="58"/>
      <c r="TW78" s="58"/>
      <c r="TX78" s="58"/>
      <c r="TY78" s="58"/>
      <c r="TZ78" s="58"/>
      <c r="UA78" s="58"/>
      <c r="UB78" s="58"/>
      <c r="UC78" s="58"/>
      <c r="UD78" s="58"/>
      <c r="UE78" s="58"/>
      <c r="UF78" s="58"/>
      <c r="UG78" s="58"/>
      <c r="UH78" s="58"/>
      <c r="UI78" s="58"/>
      <c r="UJ78" s="58"/>
      <c r="UK78" s="58"/>
      <c r="UL78" s="58"/>
      <c r="UM78" s="58"/>
      <c r="UN78" s="58"/>
      <c r="UO78" s="58"/>
      <c r="UP78" s="58"/>
      <c r="UQ78" s="58"/>
      <c r="UR78" s="58"/>
      <c r="US78" s="58"/>
      <c r="UT78" s="58"/>
      <c r="UU78" s="58"/>
      <c r="UV78" s="58"/>
      <c r="UW78" s="58"/>
      <c r="UX78" s="58"/>
      <c r="UY78" s="58"/>
      <c r="UZ78" s="58"/>
      <c r="VA78" s="58"/>
      <c r="VB78" s="58"/>
      <c r="VC78" s="58"/>
      <c r="VD78" s="58"/>
      <c r="VE78" s="58"/>
      <c r="VF78" s="58"/>
      <c r="VG78" s="58"/>
      <c r="VH78" s="58"/>
      <c r="VI78" s="58"/>
      <c r="VJ78" s="58"/>
      <c r="VK78" s="58"/>
      <c r="VL78" s="58"/>
      <c r="VM78" s="58"/>
      <c r="VN78" s="58"/>
      <c r="VO78" s="58"/>
      <c r="VP78" s="58"/>
      <c r="VQ78" s="58"/>
      <c r="VR78" s="58"/>
      <c r="VS78" s="58"/>
      <c r="VT78" s="58"/>
      <c r="VU78" s="58"/>
      <c r="VV78" s="58"/>
      <c r="VW78" s="58"/>
      <c r="VX78" s="58"/>
      <c r="VY78" s="58"/>
      <c r="VZ78" s="58"/>
      <c r="WA78" s="58"/>
      <c r="WB78" s="58"/>
      <c r="WC78" s="58"/>
      <c r="WD78" s="58"/>
      <c r="WE78" s="58"/>
      <c r="WF78" s="58"/>
      <c r="WG78" s="58"/>
      <c r="WH78" s="58"/>
      <c r="WI78" s="58"/>
      <c r="WJ78" s="58"/>
      <c r="WK78" s="58"/>
      <c r="WL78" s="58"/>
      <c r="WM78" s="58"/>
      <c r="WN78" s="58"/>
      <c r="WO78" s="58"/>
      <c r="WP78" s="58"/>
      <c r="WQ78" s="58"/>
      <c r="WR78" s="58"/>
      <c r="WS78" s="58"/>
      <c r="WT78" s="58"/>
      <c r="WU78" s="58"/>
      <c r="WV78" s="58"/>
      <c r="WW78" s="58"/>
      <c r="WX78" s="58"/>
      <c r="WY78" s="58"/>
      <c r="WZ78" s="58"/>
      <c r="XA78" s="58"/>
      <c r="XB78" s="58"/>
      <c r="XC78" s="58"/>
      <c r="XD78" s="58"/>
      <c r="XE78" s="58"/>
      <c r="XF78" s="58"/>
      <c r="XG78" s="58"/>
      <c r="XH78" s="58"/>
      <c r="XI78" s="58"/>
      <c r="XJ78" s="58"/>
      <c r="XK78" s="58"/>
      <c r="XL78" s="58"/>
      <c r="XM78" s="58"/>
      <c r="XN78" s="58"/>
      <c r="XO78" s="58"/>
      <c r="XP78" s="58"/>
      <c r="XQ78" s="58"/>
      <c r="XR78" s="58"/>
      <c r="XS78" s="58"/>
      <c r="XT78" s="58"/>
      <c r="XU78" s="58"/>
      <c r="XV78" s="58"/>
      <c r="XW78" s="58"/>
      <c r="XX78" s="58"/>
      <c r="XY78" s="58"/>
      <c r="XZ78" s="58"/>
      <c r="YA78" s="58"/>
      <c r="YB78" s="58"/>
      <c r="YC78" s="58"/>
      <c r="YD78" s="58"/>
      <c r="YE78" s="58"/>
      <c r="YF78" s="58"/>
      <c r="YG78" s="58"/>
      <c r="YH78" s="58"/>
      <c r="YI78" s="58"/>
      <c r="YJ78" s="58"/>
      <c r="YK78" s="58"/>
      <c r="YL78" s="58"/>
      <c r="YM78" s="58"/>
      <c r="YN78" s="58"/>
      <c r="YO78" s="58"/>
      <c r="YP78" s="58"/>
      <c r="YQ78" s="58"/>
      <c r="YR78" s="58"/>
      <c r="YS78" s="58"/>
      <c r="YT78" s="58"/>
      <c r="YU78" s="58"/>
      <c r="YV78" s="58"/>
      <c r="YW78" s="58"/>
      <c r="YX78" s="58"/>
      <c r="YY78" s="58"/>
      <c r="YZ78" s="58"/>
      <c r="ZA78" s="58"/>
      <c r="ZB78" s="58"/>
      <c r="ZC78" s="58"/>
      <c r="ZD78" s="58"/>
      <c r="ZE78" s="58"/>
      <c r="ZF78" s="58"/>
      <c r="ZG78" s="58"/>
      <c r="ZH78" s="58"/>
      <c r="ZI78" s="58"/>
      <c r="ZJ78" s="58"/>
      <c r="ZK78" s="58"/>
      <c r="ZL78" s="58"/>
      <c r="ZM78" s="58"/>
      <c r="ZN78" s="58"/>
      <c r="ZO78" s="58"/>
      <c r="ZP78" s="58"/>
      <c r="ZQ78" s="58"/>
      <c r="ZR78" s="58"/>
      <c r="ZS78" s="58"/>
      <c r="ZT78" s="58"/>
      <c r="ZU78" s="58"/>
      <c r="ZV78" s="58"/>
      <c r="ZW78" s="58"/>
      <c r="ZX78" s="58"/>
      <c r="ZY78" s="58"/>
      <c r="ZZ78" s="58"/>
      <c r="AAA78" s="58"/>
      <c r="AAB78" s="58"/>
      <c r="AAC78" s="58"/>
      <c r="AAD78" s="58"/>
      <c r="AAE78" s="58"/>
      <c r="AAF78" s="58"/>
      <c r="AAG78" s="58"/>
      <c r="AAH78" s="58"/>
      <c r="AAI78" s="58"/>
      <c r="AAJ78" s="58"/>
      <c r="AAK78" s="58"/>
      <c r="AAL78" s="58"/>
      <c r="AAM78" s="58"/>
      <c r="AAN78" s="58"/>
      <c r="AAO78" s="58"/>
      <c r="AAP78" s="58"/>
      <c r="AAQ78" s="58"/>
      <c r="AAR78" s="58"/>
      <c r="AAS78" s="58"/>
      <c r="AAT78" s="58"/>
      <c r="AAU78" s="58"/>
      <c r="AAV78" s="58"/>
      <c r="AAW78" s="58"/>
      <c r="AAX78" s="58"/>
      <c r="AAY78" s="58"/>
      <c r="AAZ78" s="58"/>
      <c r="ABA78" s="58"/>
      <c r="ABB78" s="58"/>
      <c r="ABC78" s="58"/>
      <c r="ABD78" s="58"/>
      <c r="ABE78" s="58"/>
      <c r="ABF78" s="58"/>
      <c r="ABG78" s="58"/>
      <c r="ABH78" s="58"/>
      <c r="ABI78" s="58"/>
      <c r="ABJ78" s="58"/>
      <c r="ABK78" s="58"/>
      <c r="ABL78" s="58"/>
      <c r="ABM78" s="58"/>
      <c r="ABN78" s="58"/>
      <c r="ABO78" s="58"/>
      <c r="ABP78" s="58"/>
      <c r="ABQ78" s="58"/>
      <c r="ABR78" s="58"/>
      <c r="ABS78" s="58"/>
      <c r="ABT78" s="58"/>
      <c r="ABU78" s="58"/>
      <c r="ABV78" s="58"/>
      <c r="ABW78" s="58"/>
      <c r="ABX78" s="58"/>
      <c r="ABY78" s="58"/>
      <c r="ABZ78" s="58"/>
      <c r="ACA78" s="58"/>
      <c r="ACB78" s="58"/>
      <c r="ACC78" s="58"/>
      <c r="ACD78" s="58"/>
      <c r="ACE78" s="58"/>
      <c r="ACF78" s="58"/>
      <c r="ACG78" s="58"/>
      <c r="ACH78" s="58"/>
      <c r="ACI78" s="58"/>
      <c r="ACJ78" s="58"/>
      <c r="ACK78" s="58"/>
      <c r="ACL78" s="58"/>
      <c r="ACM78" s="58"/>
      <c r="ACN78" s="58"/>
      <c r="ACO78" s="58"/>
      <c r="ACP78" s="58"/>
      <c r="ACQ78" s="58"/>
      <c r="ACR78" s="58"/>
      <c r="ACS78" s="58"/>
      <c r="ACT78" s="58"/>
      <c r="ACU78" s="58"/>
      <c r="ACV78" s="58"/>
      <c r="ACW78" s="58"/>
      <c r="ACX78" s="58"/>
      <c r="ACY78" s="58"/>
      <c r="ACZ78" s="58"/>
      <c r="ADA78" s="58"/>
      <c r="ADB78" s="58"/>
      <c r="ADC78" s="58"/>
      <c r="ADD78" s="58"/>
      <c r="ADE78" s="58"/>
      <c r="ADF78" s="58"/>
      <c r="ADG78" s="58"/>
      <c r="ADH78" s="58"/>
      <c r="ADI78" s="58"/>
      <c r="ADJ78" s="58"/>
      <c r="ADK78" s="58"/>
      <c r="ADL78" s="58"/>
      <c r="ADM78" s="58"/>
      <c r="ADN78" s="58"/>
      <c r="ADO78" s="58"/>
      <c r="ADP78" s="58"/>
      <c r="ADQ78" s="58"/>
      <c r="ADR78" s="58"/>
      <c r="ADS78" s="58"/>
      <c r="ADT78" s="58"/>
      <c r="ADU78" s="58"/>
      <c r="ADV78" s="58"/>
      <c r="ADW78" s="58"/>
      <c r="ADX78" s="58"/>
      <c r="ADY78" s="58"/>
      <c r="ADZ78" s="58"/>
      <c r="AEA78" s="58"/>
      <c r="AEB78" s="58"/>
      <c r="AEC78" s="58"/>
      <c r="AED78" s="58"/>
      <c r="AEE78" s="58"/>
      <c r="AEF78" s="58"/>
      <c r="AEG78" s="58"/>
      <c r="AEH78" s="58"/>
      <c r="AEI78" s="58"/>
      <c r="AEJ78" s="58"/>
      <c r="AEK78" s="58"/>
      <c r="AEL78" s="58"/>
      <c r="AEM78" s="58"/>
      <c r="AEN78" s="58"/>
      <c r="AEO78" s="58"/>
      <c r="AEP78" s="58"/>
      <c r="AEQ78" s="58"/>
      <c r="AER78" s="58"/>
      <c r="AES78" s="58"/>
      <c r="AET78" s="58"/>
      <c r="AEU78" s="58"/>
      <c r="AEV78" s="58"/>
      <c r="AEW78" s="58"/>
      <c r="AEX78" s="58"/>
      <c r="AEY78" s="58"/>
      <c r="AEZ78" s="58"/>
      <c r="AFA78" s="58"/>
      <c r="AFB78" s="58"/>
      <c r="AFC78" s="58"/>
      <c r="AFD78" s="58"/>
      <c r="AFE78" s="58"/>
      <c r="AFF78" s="58"/>
      <c r="AFG78" s="58"/>
      <c r="AFH78" s="58"/>
      <c r="AFI78" s="58"/>
      <c r="AFJ78" s="58"/>
      <c r="AFK78" s="58"/>
      <c r="AFL78" s="58"/>
      <c r="AFM78" s="58"/>
      <c r="AFN78" s="58"/>
      <c r="AFO78" s="58"/>
      <c r="AFP78" s="58"/>
      <c r="AFQ78" s="58"/>
      <c r="AFR78" s="58"/>
      <c r="AFS78" s="58"/>
      <c r="AFT78" s="58"/>
      <c r="AFU78" s="58"/>
      <c r="AFV78" s="58"/>
      <c r="AFW78" s="58"/>
      <c r="AFX78" s="58"/>
      <c r="AFY78" s="58"/>
      <c r="AFZ78" s="58"/>
      <c r="AGA78" s="58"/>
      <c r="AGB78" s="58"/>
      <c r="AGC78" s="58"/>
      <c r="AGD78" s="58"/>
      <c r="AGE78" s="58"/>
      <c r="AGF78" s="58"/>
      <c r="AGG78" s="58"/>
      <c r="AGH78" s="58"/>
      <c r="AGI78" s="58"/>
      <c r="AGJ78" s="58"/>
      <c r="AGK78" s="58"/>
      <c r="AGL78" s="58"/>
      <c r="AGM78" s="58"/>
      <c r="AGN78" s="58"/>
      <c r="AGO78" s="58"/>
      <c r="AGP78" s="58"/>
      <c r="AGQ78" s="58"/>
      <c r="AGR78" s="58"/>
      <c r="AGS78" s="58"/>
      <c r="AGT78" s="58"/>
      <c r="AGU78" s="58"/>
      <c r="AGV78" s="58"/>
      <c r="AGW78" s="58"/>
      <c r="AGX78" s="58"/>
      <c r="AGY78" s="58"/>
      <c r="AGZ78" s="58"/>
      <c r="AHA78" s="58"/>
      <c r="AHB78" s="58"/>
      <c r="AHC78" s="58"/>
      <c r="AHD78" s="58"/>
      <c r="AHE78" s="58"/>
      <c r="AHF78" s="58"/>
      <c r="AHG78" s="58"/>
      <c r="AHH78" s="58"/>
      <c r="AHI78" s="58"/>
      <c r="AHJ78" s="58"/>
      <c r="AHK78" s="58"/>
      <c r="AHL78" s="58"/>
      <c r="AHM78" s="58"/>
      <c r="AHN78" s="58"/>
      <c r="AHO78" s="58"/>
      <c r="AHP78" s="58"/>
      <c r="AHQ78" s="58"/>
      <c r="AHR78" s="58"/>
      <c r="AHS78" s="58"/>
      <c r="AHT78" s="58"/>
      <c r="AHU78" s="58"/>
      <c r="AHV78" s="58"/>
      <c r="AHW78" s="58"/>
      <c r="AHX78" s="58"/>
      <c r="AHY78" s="58"/>
      <c r="AHZ78" s="58"/>
      <c r="AIA78" s="58"/>
      <c r="AIB78" s="58"/>
      <c r="AIC78" s="58"/>
      <c r="AID78" s="58"/>
      <c r="AIE78" s="58"/>
      <c r="AIF78" s="58"/>
      <c r="AIG78" s="58"/>
      <c r="AIH78" s="58"/>
      <c r="AII78" s="58"/>
      <c r="AIJ78" s="58"/>
      <c r="AIK78" s="58"/>
      <c r="AIL78" s="58"/>
      <c r="AIM78" s="58"/>
      <c r="AIN78" s="58"/>
      <c r="AIO78" s="58"/>
      <c r="AIP78" s="58"/>
      <c r="AIQ78" s="58"/>
      <c r="AIR78" s="58"/>
      <c r="AIS78" s="58"/>
      <c r="AIT78" s="58"/>
      <c r="AIU78" s="58"/>
      <c r="AIV78" s="58"/>
      <c r="AIW78" s="58"/>
      <c r="AIX78" s="58"/>
      <c r="AIY78" s="58"/>
      <c r="AIZ78" s="58"/>
      <c r="AJA78" s="58"/>
      <c r="AJB78" s="58"/>
      <c r="AJC78" s="58"/>
      <c r="AJD78" s="58"/>
      <c r="AJE78" s="58"/>
      <c r="AJF78" s="58"/>
      <c r="AJG78" s="58"/>
      <c r="AJH78" s="58"/>
      <c r="AJI78" s="58"/>
      <c r="AJJ78" s="58"/>
      <c r="AJK78" s="58"/>
      <c r="AJL78" s="58"/>
      <c r="AJM78" s="58"/>
      <c r="AJN78" s="58"/>
      <c r="AJO78" s="58"/>
      <c r="AJP78" s="58"/>
      <c r="AJQ78" s="58"/>
      <c r="AJR78" s="58"/>
      <c r="AJS78" s="58"/>
      <c r="AJT78" s="58"/>
      <c r="AJU78" s="58"/>
      <c r="AJV78" s="58"/>
      <c r="AJW78" s="58"/>
      <c r="AJX78" s="58"/>
      <c r="AJY78" s="58"/>
      <c r="AJZ78" s="58"/>
      <c r="AKA78" s="58"/>
      <c r="AKB78" s="58"/>
      <c r="AKC78" s="58"/>
      <c r="AKD78" s="58"/>
      <c r="AKE78" s="58"/>
      <c r="AKF78" s="58"/>
      <c r="AKG78" s="58"/>
      <c r="AKH78" s="58"/>
      <c r="AKI78" s="58"/>
      <c r="AKJ78" s="58"/>
      <c r="AKK78" s="58"/>
      <c r="AKL78" s="58"/>
      <c r="AKM78" s="58"/>
      <c r="AKN78" s="58"/>
      <c r="AKO78" s="58"/>
      <c r="AKP78" s="58"/>
      <c r="AKQ78" s="58"/>
      <c r="AKR78" s="58"/>
      <c r="AKS78" s="58"/>
      <c r="AKT78" s="58"/>
      <c r="AKU78" s="58"/>
      <c r="AKV78" s="58"/>
      <c r="AKW78" s="58"/>
      <c r="AKX78" s="58"/>
      <c r="AKY78" s="58"/>
      <c r="AKZ78" s="58"/>
      <c r="ALA78" s="58"/>
      <c r="ALB78" s="58"/>
      <c r="ALC78" s="58"/>
      <c r="ALD78" s="58"/>
      <c r="ALE78" s="58"/>
      <c r="ALF78" s="58"/>
      <c r="ALG78" s="58"/>
      <c r="ALH78" s="58"/>
      <c r="ALI78" s="58"/>
      <c r="ALJ78" s="58"/>
      <c r="ALK78" s="58"/>
      <c r="ALL78" s="58"/>
      <c r="ALM78" s="58"/>
      <c r="ALN78" s="58"/>
      <c r="ALO78" s="58"/>
      <c r="ALP78" s="58"/>
      <c r="ALQ78" s="58"/>
      <c r="ALR78" s="58"/>
      <c r="ALS78" s="58"/>
      <c r="ALT78" s="58"/>
      <c r="ALU78" s="58"/>
      <c r="ALV78" s="58"/>
      <c r="ALW78" s="58"/>
      <c r="ALX78" s="58"/>
      <c r="ALY78" s="58"/>
      <c r="ALZ78" s="58"/>
      <c r="AMA78" s="58"/>
      <c r="AMB78" s="58"/>
      <c r="AMC78" s="58"/>
      <c r="AMD78" s="58"/>
      <c r="AME78" s="58"/>
      <c r="AMF78" s="58"/>
      <c r="AMG78" s="58"/>
      <c r="AMH78" s="58"/>
      <c r="AMI78" s="58"/>
      <c r="AMJ78" s="58"/>
    </row>
    <row r="79" spans="1:1024" ht="13" customHeight="1" x14ac:dyDescent="0.3">
      <c r="A79" s="19" t="s">
        <v>78</v>
      </c>
      <c r="B79" s="33">
        <v>61941.4</v>
      </c>
      <c r="C79" s="33">
        <v>181042.2</v>
      </c>
      <c r="D79" s="32" t="s">
        <v>98</v>
      </c>
      <c r="E79" s="33">
        <v>19965.150000000001</v>
      </c>
      <c r="F79" s="33">
        <v>57922</v>
      </c>
      <c r="G79" s="36" t="s">
        <v>98</v>
      </c>
      <c r="H79" s="31" t="s">
        <v>3</v>
      </c>
      <c r="I79" s="19"/>
      <c r="J79" s="42"/>
      <c r="K79" s="62"/>
      <c r="L79" s="62"/>
      <c r="M79" s="60"/>
      <c r="N79" s="62"/>
      <c r="O79" s="58"/>
      <c r="P79" s="60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  <c r="LX79" s="58"/>
      <c r="LY79" s="58"/>
      <c r="LZ79" s="58"/>
      <c r="MA79" s="58"/>
      <c r="MB79" s="58"/>
      <c r="MC79" s="58"/>
      <c r="MD79" s="58"/>
      <c r="ME79" s="58"/>
      <c r="MF79" s="58"/>
      <c r="MG79" s="58"/>
      <c r="MH79" s="58"/>
      <c r="MI79" s="58"/>
      <c r="MJ79" s="58"/>
      <c r="MK79" s="58"/>
      <c r="ML79" s="58"/>
      <c r="MM79" s="58"/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D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  <c r="RV79" s="58"/>
      <c r="RW79" s="58"/>
      <c r="RX79" s="58"/>
      <c r="RY79" s="58"/>
      <c r="RZ79" s="58"/>
      <c r="SA79" s="58"/>
      <c r="SB79" s="58"/>
      <c r="SC79" s="58"/>
      <c r="SD79" s="58"/>
      <c r="SE79" s="58"/>
      <c r="SF79" s="58"/>
      <c r="SG79" s="58"/>
      <c r="SH79" s="58"/>
      <c r="SI79" s="58"/>
      <c r="SJ79" s="58"/>
      <c r="SK79" s="58"/>
      <c r="SL79" s="58"/>
      <c r="SM79" s="58"/>
      <c r="SN79" s="58"/>
      <c r="SO79" s="58"/>
      <c r="SP79" s="58"/>
      <c r="SQ79" s="58"/>
      <c r="SR79" s="58"/>
      <c r="SS79" s="58"/>
      <c r="ST79" s="58"/>
      <c r="SU79" s="58"/>
      <c r="SV79" s="58"/>
      <c r="SW79" s="58"/>
      <c r="SX79" s="58"/>
      <c r="SY79" s="58"/>
      <c r="SZ79" s="58"/>
      <c r="TA79" s="58"/>
      <c r="TB79" s="58"/>
      <c r="TC79" s="58"/>
      <c r="TD79" s="58"/>
      <c r="TE79" s="58"/>
      <c r="TF79" s="58"/>
      <c r="TG79" s="58"/>
      <c r="TH79" s="58"/>
      <c r="TI79" s="58"/>
      <c r="TJ79" s="58"/>
      <c r="TK79" s="58"/>
      <c r="TL79" s="58"/>
      <c r="TM79" s="58"/>
      <c r="TN79" s="58"/>
      <c r="TO79" s="58"/>
      <c r="TP79" s="58"/>
      <c r="TQ79" s="58"/>
      <c r="TR79" s="58"/>
      <c r="TS79" s="58"/>
      <c r="TT79" s="58"/>
      <c r="TU79" s="58"/>
      <c r="TV79" s="58"/>
      <c r="TW79" s="58"/>
      <c r="TX79" s="58"/>
      <c r="TY79" s="58"/>
      <c r="TZ79" s="58"/>
      <c r="UA79" s="58"/>
      <c r="UB79" s="58"/>
      <c r="UC79" s="58"/>
      <c r="UD79" s="58"/>
      <c r="UE79" s="58"/>
      <c r="UF79" s="58"/>
      <c r="UG79" s="58"/>
      <c r="UH79" s="58"/>
      <c r="UI79" s="58"/>
      <c r="UJ79" s="58"/>
      <c r="UK79" s="58"/>
      <c r="UL79" s="58"/>
      <c r="UM79" s="58"/>
      <c r="UN79" s="58"/>
      <c r="UO79" s="58"/>
      <c r="UP79" s="58"/>
      <c r="UQ79" s="58"/>
      <c r="UR79" s="58"/>
      <c r="US79" s="58"/>
      <c r="UT79" s="58"/>
      <c r="UU79" s="58"/>
      <c r="UV79" s="58"/>
      <c r="UW79" s="58"/>
      <c r="UX79" s="58"/>
      <c r="UY79" s="58"/>
      <c r="UZ79" s="58"/>
      <c r="VA79" s="58"/>
      <c r="VB79" s="58"/>
      <c r="VC79" s="58"/>
      <c r="VD79" s="58"/>
      <c r="VE79" s="58"/>
      <c r="VF79" s="58"/>
      <c r="VG79" s="58"/>
      <c r="VH79" s="58"/>
      <c r="VI79" s="58"/>
      <c r="VJ79" s="58"/>
      <c r="VK79" s="58"/>
      <c r="VL79" s="58"/>
      <c r="VM79" s="58"/>
      <c r="VN79" s="58"/>
      <c r="VO79" s="58"/>
      <c r="VP79" s="58"/>
      <c r="VQ79" s="58"/>
      <c r="VR79" s="58"/>
      <c r="VS79" s="58"/>
      <c r="VT79" s="58"/>
      <c r="VU79" s="58"/>
      <c r="VV79" s="58"/>
      <c r="VW79" s="58"/>
      <c r="VX79" s="58"/>
      <c r="VY79" s="58"/>
      <c r="VZ79" s="58"/>
      <c r="WA79" s="58"/>
      <c r="WB79" s="58"/>
      <c r="WC79" s="58"/>
      <c r="WD79" s="58"/>
      <c r="WE79" s="58"/>
      <c r="WF79" s="58"/>
      <c r="WG79" s="58"/>
      <c r="WH79" s="58"/>
      <c r="WI79" s="58"/>
      <c r="WJ79" s="58"/>
      <c r="WK79" s="58"/>
      <c r="WL79" s="58"/>
      <c r="WM79" s="58"/>
      <c r="WN79" s="58"/>
      <c r="WO79" s="58"/>
      <c r="WP79" s="58"/>
      <c r="WQ79" s="58"/>
      <c r="WR79" s="58"/>
      <c r="WS79" s="58"/>
      <c r="WT79" s="58"/>
      <c r="WU79" s="58"/>
      <c r="WV79" s="58"/>
      <c r="WW79" s="58"/>
      <c r="WX79" s="58"/>
      <c r="WY79" s="58"/>
      <c r="WZ79" s="58"/>
      <c r="XA79" s="58"/>
      <c r="XB79" s="58"/>
      <c r="XC79" s="58"/>
      <c r="XD79" s="58"/>
      <c r="XE79" s="58"/>
      <c r="XF79" s="58"/>
      <c r="XG79" s="58"/>
      <c r="XH79" s="58"/>
      <c r="XI79" s="58"/>
      <c r="XJ79" s="58"/>
      <c r="XK79" s="58"/>
      <c r="XL79" s="58"/>
      <c r="XM79" s="58"/>
      <c r="XN79" s="58"/>
      <c r="XO79" s="58"/>
      <c r="XP79" s="58"/>
      <c r="XQ79" s="58"/>
      <c r="XR79" s="58"/>
      <c r="XS79" s="58"/>
      <c r="XT79" s="58"/>
      <c r="XU79" s="58"/>
      <c r="XV79" s="58"/>
      <c r="XW79" s="58"/>
      <c r="XX79" s="58"/>
      <c r="XY79" s="58"/>
      <c r="XZ79" s="58"/>
      <c r="YA79" s="58"/>
      <c r="YB79" s="58"/>
      <c r="YC79" s="58"/>
      <c r="YD79" s="58"/>
      <c r="YE79" s="58"/>
      <c r="YF79" s="58"/>
      <c r="YG79" s="58"/>
      <c r="YH79" s="58"/>
      <c r="YI79" s="58"/>
      <c r="YJ79" s="58"/>
      <c r="YK79" s="58"/>
      <c r="YL79" s="58"/>
      <c r="YM79" s="58"/>
      <c r="YN79" s="58"/>
      <c r="YO79" s="58"/>
      <c r="YP79" s="58"/>
      <c r="YQ79" s="58"/>
      <c r="YR79" s="58"/>
      <c r="YS79" s="58"/>
      <c r="YT79" s="58"/>
      <c r="YU79" s="58"/>
      <c r="YV79" s="58"/>
      <c r="YW79" s="58"/>
      <c r="YX79" s="58"/>
      <c r="YY79" s="58"/>
      <c r="YZ79" s="58"/>
      <c r="ZA79" s="58"/>
      <c r="ZB79" s="58"/>
      <c r="ZC79" s="58"/>
      <c r="ZD79" s="58"/>
      <c r="ZE79" s="58"/>
      <c r="ZF79" s="58"/>
      <c r="ZG79" s="58"/>
      <c r="ZH79" s="58"/>
      <c r="ZI79" s="58"/>
      <c r="ZJ79" s="58"/>
      <c r="ZK79" s="58"/>
      <c r="ZL79" s="58"/>
      <c r="ZM79" s="58"/>
      <c r="ZN79" s="58"/>
      <c r="ZO79" s="58"/>
      <c r="ZP79" s="58"/>
      <c r="ZQ79" s="58"/>
      <c r="ZR79" s="58"/>
      <c r="ZS79" s="58"/>
      <c r="ZT79" s="58"/>
      <c r="ZU79" s="58"/>
      <c r="ZV79" s="58"/>
      <c r="ZW79" s="58"/>
      <c r="ZX79" s="58"/>
      <c r="ZY79" s="58"/>
      <c r="ZZ79" s="58"/>
      <c r="AAA79" s="58"/>
      <c r="AAB79" s="58"/>
      <c r="AAC79" s="58"/>
      <c r="AAD79" s="58"/>
      <c r="AAE79" s="58"/>
      <c r="AAF79" s="58"/>
      <c r="AAG79" s="58"/>
      <c r="AAH79" s="58"/>
      <c r="AAI79" s="58"/>
      <c r="AAJ79" s="58"/>
      <c r="AAK79" s="58"/>
      <c r="AAL79" s="58"/>
      <c r="AAM79" s="58"/>
      <c r="AAN79" s="58"/>
      <c r="AAO79" s="58"/>
      <c r="AAP79" s="58"/>
      <c r="AAQ79" s="58"/>
      <c r="AAR79" s="58"/>
      <c r="AAS79" s="58"/>
      <c r="AAT79" s="58"/>
      <c r="AAU79" s="58"/>
      <c r="AAV79" s="58"/>
      <c r="AAW79" s="58"/>
      <c r="AAX79" s="58"/>
      <c r="AAY79" s="58"/>
      <c r="AAZ79" s="58"/>
      <c r="ABA79" s="58"/>
      <c r="ABB79" s="58"/>
      <c r="ABC79" s="58"/>
      <c r="ABD79" s="58"/>
      <c r="ABE79" s="58"/>
      <c r="ABF79" s="58"/>
      <c r="ABG79" s="58"/>
      <c r="ABH79" s="58"/>
      <c r="ABI79" s="58"/>
      <c r="ABJ79" s="58"/>
      <c r="ABK79" s="58"/>
      <c r="ABL79" s="58"/>
      <c r="ABM79" s="58"/>
      <c r="ABN79" s="58"/>
      <c r="ABO79" s="58"/>
      <c r="ABP79" s="58"/>
      <c r="ABQ79" s="58"/>
      <c r="ABR79" s="58"/>
      <c r="ABS79" s="58"/>
      <c r="ABT79" s="58"/>
      <c r="ABU79" s="58"/>
      <c r="ABV79" s="58"/>
      <c r="ABW79" s="58"/>
      <c r="ABX79" s="58"/>
      <c r="ABY79" s="58"/>
      <c r="ABZ79" s="58"/>
      <c r="ACA79" s="58"/>
      <c r="ACB79" s="58"/>
      <c r="ACC79" s="58"/>
      <c r="ACD79" s="58"/>
      <c r="ACE79" s="58"/>
      <c r="ACF79" s="58"/>
      <c r="ACG79" s="58"/>
      <c r="ACH79" s="58"/>
      <c r="ACI79" s="58"/>
      <c r="ACJ79" s="58"/>
      <c r="ACK79" s="58"/>
      <c r="ACL79" s="58"/>
      <c r="ACM79" s="58"/>
      <c r="ACN79" s="58"/>
      <c r="ACO79" s="58"/>
      <c r="ACP79" s="58"/>
      <c r="ACQ79" s="58"/>
      <c r="ACR79" s="58"/>
      <c r="ACS79" s="58"/>
      <c r="ACT79" s="58"/>
      <c r="ACU79" s="58"/>
      <c r="ACV79" s="58"/>
      <c r="ACW79" s="58"/>
      <c r="ACX79" s="58"/>
      <c r="ACY79" s="58"/>
      <c r="ACZ79" s="58"/>
      <c r="ADA79" s="58"/>
      <c r="ADB79" s="58"/>
      <c r="ADC79" s="58"/>
      <c r="ADD79" s="58"/>
      <c r="ADE79" s="58"/>
      <c r="ADF79" s="58"/>
      <c r="ADG79" s="58"/>
      <c r="ADH79" s="58"/>
      <c r="ADI79" s="58"/>
      <c r="ADJ79" s="58"/>
      <c r="ADK79" s="58"/>
      <c r="ADL79" s="58"/>
      <c r="ADM79" s="58"/>
      <c r="ADN79" s="58"/>
      <c r="ADO79" s="58"/>
      <c r="ADP79" s="58"/>
      <c r="ADQ79" s="58"/>
      <c r="ADR79" s="58"/>
      <c r="ADS79" s="58"/>
      <c r="ADT79" s="58"/>
      <c r="ADU79" s="58"/>
      <c r="ADV79" s="58"/>
      <c r="ADW79" s="58"/>
      <c r="ADX79" s="58"/>
      <c r="ADY79" s="58"/>
      <c r="ADZ79" s="58"/>
      <c r="AEA79" s="58"/>
      <c r="AEB79" s="58"/>
      <c r="AEC79" s="58"/>
      <c r="AED79" s="58"/>
      <c r="AEE79" s="58"/>
      <c r="AEF79" s="58"/>
      <c r="AEG79" s="58"/>
      <c r="AEH79" s="58"/>
      <c r="AEI79" s="58"/>
      <c r="AEJ79" s="58"/>
      <c r="AEK79" s="58"/>
      <c r="AEL79" s="58"/>
      <c r="AEM79" s="58"/>
      <c r="AEN79" s="58"/>
      <c r="AEO79" s="58"/>
      <c r="AEP79" s="58"/>
      <c r="AEQ79" s="58"/>
      <c r="AER79" s="58"/>
      <c r="AES79" s="58"/>
      <c r="AET79" s="58"/>
      <c r="AEU79" s="58"/>
      <c r="AEV79" s="58"/>
      <c r="AEW79" s="58"/>
      <c r="AEX79" s="58"/>
      <c r="AEY79" s="58"/>
      <c r="AEZ79" s="58"/>
      <c r="AFA79" s="58"/>
      <c r="AFB79" s="58"/>
      <c r="AFC79" s="58"/>
      <c r="AFD79" s="58"/>
      <c r="AFE79" s="58"/>
      <c r="AFF79" s="58"/>
      <c r="AFG79" s="58"/>
      <c r="AFH79" s="58"/>
      <c r="AFI79" s="58"/>
      <c r="AFJ79" s="58"/>
      <c r="AFK79" s="58"/>
      <c r="AFL79" s="58"/>
      <c r="AFM79" s="58"/>
      <c r="AFN79" s="58"/>
      <c r="AFO79" s="58"/>
      <c r="AFP79" s="58"/>
      <c r="AFQ79" s="58"/>
      <c r="AFR79" s="58"/>
      <c r="AFS79" s="58"/>
      <c r="AFT79" s="58"/>
      <c r="AFU79" s="58"/>
      <c r="AFV79" s="58"/>
      <c r="AFW79" s="58"/>
      <c r="AFX79" s="58"/>
      <c r="AFY79" s="58"/>
      <c r="AFZ79" s="58"/>
      <c r="AGA79" s="58"/>
      <c r="AGB79" s="58"/>
      <c r="AGC79" s="58"/>
      <c r="AGD79" s="58"/>
      <c r="AGE79" s="58"/>
      <c r="AGF79" s="58"/>
      <c r="AGG79" s="58"/>
      <c r="AGH79" s="58"/>
      <c r="AGI79" s="58"/>
      <c r="AGJ79" s="58"/>
      <c r="AGK79" s="58"/>
      <c r="AGL79" s="58"/>
      <c r="AGM79" s="58"/>
      <c r="AGN79" s="58"/>
      <c r="AGO79" s="58"/>
      <c r="AGP79" s="58"/>
      <c r="AGQ79" s="58"/>
      <c r="AGR79" s="58"/>
      <c r="AGS79" s="58"/>
      <c r="AGT79" s="58"/>
      <c r="AGU79" s="58"/>
      <c r="AGV79" s="58"/>
      <c r="AGW79" s="58"/>
      <c r="AGX79" s="58"/>
      <c r="AGY79" s="58"/>
      <c r="AGZ79" s="58"/>
      <c r="AHA79" s="58"/>
      <c r="AHB79" s="58"/>
      <c r="AHC79" s="58"/>
      <c r="AHD79" s="58"/>
      <c r="AHE79" s="58"/>
      <c r="AHF79" s="58"/>
      <c r="AHG79" s="58"/>
      <c r="AHH79" s="58"/>
      <c r="AHI79" s="58"/>
      <c r="AHJ79" s="58"/>
      <c r="AHK79" s="58"/>
      <c r="AHL79" s="58"/>
      <c r="AHM79" s="58"/>
      <c r="AHN79" s="58"/>
      <c r="AHO79" s="58"/>
      <c r="AHP79" s="58"/>
      <c r="AHQ79" s="58"/>
      <c r="AHR79" s="58"/>
      <c r="AHS79" s="58"/>
      <c r="AHT79" s="58"/>
      <c r="AHU79" s="58"/>
      <c r="AHV79" s="58"/>
      <c r="AHW79" s="58"/>
      <c r="AHX79" s="58"/>
      <c r="AHY79" s="58"/>
      <c r="AHZ79" s="58"/>
      <c r="AIA79" s="58"/>
      <c r="AIB79" s="58"/>
      <c r="AIC79" s="58"/>
      <c r="AID79" s="58"/>
      <c r="AIE79" s="58"/>
      <c r="AIF79" s="58"/>
      <c r="AIG79" s="58"/>
      <c r="AIH79" s="58"/>
      <c r="AII79" s="58"/>
      <c r="AIJ79" s="58"/>
      <c r="AIK79" s="58"/>
      <c r="AIL79" s="58"/>
      <c r="AIM79" s="58"/>
      <c r="AIN79" s="58"/>
      <c r="AIO79" s="58"/>
      <c r="AIP79" s="58"/>
      <c r="AIQ79" s="58"/>
      <c r="AIR79" s="58"/>
      <c r="AIS79" s="58"/>
      <c r="AIT79" s="58"/>
      <c r="AIU79" s="58"/>
      <c r="AIV79" s="58"/>
      <c r="AIW79" s="58"/>
      <c r="AIX79" s="58"/>
      <c r="AIY79" s="58"/>
      <c r="AIZ79" s="58"/>
      <c r="AJA79" s="58"/>
      <c r="AJB79" s="58"/>
      <c r="AJC79" s="58"/>
      <c r="AJD79" s="58"/>
      <c r="AJE79" s="58"/>
      <c r="AJF79" s="58"/>
      <c r="AJG79" s="58"/>
      <c r="AJH79" s="58"/>
      <c r="AJI79" s="58"/>
      <c r="AJJ79" s="58"/>
      <c r="AJK79" s="58"/>
      <c r="AJL79" s="58"/>
      <c r="AJM79" s="58"/>
      <c r="AJN79" s="58"/>
      <c r="AJO79" s="58"/>
      <c r="AJP79" s="58"/>
      <c r="AJQ79" s="58"/>
      <c r="AJR79" s="58"/>
      <c r="AJS79" s="58"/>
      <c r="AJT79" s="58"/>
      <c r="AJU79" s="58"/>
      <c r="AJV79" s="58"/>
      <c r="AJW79" s="58"/>
      <c r="AJX79" s="58"/>
      <c r="AJY79" s="58"/>
      <c r="AJZ79" s="58"/>
      <c r="AKA79" s="58"/>
      <c r="AKB79" s="58"/>
      <c r="AKC79" s="58"/>
      <c r="AKD79" s="58"/>
      <c r="AKE79" s="58"/>
      <c r="AKF79" s="58"/>
      <c r="AKG79" s="58"/>
      <c r="AKH79" s="58"/>
      <c r="AKI79" s="58"/>
      <c r="AKJ79" s="58"/>
      <c r="AKK79" s="58"/>
      <c r="AKL79" s="58"/>
      <c r="AKM79" s="58"/>
      <c r="AKN79" s="58"/>
      <c r="AKO79" s="58"/>
      <c r="AKP79" s="58"/>
      <c r="AKQ79" s="58"/>
      <c r="AKR79" s="58"/>
      <c r="AKS79" s="58"/>
      <c r="AKT79" s="58"/>
      <c r="AKU79" s="58"/>
      <c r="AKV79" s="58"/>
      <c r="AKW79" s="58"/>
      <c r="AKX79" s="58"/>
      <c r="AKY79" s="58"/>
      <c r="AKZ79" s="58"/>
      <c r="ALA79" s="58"/>
      <c r="ALB79" s="58"/>
      <c r="ALC79" s="58"/>
      <c r="ALD79" s="58"/>
      <c r="ALE79" s="58"/>
      <c r="ALF79" s="58"/>
      <c r="ALG79" s="58"/>
      <c r="ALH79" s="58"/>
      <c r="ALI79" s="58"/>
      <c r="ALJ79" s="58"/>
      <c r="ALK79" s="58"/>
      <c r="ALL79" s="58"/>
      <c r="ALM79" s="58"/>
      <c r="ALN79" s="58"/>
      <c r="ALO79" s="58"/>
      <c r="ALP79" s="58"/>
      <c r="ALQ79" s="58"/>
      <c r="ALR79" s="58"/>
      <c r="ALS79" s="58"/>
      <c r="ALT79" s="58"/>
      <c r="ALU79" s="58"/>
      <c r="ALV79" s="58"/>
      <c r="ALW79" s="58"/>
      <c r="ALX79" s="58"/>
      <c r="ALY79" s="58"/>
      <c r="ALZ79" s="58"/>
      <c r="AMA79" s="58"/>
      <c r="AMB79" s="58"/>
      <c r="AMC79" s="58"/>
      <c r="AMD79" s="58"/>
      <c r="AME79" s="58"/>
      <c r="AMF79" s="58"/>
      <c r="AMG79" s="58"/>
      <c r="AMH79" s="58"/>
      <c r="AMI79" s="58"/>
      <c r="AMJ79" s="58"/>
    </row>
    <row r="80" spans="1:1024" ht="13" customHeight="1" x14ac:dyDescent="0.3">
      <c r="A80" s="19" t="s">
        <v>79</v>
      </c>
      <c r="B80" s="33">
        <v>35900</v>
      </c>
      <c r="C80" s="33">
        <v>32808.15</v>
      </c>
      <c r="D80" s="32">
        <f>(C80-B80)*100/B80</f>
        <v>-8.6123955431754844</v>
      </c>
      <c r="E80" s="33">
        <v>17.3</v>
      </c>
      <c r="F80" s="33">
        <v>-2063.5500000000002</v>
      </c>
      <c r="G80" s="36" t="s">
        <v>99</v>
      </c>
      <c r="H80" s="31" t="s">
        <v>6</v>
      </c>
      <c r="I80" s="19"/>
      <c r="J80" s="42"/>
      <c r="K80" s="62"/>
      <c r="L80" s="62"/>
      <c r="M80" s="60"/>
      <c r="N80" s="62"/>
      <c r="O80" s="58"/>
      <c r="P80" s="60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  <c r="LX80" s="58"/>
      <c r="LY80" s="58"/>
      <c r="LZ80" s="58"/>
      <c r="MA80" s="58"/>
      <c r="MB80" s="58"/>
      <c r="MC80" s="58"/>
      <c r="MD80" s="58"/>
      <c r="ME80" s="58"/>
      <c r="MF80" s="58"/>
      <c r="MG80" s="58"/>
      <c r="MH80" s="58"/>
      <c r="MI80" s="58"/>
      <c r="MJ80" s="58"/>
      <c r="MK80" s="58"/>
      <c r="ML80" s="58"/>
      <c r="MM80" s="58"/>
      <c r="MN80" s="58"/>
      <c r="MO80" s="58"/>
      <c r="MP80" s="58"/>
      <c r="MQ80" s="58"/>
      <c r="MR80" s="58"/>
      <c r="MS80" s="58"/>
      <c r="MT80" s="58"/>
      <c r="MU80" s="58"/>
      <c r="MV80" s="58"/>
      <c r="MW80" s="58"/>
      <c r="MX80" s="58"/>
      <c r="MY80" s="58"/>
      <c r="MZ80" s="58"/>
      <c r="NA80" s="58"/>
      <c r="NB80" s="58"/>
      <c r="NC80" s="58"/>
      <c r="ND80" s="58"/>
      <c r="NE80" s="58"/>
      <c r="NF80" s="58"/>
      <c r="NG80" s="58"/>
      <c r="NH80" s="58"/>
      <c r="NI80" s="58"/>
      <c r="NJ80" s="58"/>
      <c r="NK80" s="58"/>
      <c r="NL80" s="58"/>
      <c r="NM80" s="58"/>
      <c r="NN80" s="58"/>
      <c r="NO80" s="58"/>
      <c r="NP80" s="58"/>
      <c r="NQ80" s="58"/>
      <c r="NR80" s="58"/>
      <c r="NS80" s="58"/>
      <c r="NT80" s="58"/>
      <c r="NU80" s="58"/>
      <c r="NV80" s="58"/>
      <c r="NW80" s="58"/>
      <c r="NX80" s="58"/>
      <c r="NY80" s="58"/>
      <c r="NZ80" s="58"/>
      <c r="OA80" s="58"/>
      <c r="OB80" s="58"/>
      <c r="OC80" s="58"/>
      <c r="OD80" s="58"/>
      <c r="OE80" s="58"/>
      <c r="OF80" s="58"/>
      <c r="OG80" s="58"/>
      <c r="OH80" s="58"/>
      <c r="OI80" s="58"/>
      <c r="OJ80" s="58"/>
      <c r="OK80" s="58"/>
      <c r="OL80" s="58"/>
      <c r="OM80" s="58"/>
      <c r="ON80" s="58"/>
      <c r="OO80" s="58"/>
      <c r="OP80" s="58"/>
      <c r="OQ80" s="58"/>
      <c r="OR80" s="58"/>
      <c r="OS80" s="58"/>
      <c r="OT80" s="58"/>
      <c r="OU80" s="58"/>
      <c r="OV80" s="58"/>
      <c r="OW80" s="58"/>
      <c r="OX80" s="58"/>
      <c r="OY80" s="58"/>
      <c r="OZ80" s="58"/>
      <c r="PA80" s="58"/>
      <c r="PB80" s="58"/>
      <c r="PC80" s="58"/>
      <c r="PD80" s="58"/>
      <c r="PE80" s="58"/>
      <c r="PF80" s="58"/>
      <c r="PG80" s="58"/>
      <c r="PH80" s="58"/>
      <c r="PI80" s="58"/>
      <c r="PJ80" s="58"/>
      <c r="PK80" s="58"/>
      <c r="PL80" s="58"/>
      <c r="PM80" s="58"/>
      <c r="PN80" s="58"/>
      <c r="PO80" s="58"/>
      <c r="PP80" s="58"/>
      <c r="PQ80" s="58"/>
      <c r="PR80" s="58"/>
      <c r="PS80" s="58"/>
      <c r="PT80" s="58"/>
      <c r="PU80" s="58"/>
      <c r="PV80" s="58"/>
      <c r="PW80" s="58"/>
      <c r="PX80" s="58"/>
      <c r="PY80" s="58"/>
      <c r="PZ80" s="58"/>
      <c r="QA80" s="58"/>
      <c r="QB80" s="58"/>
      <c r="QC80" s="58"/>
      <c r="QD80" s="58"/>
      <c r="QE80" s="58"/>
      <c r="QF80" s="58"/>
      <c r="QG80" s="58"/>
      <c r="QH80" s="58"/>
      <c r="QI80" s="58"/>
      <c r="QJ80" s="58"/>
      <c r="QK80" s="58"/>
      <c r="QL80" s="58"/>
      <c r="QM80" s="58"/>
      <c r="QN80" s="58"/>
      <c r="QO80" s="58"/>
      <c r="QP80" s="58"/>
      <c r="QQ80" s="58"/>
      <c r="QR80" s="58"/>
      <c r="QS80" s="58"/>
      <c r="QT80" s="58"/>
      <c r="QU80" s="58"/>
      <c r="QV80" s="58"/>
      <c r="QW80" s="58"/>
      <c r="QX80" s="58"/>
      <c r="QY80" s="58"/>
      <c r="QZ80" s="58"/>
      <c r="RA80" s="58"/>
      <c r="RB80" s="58"/>
      <c r="RC80" s="58"/>
      <c r="RD80" s="58"/>
      <c r="RE80" s="58"/>
      <c r="RF80" s="58"/>
      <c r="RG80" s="58"/>
      <c r="RH80" s="58"/>
      <c r="RI80" s="58"/>
      <c r="RJ80" s="58"/>
      <c r="RK80" s="58"/>
      <c r="RL80" s="58"/>
      <c r="RM80" s="58"/>
      <c r="RN80" s="58"/>
      <c r="RO80" s="58"/>
      <c r="RP80" s="58"/>
      <c r="RQ80" s="58"/>
      <c r="RR80" s="58"/>
      <c r="RS80" s="58"/>
      <c r="RT80" s="58"/>
      <c r="RU80" s="58"/>
      <c r="RV80" s="58"/>
      <c r="RW80" s="58"/>
      <c r="RX80" s="58"/>
      <c r="RY80" s="58"/>
      <c r="RZ80" s="58"/>
      <c r="SA80" s="58"/>
      <c r="SB80" s="58"/>
      <c r="SC80" s="58"/>
      <c r="SD80" s="58"/>
      <c r="SE80" s="58"/>
      <c r="SF80" s="58"/>
      <c r="SG80" s="58"/>
      <c r="SH80" s="58"/>
      <c r="SI80" s="58"/>
      <c r="SJ80" s="58"/>
      <c r="SK80" s="58"/>
      <c r="SL80" s="58"/>
      <c r="SM80" s="58"/>
      <c r="SN80" s="58"/>
      <c r="SO80" s="58"/>
      <c r="SP80" s="58"/>
      <c r="SQ80" s="58"/>
      <c r="SR80" s="58"/>
      <c r="SS80" s="58"/>
      <c r="ST80" s="58"/>
      <c r="SU80" s="58"/>
      <c r="SV80" s="58"/>
      <c r="SW80" s="58"/>
      <c r="SX80" s="58"/>
      <c r="SY80" s="58"/>
      <c r="SZ80" s="58"/>
      <c r="TA80" s="58"/>
      <c r="TB80" s="58"/>
      <c r="TC80" s="58"/>
      <c r="TD80" s="58"/>
      <c r="TE80" s="58"/>
      <c r="TF80" s="58"/>
      <c r="TG80" s="58"/>
      <c r="TH80" s="58"/>
      <c r="TI80" s="58"/>
      <c r="TJ80" s="58"/>
      <c r="TK80" s="58"/>
      <c r="TL80" s="58"/>
      <c r="TM80" s="58"/>
      <c r="TN80" s="58"/>
      <c r="TO80" s="58"/>
      <c r="TP80" s="58"/>
      <c r="TQ80" s="58"/>
      <c r="TR80" s="58"/>
      <c r="TS80" s="58"/>
      <c r="TT80" s="58"/>
      <c r="TU80" s="58"/>
      <c r="TV80" s="58"/>
      <c r="TW80" s="58"/>
      <c r="TX80" s="58"/>
      <c r="TY80" s="58"/>
      <c r="TZ80" s="58"/>
      <c r="UA80" s="58"/>
      <c r="UB80" s="58"/>
      <c r="UC80" s="58"/>
      <c r="UD80" s="58"/>
      <c r="UE80" s="58"/>
      <c r="UF80" s="58"/>
      <c r="UG80" s="58"/>
      <c r="UH80" s="58"/>
      <c r="UI80" s="58"/>
      <c r="UJ80" s="58"/>
      <c r="UK80" s="58"/>
      <c r="UL80" s="58"/>
      <c r="UM80" s="58"/>
      <c r="UN80" s="58"/>
      <c r="UO80" s="58"/>
      <c r="UP80" s="58"/>
      <c r="UQ80" s="58"/>
      <c r="UR80" s="58"/>
      <c r="US80" s="58"/>
      <c r="UT80" s="58"/>
      <c r="UU80" s="58"/>
      <c r="UV80" s="58"/>
      <c r="UW80" s="58"/>
      <c r="UX80" s="58"/>
      <c r="UY80" s="58"/>
      <c r="UZ80" s="58"/>
      <c r="VA80" s="58"/>
      <c r="VB80" s="58"/>
      <c r="VC80" s="58"/>
      <c r="VD80" s="58"/>
      <c r="VE80" s="58"/>
      <c r="VF80" s="58"/>
      <c r="VG80" s="58"/>
      <c r="VH80" s="58"/>
      <c r="VI80" s="58"/>
      <c r="VJ80" s="58"/>
      <c r="VK80" s="58"/>
      <c r="VL80" s="58"/>
      <c r="VM80" s="58"/>
      <c r="VN80" s="58"/>
      <c r="VO80" s="58"/>
      <c r="VP80" s="58"/>
      <c r="VQ80" s="58"/>
      <c r="VR80" s="58"/>
      <c r="VS80" s="58"/>
      <c r="VT80" s="58"/>
      <c r="VU80" s="58"/>
      <c r="VV80" s="58"/>
      <c r="VW80" s="58"/>
      <c r="VX80" s="58"/>
      <c r="VY80" s="58"/>
      <c r="VZ80" s="58"/>
      <c r="WA80" s="58"/>
      <c r="WB80" s="58"/>
      <c r="WC80" s="58"/>
      <c r="WD80" s="58"/>
      <c r="WE80" s="58"/>
      <c r="WF80" s="58"/>
      <c r="WG80" s="58"/>
      <c r="WH80" s="58"/>
      <c r="WI80" s="58"/>
      <c r="WJ80" s="58"/>
      <c r="WK80" s="58"/>
      <c r="WL80" s="58"/>
      <c r="WM80" s="58"/>
      <c r="WN80" s="58"/>
      <c r="WO80" s="58"/>
      <c r="WP80" s="58"/>
      <c r="WQ80" s="58"/>
      <c r="WR80" s="58"/>
      <c r="WS80" s="58"/>
      <c r="WT80" s="58"/>
      <c r="WU80" s="58"/>
      <c r="WV80" s="58"/>
      <c r="WW80" s="58"/>
      <c r="WX80" s="58"/>
      <c r="WY80" s="58"/>
      <c r="WZ80" s="58"/>
      <c r="XA80" s="58"/>
      <c r="XB80" s="58"/>
      <c r="XC80" s="58"/>
      <c r="XD80" s="58"/>
      <c r="XE80" s="58"/>
      <c r="XF80" s="58"/>
      <c r="XG80" s="58"/>
      <c r="XH80" s="58"/>
      <c r="XI80" s="58"/>
      <c r="XJ80" s="58"/>
      <c r="XK80" s="58"/>
      <c r="XL80" s="58"/>
      <c r="XM80" s="58"/>
      <c r="XN80" s="58"/>
      <c r="XO80" s="58"/>
      <c r="XP80" s="58"/>
      <c r="XQ80" s="58"/>
      <c r="XR80" s="58"/>
      <c r="XS80" s="58"/>
      <c r="XT80" s="58"/>
      <c r="XU80" s="58"/>
      <c r="XV80" s="58"/>
      <c r="XW80" s="58"/>
      <c r="XX80" s="58"/>
      <c r="XY80" s="58"/>
      <c r="XZ80" s="58"/>
      <c r="YA80" s="58"/>
      <c r="YB80" s="58"/>
      <c r="YC80" s="58"/>
      <c r="YD80" s="58"/>
      <c r="YE80" s="58"/>
      <c r="YF80" s="58"/>
      <c r="YG80" s="58"/>
      <c r="YH80" s="58"/>
      <c r="YI80" s="58"/>
      <c r="YJ80" s="58"/>
      <c r="YK80" s="58"/>
      <c r="YL80" s="58"/>
      <c r="YM80" s="58"/>
      <c r="YN80" s="58"/>
      <c r="YO80" s="58"/>
      <c r="YP80" s="58"/>
      <c r="YQ80" s="58"/>
      <c r="YR80" s="58"/>
      <c r="YS80" s="58"/>
      <c r="YT80" s="58"/>
      <c r="YU80" s="58"/>
      <c r="YV80" s="58"/>
      <c r="YW80" s="58"/>
      <c r="YX80" s="58"/>
      <c r="YY80" s="58"/>
      <c r="YZ80" s="58"/>
      <c r="ZA80" s="58"/>
      <c r="ZB80" s="58"/>
      <c r="ZC80" s="58"/>
      <c r="ZD80" s="58"/>
      <c r="ZE80" s="58"/>
      <c r="ZF80" s="58"/>
      <c r="ZG80" s="58"/>
      <c r="ZH80" s="58"/>
      <c r="ZI80" s="58"/>
      <c r="ZJ80" s="58"/>
      <c r="ZK80" s="58"/>
      <c r="ZL80" s="58"/>
      <c r="ZM80" s="58"/>
      <c r="ZN80" s="58"/>
      <c r="ZO80" s="58"/>
      <c r="ZP80" s="58"/>
      <c r="ZQ80" s="58"/>
      <c r="ZR80" s="58"/>
      <c r="ZS80" s="58"/>
      <c r="ZT80" s="58"/>
      <c r="ZU80" s="58"/>
      <c r="ZV80" s="58"/>
      <c r="ZW80" s="58"/>
      <c r="ZX80" s="58"/>
      <c r="ZY80" s="58"/>
      <c r="ZZ80" s="58"/>
      <c r="AAA80" s="58"/>
      <c r="AAB80" s="58"/>
      <c r="AAC80" s="58"/>
      <c r="AAD80" s="58"/>
      <c r="AAE80" s="58"/>
      <c r="AAF80" s="58"/>
      <c r="AAG80" s="58"/>
      <c r="AAH80" s="58"/>
      <c r="AAI80" s="58"/>
      <c r="AAJ80" s="58"/>
      <c r="AAK80" s="58"/>
      <c r="AAL80" s="58"/>
      <c r="AAM80" s="58"/>
      <c r="AAN80" s="58"/>
      <c r="AAO80" s="58"/>
      <c r="AAP80" s="58"/>
      <c r="AAQ80" s="58"/>
      <c r="AAR80" s="58"/>
      <c r="AAS80" s="58"/>
      <c r="AAT80" s="58"/>
      <c r="AAU80" s="58"/>
      <c r="AAV80" s="58"/>
      <c r="AAW80" s="58"/>
      <c r="AAX80" s="58"/>
      <c r="AAY80" s="58"/>
      <c r="AAZ80" s="58"/>
      <c r="ABA80" s="58"/>
      <c r="ABB80" s="58"/>
      <c r="ABC80" s="58"/>
      <c r="ABD80" s="58"/>
      <c r="ABE80" s="58"/>
      <c r="ABF80" s="58"/>
      <c r="ABG80" s="58"/>
      <c r="ABH80" s="58"/>
      <c r="ABI80" s="58"/>
      <c r="ABJ80" s="58"/>
      <c r="ABK80" s="58"/>
      <c r="ABL80" s="58"/>
      <c r="ABM80" s="58"/>
      <c r="ABN80" s="58"/>
      <c r="ABO80" s="58"/>
      <c r="ABP80" s="58"/>
      <c r="ABQ80" s="58"/>
      <c r="ABR80" s="58"/>
      <c r="ABS80" s="58"/>
      <c r="ABT80" s="58"/>
      <c r="ABU80" s="58"/>
      <c r="ABV80" s="58"/>
      <c r="ABW80" s="58"/>
      <c r="ABX80" s="58"/>
      <c r="ABY80" s="58"/>
      <c r="ABZ80" s="58"/>
      <c r="ACA80" s="58"/>
      <c r="ACB80" s="58"/>
      <c r="ACC80" s="58"/>
      <c r="ACD80" s="58"/>
      <c r="ACE80" s="58"/>
      <c r="ACF80" s="58"/>
      <c r="ACG80" s="58"/>
      <c r="ACH80" s="58"/>
      <c r="ACI80" s="58"/>
      <c r="ACJ80" s="58"/>
      <c r="ACK80" s="58"/>
      <c r="ACL80" s="58"/>
      <c r="ACM80" s="58"/>
      <c r="ACN80" s="58"/>
      <c r="ACO80" s="58"/>
      <c r="ACP80" s="58"/>
      <c r="ACQ80" s="58"/>
      <c r="ACR80" s="58"/>
      <c r="ACS80" s="58"/>
      <c r="ACT80" s="58"/>
      <c r="ACU80" s="58"/>
      <c r="ACV80" s="58"/>
      <c r="ACW80" s="58"/>
      <c r="ACX80" s="58"/>
      <c r="ACY80" s="58"/>
      <c r="ACZ80" s="58"/>
      <c r="ADA80" s="58"/>
      <c r="ADB80" s="58"/>
      <c r="ADC80" s="58"/>
      <c r="ADD80" s="58"/>
      <c r="ADE80" s="58"/>
      <c r="ADF80" s="58"/>
      <c r="ADG80" s="58"/>
      <c r="ADH80" s="58"/>
      <c r="ADI80" s="58"/>
      <c r="ADJ80" s="58"/>
      <c r="ADK80" s="58"/>
      <c r="ADL80" s="58"/>
      <c r="ADM80" s="58"/>
      <c r="ADN80" s="58"/>
      <c r="ADO80" s="58"/>
      <c r="ADP80" s="58"/>
      <c r="ADQ80" s="58"/>
      <c r="ADR80" s="58"/>
      <c r="ADS80" s="58"/>
      <c r="ADT80" s="58"/>
      <c r="ADU80" s="58"/>
      <c r="ADV80" s="58"/>
      <c r="ADW80" s="58"/>
      <c r="ADX80" s="58"/>
      <c r="ADY80" s="58"/>
      <c r="ADZ80" s="58"/>
      <c r="AEA80" s="58"/>
      <c r="AEB80" s="58"/>
      <c r="AEC80" s="58"/>
      <c r="AED80" s="58"/>
      <c r="AEE80" s="58"/>
      <c r="AEF80" s="58"/>
      <c r="AEG80" s="58"/>
      <c r="AEH80" s="58"/>
      <c r="AEI80" s="58"/>
      <c r="AEJ80" s="58"/>
      <c r="AEK80" s="58"/>
      <c r="AEL80" s="58"/>
      <c r="AEM80" s="58"/>
      <c r="AEN80" s="58"/>
      <c r="AEO80" s="58"/>
      <c r="AEP80" s="58"/>
      <c r="AEQ80" s="58"/>
      <c r="AER80" s="58"/>
      <c r="AES80" s="58"/>
      <c r="AET80" s="58"/>
      <c r="AEU80" s="58"/>
      <c r="AEV80" s="58"/>
      <c r="AEW80" s="58"/>
      <c r="AEX80" s="58"/>
      <c r="AEY80" s="58"/>
      <c r="AEZ80" s="58"/>
      <c r="AFA80" s="58"/>
      <c r="AFB80" s="58"/>
      <c r="AFC80" s="58"/>
      <c r="AFD80" s="58"/>
      <c r="AFE80" s="58"/>
      <c r="AFF80" s="58"/>
      <c r="AFG80" s="58"/>
      <c r="AFH80" s="58"/>
      <c r="AFI80" s="58"/>
      <c r="AFJ80" s="58"/>
      <c r="AFK80" s="58"/>
      <c r="AFL80" s="58"/>
      <c r="AFM80" s="58"/>
      <c r="AFN80" s="58"/>
      <c r="AFO80" s="58"/>
      <c r="AFP80" s="58"/>
      <c r="AFQ80" s="58"/>
      <c r="AFR80" s="58"/>
      <c r="AFS80" s="58"/>
      <c r="AFT80" s="58"/>
      <c r="AFU80" s="58"/>
      <c r="AFV80" s="58"/>
      <c r="AFW80" s="58"/>
      <c r="AFX80" s="58"/>
      <c r="AFY80" s="58"/>
      <c r="AFZ80" s="58"/>
      <c r="AGA80" s="58"/>
      <c r="AGB80" s="58"/>
      <c r="AGC80" s="58"/>
      <c r="AGD80" s="58"/>
      <c r="AGE80" s="58"/>
      <c r="AGF80" s="58"/>
      <c r="AGG80" s="58"/>
      <c r="AGH80" s="58"/>
      <c r="AGI80" s="58"/>
      <c r="AGJ80" s="58"/>
      <c r="AGK80" s="58"/>
      <c r="AGL80" s="58"/>
      <c r="AGM80" s="58"/>
      <c r="AGN80" s="58"/>
      <c r="AGO80" s="58"/>
      <c r="AGP80" s="58"/>
      <c r="AGQ80" s="58"/>
      <c r="AGR80" s="58"/>
      <c r="AGS80" s="58"/>
      <c r="AGT80" s="58"/>
      <c r="AGU80" s="58"/>
      <c r="AGV80" s="58"/>
      <c r="AGW80" s="58"/>
      <c r="AGX80" s="58"/>
      <c r="AGY80" s="58"/>
      <c r="AGZ80" s="58"/>
      <c r="AHA80" s="58"/>
      <c r="AHB80" s="58"/>
      <c r="AHC80" s="58"/>
      <c r="AHD80" s="58"/>
      <c r="AHE80" s="58"/>
      <c r="AHF80" s="58"/>
      <c r="AHG80" s="58"/>
      <c r="AHH80" s="58"/>
      <c r="AHI80" s="58"/>
      <c r="AHJ80" s="58"/>
      <c r="AHK80" s="58"/>
      <c r="AHL80" s="58"/>
      <c r="AHM80" s="58"/>
      <c r="AHN80" s="58"/>
      <c r="AHO80" s="58"/>
      <c r="AHP80" s="58"/>
      <c r="AHQ80" s="58"/>
      <c r="AHR80" s="58"/>
      <c r="AHS80" s="58"/>
      <c r="AHT80" s="58"/>
      <c r="AHU80" s="58"/>
      <c r="AHV80" s="58"/>
      <c r="AHW80" s="58"/>
      <c r="AHX80" s="58"/>
      <c r="AHY80" s="58"/>
      <c r="AHZ80" s="58"/>
      <c r="AIA80" s="58"/>
      <c r="AIB80" s="58"/>
      <c r="AIC80" s="58"/>
      <c r="AID80" s="58"/>
      <c r="AIE80" s="58"/>
      <c r="AIF80" s="58"/>
      <c r="AIG80" s="58"/>
      <c r="AIH80" s="58"/>
      <c r="AII80" s="58"/>
      <c r="AIJ80" s="58"/>
      <c r="AIK80" s="58"/>
      <c r="AIL80" s="58"/>
      <c r="AIM80" s="58"/>
      <c r="AIN80" s="58"/>
      <c r="AIO80" s="58"/>
      <c r="AIP80" s="58"/>
      <c r="AIQ80" s="58"/>
      <c r="AIR80" s="58"/>
      <c r="AIS80" s="58"/>
      <c r="AIT80" s="58"/>
      <c r="AIU80" s="58"/>
      <c r="AIV80" s="58"/>
      <c r="AIW80" s="58"/>
      <c r="AIX80" s="58"/>
      <c r="AIY80" s="58"/>
      <c r="AIZ80" s="58"/>
      <c r="AJA80" s="58"/>
      <c r="AJB80" s="58"/>
      <c r="AJC80" s="58"/>
      <c r="AJD80" s="58"/>
      <c r="AJE80" s="58"/>
      <c r="AJF80" s="58"/>
      <c r="AJG80" s="58"/>
      <c r="AJH80" s="58"/>
      <c r="AJI80" s="58"/>
      <c r="AJJ80" s="58"/>
      <c r="AJK80" s="58"/>
      <c r="AJL80" s="58"/>
      <c r="AJM80" s="58"/>
      <c r="AJN80" s="58"/>
      <c r="AJO80" s="58"/>
      <c r="AJP80" s="58"/>
      <c r="AJQ80" s="58"/>
      <c r="AJR80" s="58"/>
      <c r="AJS80" s="58"/>
      <c r="AJT80" s="58"/>
      <c r="AJU80" s="58"/>
      <c r="AJV80" s="58"/>
      <c r="AJW80" s="58"/>
      <c r="AJX80" s="58"/>
      <c r="AJY80" s="58"/>
      <c r="AJZ80" s="58"/>
      <c r="AKA80" s="58"/>
      <c r="AKB80" s="58"/>
      <c r="AKC80" s="58"/>
      <c r="AKD80" s="58"/>
      <c r="AKE80" s="58"/>
      <c r="AKF80" s="58"/>
      <c r="AKG80" s="58"/>
      <c r="AKH80" s="58"/>
      <c r="AKI80" s="58"/>
      <c r="AKJ80" s="58"/>
      <c r="AKK80" s="58"/>
      <c r="AKL80" s="58"/>
      <c r="AKM80" s="58"/>
      <c r="AKN80" s="58"/>
      <c r="AKO80" s="58"/>
      <c r="AKP80" s="58"/>
      <c r="AKQ80" s="58"/>
      <c r="AKR80" s="58"/>
      <c r="AKS80" s="58"/>
      <c r="AKT80" s="58"/>
      <c r="AKU80" s="58"/>
      <c r="AKV80" s="58"/>
      <c r="AKW80" s="58"/>
      <c r="AKX80" s="58"/>
      <c r="AKY80" s="58"/>
      <c r="AKZ80" s="58"/>
      <c r="ALA80" s="58"/>
      <c r="ALB80" s="58"/>
      <c r="ALC80" s="58"/>
      <c r="ALD80" s="58"/>
      <c r="ALE80" s="58"/>
      <c r="ALF80" s="58"/>
      <c r="ALG80" s="58"/>
      <c r="ALH80" s="58"/>
      <c r="ALI80" s="58"/>
      <c r="ALJ80" s="58"/>
      <c r="ALK80" s="58"/>
      <c r="ALL80" s="58"/>
      <c r="ALM80" s="58"/>
      <c r="ALN80" s="58"/>
      <c r="ALO80" s="58"/>
      <c r="ALP80" s="58"/>
      <c r="ALQ80" s="58"/>
      <c r="ALR80" s="58"/>
      <c r="ALS80" s="58"/>
      <c r="ALT80" s="58"/>
      <c r="ALU80" s="58"/>
      <c r="ALV80" s="58"/>
      <c r="ALW80" s="58"/>
      <c r="ALX80" s="58"/>
      <c r="ALY80" s="58"/>
      <c r="ALZ80" s="58"/>
      <c r="AMA80" s="58"/>
      <c r="AMB80" s="58"/>
      <c r="AMC80" s="58"/>
      <c r="AMD80" s="58"/>
      <c r="AME80" s="58"/>
      <c r="AMF80" s="58"/>
      <c r="AMG80" s="58"/>
      <c r="AMH80" s="58"/>
      <c r="AMI80" s="58"/>
      <c r="AMJ80" s="58"/>
    </row>
    <row r="81" spans="1:1024" ht="13" customHeight="1" x14ac:dyDescent="0.3">
      <c r="A81" s="19" t="s">
        <v>80</v>
      </c>
      <c r="B81" s="33">
        <v>71504.960000000006</v>
      </c>
      <c r="C81" s="33">
        <v>54446.3</v>
      </c>
      <c r="D81" s="32">
        <f>(C81-B81)*100/B81</f>
        <v>-23.856610786160854</v>
      </c>
      <c r="E81" s="33">
        <v>44101.21</v>
      </c>
      <c r="F81" s="33">
        <v>45630.75</v>
      </c>
      <c r="G81" s="35">
        <f>(F81-E81)*100/E81</f>
        <v>3.4682495106143367</v>
      </c>
      <c r="H81" s="31" t="s">
        <v>3</v>
      </c>
      <c r="I81" s="19"/>
      <c r="J81" s="42"/>
      <c r="K81" s="62"/>
      <c r="L81" s="62"/>
      <c r="M81" s="60"/>
      <c r="N81" s="62"/>
      <c r="O81" s="58"/>
      <c r="P81" s="60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  <c r="IQ81" s="58"/>
      <c r="IR81" s="58"/>
      <c r="IS81" s="58"/>
      <c r="IT81" s="58"/>
      <c r="IU81" s="58"/>
      <c r="IV81" s="58"/>
      <c r="IW81" s="58"/>
      <c r="IX81" s="58"/>
      <c r="IY81" s="58"/>
      <c r="IZ81" s="58"/>
      <c r="JA81" s="58"/>
      <c r="JB81" s="58"/>
      <c r="JC81" s="58"/>
      <c r="JD81" s="58"/>
      <c r="JE81" s="58"/>
      <c r="JF81" s="58"/>
      <c r="JG81" s="58"/>
      <c r="JH81" s="58"/>
      <c r="JI81" s="58"/>
      <c r="JJ81" s="58"/>
      <c r="JK81" s="58"/>
      <c r="JL81" s="58"/>
      <c r="JM81" s="58"/>
      <c r="JN81" s="58"/>
      <c r="JO81" s="58"/>
      <c r="JP81" s="58"/>
      <c r="JQ81" s="58"/>
      <c r="JR81" s="58"/>
      <c r="JS81" s="58"/>
      <c r="JT81" s="58"/>
      <c r="JU81" s="58"/>
      <c r="JV81" s="58"/>
      <c r="JW81" s="58"/>
      <c r="JX81" s="58"/>
      <c r="JY81" s="58"/>
      <c r="JZ81" s="58"/>
      <c r="KA81" s="58"/>
      <c r="KB81" s="58"/>
      <c r="KC81" s="58"/>
      <c r="KD81" s="58"/>
      <c r="KE81" s="58"/>
      <c r="KF81" s="58"/>
      <c r="KG81" s="58"/>
      <c r="KH81" s="58"/>
      <c r="KI81" s="58"/>
      <c r="KJ81" s="58"/>
      <c r="KK81" s="58"/>
      <c r="KL81" s="58"/>
      <c r="KM81" s="58"/>
      <c r="KN81" s="58"/>
      <c r="KO81" s="58"/>
      <c r="KP81" s="58"/>
      <c r="KQ81" s="58"/>
      <c r="KR81" s="58"/>
      <c r="KS81" s="58"/>
      <c r="KT81" s="58"/>
      <c r="KU81" s="58"/>
      <c r="KV81" s="58"/>
      <c r="KW81" s="58"/>
      <c r="KX81" s="58"/>
      <c r="KY81" s="58"/>
      <c r="KZ81" s="58"/>
      <c r="LA81" s="58"/>
      <c r="LB81" s="58"/>
      <c r="LC81" s="58"/>
      <c r="LD81" s="58"/>
      <c r="LE81" s="58"/>
      <c r="LF81" s="58"/>
      <c r="LG81" s="58"/>
      <c r="LH81" s="58"/>
      <c r="LI81" s="58"/>
      <c r="LJ81" s="58"/>
      <c r="LK81" s="58"/>
      <c r="LL81" s="58"/>
      <c r="LM81" s="58"/>
      <c r="LN81" s="58"/>
      <c r="LO81" s="58"/>
      <c r="LP81" s="58"/>
      <c r="LQ81" s="58"/>
      <c r="LR81" s="58"/>
      <c r="LS81" s="58"/>
      <c r="LT81" s="58"/>
      <c r="LU81" s="58"/>
      <c r="LV81" s="58"/>
      <c r="LW81" s="58"/>
      <c r="LX81" s="58"/>
      <c r="LY81" s="58"/>
      <c r="LZ81" s="58"/>
      <c r="MA81" s="58"/>
      <c r="MB81" s="58"/>
      <c r="MC81" s="58"/>
      <c r="MD81" s="58"/>
      <c r="ME81" s="58"/>
      <c r="MF81" s="58"/>
      <c r="MG81" s="58"/>
      <c r="MH81" s="58"/>
      <c r="MI81" s="58"/>
      <c r="MJ81" s="58"/>
      <c r="MK81" s="58"/>
      <c r="ML81" s="58"/>
      <c r="MM81" s="58"/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D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  <c r="RV81" s="58"/>
      <c r="RW81" s="58"/>
      <c r="RX81" s="58"/>
      <c r="RY81" s="58"/>
      <c r="RZ81" s="58"/>
      <c r="SA81" s="58"/>
      <c r="SB81" s="58"/>
      <c r="SC81" s="58"/>
      <c r="SD81" s="58"/>
      <c r="SE81" s="58"/>
      <c r="SF81" s="58"/>
      <c r="SG81" s="58"/>
      <c r="SH81" s="58"/>
      <c r="SI81" s="58"/>
      <c r="SJ81" s="58"/>
      <c r="SK81" s="58"/>
      <c r="SL81" s="58"/>
      <c r="SM81" s="58"/>
      <c r="SN81" s="58"/>
      <c r="SO81" s="58"/>
      <c r="SP81" s="58"/>
      <c r="SQ81" s="58"/>
      <c r="SR81" s="58"/>
      <c r="SS81" s="58"/>
      <c r="ST81" s="58"/>
      <c r="SU81" s="58"/>
      <c r="SV81" s="58"/>
      <c r="SW81" s="58"/>
      <c r="SX81" s="58"/>
      <c r="SY81" s="58"/>
      <c r="SZ81" s="58"/>
      <c r="TA81" s="58"/>
      <c r="TB81" s="58"/>
      <c r="TC81" s="58"/>
      <c r="TD81" s="58"/>
      <c r="TE81" s="58"/>
      <c r="TF81" s="58"/>
      <c r="TG81" s="58"/>
      <c r="TH81" s="58"/>
      <c r="TI81" s="58"/>
      <c r="TJ81" s="58"/>
      <c r="TK81" s="58"/>
      <c r="TL81" s="58"/>
      <c r="TM81" s="58"/>
      <c r="TN81" s="58"/>
      <c r="TO81" s="58"/>
      <c r="TP81" s="58"/>
      <c r="TQ81" s="58"/>
      <c r="TR81" s="58"/>
      <c r="TS81" s="58"/>
      <c r="TT81" s="58"/>
      <c r="TU81" s="58"/>
      <c r="TV81" s="58"/>
      <c r="TW81" s="58"/>
      <c r="TX81" s="58"/>
      <c r="TY81" s="58"/>
      <c r="TZ81" s="58"/>
      <c r="UA81" s="58"/>
      <c r="UB81" s="58"/>
      <c r="UC81" s="58"/>
      <c r="UD81" s="58"/>
      <c r="UE81" s="58"/>
      <c r="UF81" s="58"/>
      <c r="UG81" s="58"/>
      <c r="UH81" s="58"/>
      <c r="UI81" s="58"/>
      <c r="UJ81" s="58"/>
      <c r="UK81" s="58"/>
      <c r="UL81" s="58"/>
      <c r="UM81" s="58"/>
      <c r="UN81" s="58"/>
      <c r="UO81" s="58"/>
      <c r="UP81" s="58"/>
      <c r="UQ81" s="58"/>
      <c r="UR81" s="58"/>
      <c r="US81" s="58"/>
      <c r="UT81" s="58"/>
      <c r="UU81" s="58"/>
      <c r="UV81" s="58"/>
      <c r="UW81" s="58"/>
      <c r="UX81" s="58"/>
      <c r="UY81" s="58"/>
      <c r="UZ81" s="58"/>
      <c r="VA81" s="58"/>
      <c r="VB81" s="58"/>
      <c r="VC81" s="58"/>
      <c r="VD81" s="58"/>
      <c r="VE81" s="58"/>
      <c r="VF81" s="58"/>
      <c r="VG81" s="58"/>
      <c r="VH81" s="58"/>
      <c r="VI81" s="58"/>
      <c r="VJ81" s="58"/>
      <c r="VK81" s="58"/>
      <c r="VL81" s="58"/>
      <c r="VM81" s="58"/>
      <c r="VN81" s="58"/>
      <c r="VO81" s="58"/>
      <c r="VP81" s="58"/>
      <c r="VQ81" s="58"/>
      <c r="VR81" s="58"/>
      <c r="VS81" s="58"/>
      <c r="VT81" s="58"/>
      <c r="VU81" s="58"/>
      <c r="VV81" s="58"/>
      <c r="VW81" s="58"/>
      <c r="VX81" s="58"/>
      <c r="VY81" s="58"/>
      <c r="VZ81" s="58"/>
      <c r="WA81" s="58"/>
      <c r="WB81" s="58"/>
      <c r="WC81" s="58"/>
      <c r="WD81" s="58"/>
      <c r="WE81" s="58"/>
      <c r="WF81" s="58"/>
      <c r="WG81" s="58"/>
      <c r="WH81" s="58"/>
      <c r="WI81" s="58"/>
      <c r="WJ81" s="58"/>
      <c r="WK81" s="58"/>
      <c r="WL81" s="58"/>
      <c r="WM81" s="58"/>
      <c r="WN81" s="58"/>
      <c r="WO81" s="58"/>
      <c r="WP81" s="58"/>
      <c r="WQ81" s="58"/>
      <c r="WR81" s="58"/>
      <c r="WS81" s="58"/>
      <c r="WT81" s="58"/>
      <c r="WU81" s="58"/>
      <c r="WV81" s="58"/>
      <c r="WW81" s="58"/>
      <c r="WX81" s="58"/>
      <c r="WY81" s="58"/>
      <c r="WZ81" s="58"/>
      <c r="XA81" s="58"/>
      <c r="XB81" s="58"/>
      <c r="XC81" s="58"/>
      <c r="XD81" s="58"/>
      <c r="XE81" s="58"/>
      <c r="XF81" s="58"/>
      <c r="XG81" s="58"/>
      <c r="XH81" s="58"/>
      <c r="XI81" s="58"/>
      <c r="XJ81" s="58"/>
      <c r="XK81" s="58"/>
      <c r="XL81" s="58"/>
      <c r="XM81" s="58"/>
      <c r="XN81" s="58"/>
      <c r="XO81" s="58"/>
      <c r="XP81" s="58"/>
      <c r="XQ81" s="58"/>
      <c r="XR81" s="58"/>
      <c r="XS81" s="58"/>
      <c r="XT81" s="58"/>
      <c r="XU81" s="58"/>
      <c r="XV81" s="58"/>
      <c r="XW81" s="58"/>
      <c r="XX81" s="58"/>
      <c r="XY81" s="58"/>
      <c r="XZ81" s="58"/>
      <c r="YA81" s="58"/>
      <c r="YB81" s="58"/>
      <c r="YC81" s="58"/>
      <c r="YD81" s="58"/>
      <c r="YE81" s="58"/>
      <c r="YF81" s="58"/>
      <c r="YG81" s="58"/>
      <c r="YH81" s="58"/>
      <c r="YI81" s="58"/>
      <c r="YJ81" s="58"/>
      <c r="YK81" s="58"/>
      <c r="YL81" s="58"/>
      <c r="YM81" s="58"/>
      <c r="YN81" s="58"/>
      <c r="YO81" s="58"/>
      <c r="YP81" s="58"/>
      <c r="YQ81" s="58"/>
      <c r="YR81" s="58"/>
      <c r="YS81" s="58"/>
      <c r="YT81" s="58"/>
      <c r="YU81" s="58"/>
      <c r="YV81" s="58"/>
      <c r="YW81" s="58"/>
      <c r="YX81" s="58"/>
      <c r="YY81" s="58"/>
      <c r="YZ81" s="58"/>
      <c r="ZA81" s="58"/>
      <c r="ZB81" s="58"/>
      <c r="ZC81" s="58"/>
      <c r="ZD81" s="58"/>
      <c r="ZE81" s="58"/>
      <c r="ZF81" s="58"/>
      <c r="ZG81" s="58"/>
      <c r="ZH81" s="58"/>
      <c r="ZI81" s="58"/>
      <c r="ZJ81" s="58"/>
      <c r="ZK81" s="58"/>
      <c r="ZL81" s="58"/>
      <c r="ZM81" s="58"/>
      <c r="ZN81" s="58"/>
      <c r="ZO81" s="58"/>
      <c r="ZP81" s="58"/>
      <c r="ZQ81" s="58"/>
      <c r="ZR81" s="58"/>
      <c r="ZS81" s="58"/>
      <c r="ZT81" s="58"/>
      <c r="ZU81" s="58"/>
      <c r="ZV81" s="58"/>
      <c r="ZW81" s="58"/>
      <c r="ZX81" s="58"/>
      <c r="ZY81" s="58"/>
      <c r="ZZ81" s="58"/>
      <c r="AAA81" s="58"/>
      <c r="AAB81" s="58"/>
      <c r="AAC81" s="58"/>
      <c r="AAD81" s="58"/>
      <c r="AAE81" s="58"/>
      <c r="AAF81" s="58"/>
      <c r="AAG81" s="58"/>
      <c r="AAH81" s="58"/>
      <c r="AAI81" s="58"/>
      <c r="AAJ81" s="58"/>
      <c r="AAK81" s="58"/>
      <c r="AAL81" s="58"/>
      <c r="AAM81" s="58"/>
      <c r="AAN81" s="58"/>
      <c r="AAO81" s="58"/>
      <c r="AAP81" s="58"/>
      <c r="AAQ81" s="58"/>
      <c r="AAR81" s="58"/>
      <c r="AAS81" s="58"/>
      <c r="AAT81" s="58"/>
      <c r="AAU81" s="58"/>
      <c r="AAV81" s="58"/>
      <c r="AAW81" s="58"/>
      <c r="AAX81" s="58"/>
      <c r="AAY81" s="58"/>
      <c r="AAZ81" s="58"/>
      <c r="ABA81" s="58"/>
      <c r="ABB81" s="58"/>
      <c r="ABC81" s="58"/>
      <c r="ABD81" s="58"/>
      <c r="ABE81" s="58"/>
      <c r="ABF81" s="58"/>
      <c r="ABG81" s="58"/>
      <c r="ABH81" s="58"/>
      <c r="ABI81" s="58"/>
      <c r="ABJ81" s="58"/>
      <c r="ABK81" s="58"/>
      <c r="ABL81" s="58"/>
      <c r="ABM81" s="58"/>
      <c r="ABN81" s="58"/>
      <c r="ABO81" s="58"/>
      <c r="ABP81" s="58"/>
      <c r="ABQ81" s="58"/>
      <c r="ABR81" s="58"/>
      <c r="ABS81" s="58"/>
      <c r="ABT81" s="58"/>
      <c r="ABU81" s="58"/>
      <c r="ABV81" s="58"/>
      <c r="ABW81" s="58"/>
      <c r="ABX81" s="58"/>
      <c r="ABY81" s="58"/>
      <c r="ABZ81" s="58"/>
      <c r="ACA81" s="58"/>
      <c r="ACB81" s="58"/>
      <c r="ACC81" s="58"/>
      <c r="ACD81" s="58"/>
      <c r="ACE81" s="58"/>
      <c r="ACF81" s="58"/>
      <c r="ACG81" s="58"/>
      <c r="ACH81" s="58"/>
      <c r="ACI81" s="58"/>
      <c r="ACJ81" s="58"/>
      <c r="ACK81" s="58"/>
      <c r="ACL81" s="58"/>
      <c r="ACM81" s="58"/>
      <c r="ACN81" s="58"/>
      <c r="ACO81" s="58"/>
      <c r="ACP81" s="58"/>
      <c r="ACQ81" s="58"/>
      <c r="ACR81" s="58"/>
      <c r="ACS81" s="58"/>
      <c r="ACT81" s="58"/>
      <c r="ACU81" s="58"/>
      <c r="ACV81" s="58"/>
      <c r="ACW81" s="58"/>
      <c r="ACX81" s="58"/>
      <c r="ACY81" s="58"/>
      <c r="ACZ81" s="58"/>
      <c r="ADA81" s="58"/>
      <c r="ADB81" s="58"/>
      <c r="ADC81" s="58"/>
      <c r="ADD81" s="58"/>
      <c r="ADE81" s="58"/>
      <c r="ADF81" s="58"/>
      <c r="ADG81" s="58"/>
      <c r="ADH81" s="58"/>
      <c r="ADI81" s="58"/>
      <c r="ADJ81" s="58"/>
      <c r="ADK81" s="58"/>
      <c r="ADL81" s="58"/>
      <c r="ADM81" s="58"/>
      <c r="ADN81" s="58"/>
      <c r="ADO81" s="58"/>
      <c r="ADP81" s="58"/>
      <c r="ADQ81" s="58"/>
      <c r="ADR81" s="58"/>
      <c r="ADS81" s="58"/>
      <c r="ADT81" s="58"/>
      <c r="ADU81" s="58"/>
      <c r="ADV81" s="58"/>
      <c r="ADW81" s="58"/>
      <c r="ADX81" s="58"/>
      <c r="ADY81" s="58"/>
      <c r="ADZ81" s="58"/>
      <c r="AEA81" s="58"/>
      <c r="AEB81" s="58"/>
      <c r="AEC81" s="58"/>
      <c r="AED81" s="58"/>
      <c r="AEE81" s="58"/>
      <c r="AEF81" s="58"/>
      <c r="AEG81" s="58"/>
      <c r="AEH81" s="58"/>
      <c r="AEI81" s="58"/>
      <c r="AEJ81" s="58"/>
      <c r="AEK81" s="58"/>
      <c r="AEL81" s="58"/>
      <c r="AEM81" s="58"/>
      <c r="AEN81" s="58"/>
      <c r="AEO81" s="58"/>
      <c r="AEP81" s="58"/>
      <c r="AEQ81" s="58"/>
      <c r="AER81" s="58"/>
      <c r="AES81" s="58"/>
      <c r="AET81" s="58"/>
      <c r="AEU81" s="58"/>
      <c r="AEV81" s="58"/>
      <c r="AEW81" s="58"/>
      <c r="AEX81" s="58"/>
      <c r="AEY81" s="58"/>
      <c r="AEZ81" s="58"/>
      <c r="AFA81" s="58"/>
      <c r="AFB81" s="58"/>
      <c r="AFC81" s="58"/>
      <c r="AFD81" s="58"/>
      <c r="AFE81" s="58"/>
      <c r="AFF81" s="58"/>
      <c r="AFG81" s="58"/>
      <c r="AFH81" s="58"/>
      <c r="AFI81" s="58"/>
      <c r="AFJ81" s="58"/>
      <c r="AFK81" s="58"/>
      <c r="AFL81" s="58"/>
      <c r="AFM81" s="58"/>
      <c r="AFN81" s="58"/>
      <c r="AFO81" s="58"/>
      <c r="AFP81" s="58"/>
      <c r="AFQ81" s="58"/>
      <c r="AFR81" s="58"/>
      <c r="AFS81" s="58"/>
      <c r="AFT81" s="58"/>
      <c r="AFU81" s="58"/>
      <c r="AFV81" s="58"/>
      <c r="AFW81" s="58"/>
      <c r="AFX81" s="58"/>
      <c r="AFY81" s="58"/>
      <c r="AFZ81" s="58"/>
      <c r="AGA81" s="58"/>
      <c r="AGB81" s="58"/>
      <c r="AGC81" s="58"/>
      <c r="AGD81" s="58"/>
      <c r="AGE81" s="58"/>
      <c r="AGF81" s="58"/>
      <c r="AGG81" s="58"/>
      <c r="AGH81" s="58"/>
      <c r="AGI81" s="58"/>
      <c r="AGJ81" s="58"/>
      <c r="AGK81" s="58"/>
      <c r="AGL81" s="58"/>
      <c r="AGM81" s="58"/>
      <c r="AGN81" s="58"/>
      <c r="AGO81" s="58"/>
      <c r="AGP81" s="58"/>
      <c r="AGQ81" s="58"/>
      <c r="AGR81" s="58"/>
      <c r="AGS81" s="58"/>
      <c r="AGT81" s="58"/>
      <c r="AGU81" s="58"/>
      <c r="AGV81" s="58"/>
      <c r="AGW81" s="58"/>
      <c r="AGX81" s="58"/>
      <c r="AGY81" s="58"/>
      <c r="AGZ81" s="58"/>
      <c r="AHA81" s="58"/>
      <c r="AHB81" s="58"/>
      <c r="AHC81" s="58"/>
      <c r="AHD81" s="58"/>
      <c r="AHE81" s="58"/>
      <c r="AHF81" s="58"/>
      <c r="AHG81" s="58"/>
      <c r="AHH81" s="58"/>
      <c r="AHI81" s="58"/>
      <c r="AHJ81" s="58"/>
      <c r="AHK81" s="58"/>
      <c r="AHL81" s="58"/>
      <c r="AHM81" s="58"/>
      <c r="AHN81" s="58"/>
      <c r="AHO81" s="58"/>
      <c r="AHP81" s="58"/>
      <c r="AHQ81" s="58"/>
      <c r="AHR81" s="58"/>
      <c r="AHS81" s="58"/>
      <c r="AHT81" s="58"/>
      <c r="AHU81" s="58"/>
      <c r="AHV81" s="58"/>
      <c r="AHW81" s="58"/>
      <c r="AHX81" s="58"/>
      <c r="AHY81" s="58"/>
      <c r="AHZ81" s="58"/>
      <c r="AIA81" s="58"/>
      <c r="AIB81" s="58"/>
      <c r="AIC81" s="58"/>
      <c r="AID81" s="58"/>
      <c r="AIE81" s="58"/>
      <c r="AIF81" s="58"/>
      <c r="AIG81" s="58"/>
      <c r="AIH81" s="58"/>
      <c r="AII81" s="58"/>
      <c r="AIJ81" s="58"/>
      <c r="AIK81" s="58"/>
      <c r="AIL81" s="58"/>
      <c r="AIM81" s="58"/>
      <c r="AIN81" s="58"/>
      <c r="AIO81" s="58"/>
      <c r="AIP81" s="58"/>
      <c r="AIQ81" s="58"/>
      <c r="AIR81" s="58"/>
      <c r="AIS81" s="58"/>
      <c r="AIT81" s="58"/>
      <c r="AIU81" s="58"/>
      <c r="AIV81" s="58"/>
      <c r="AIW81" s="58"/>
      <c r="AIX81" s="58"/>
      <c r="AIY81" s="58"/>
      <c r="AIZ81" s="58"/>
      <c r="AJA81" s="58"/>
      <c r="AJB81" s="58"/>
      <c r="AJC81" s="58"/>
      <c r="AJD81" s="58"/>
      <c r="AJE81" s="58"/>
      <c r="AJF81" s="58"/>
      <c r="AJG81" s="58"/>
      <c r="AJH81" s="58"/>
      <c r="AJI81" s="58"/>
      <c r="AJJ81" s="58"/>
      <c r="AJK81" s="58"/>
      <c r="AJL81" s="58"/>
      <c r="AJM81" s="58"/>
      <c r="AJN81" s="58"/>
      <c r="AJO81" s="58"/>
      <c r="AJP81" s="58"/>
      <c r="AJQ81" s="58"/>
      <c r="AJR81" s="58"/>
      <c r="AJS81" s="58"/>
      <c r="AJT81" s="58"/>
      <c r="AJU81" s="58"/>
      <c r="AJV81" s="58"/>
      <c r="AJW81" s="58"/>
      <c r="AJX81" s="58"/>
      <c r="AJY81" s="58"/>
      <c r="AJZ81" s="58"/>
      <c r="AKA81" s="58"/>
      <c r="AKB81" s="58"/>
      <c r="AKC81" s="58"/>
      <c r="AKD81" s="58"/>
      <c r="AKE81" s="58"/>
      <c r="AKF81" s="58"/>
      <c r="AKG81" s="58"/>
      <c r="AKH81" s="58"/>
      <c r="AKI81" s="58"/>
      <c r="AKJ81" s="58"/>
      <c r="AKK81" s="58"/>
      <c r="AKL81" s="58"/>
      <c r="AKM81" s="58"/>
      <c r="AKN81" s="58"/>
      <c r="AKO81" s="58"/>
      <c r="AKP81" s="58"/>
      <c r="AKQ81" s="58"/>
      <c r="AKR81" s="58"/>
      <c r="AKS81" s="58"/>
      <c r="AKT81" s="58"/>
      <c r="AKU81" s="58"/>
      <c r="AKV81" s="58"/>
      <c r="AKW81" s="58"/>
      <c r="AKX81" s="58"/>
      <c r="AKY81" s="58"/>
      <c r="AKZ81" s="58"/>
      <c r="ALA81" s="58"/>
      <c r="ALB81" s="58"/>
      <c r="ALC81" s="58"/>
      <c r="ALD81" s="58"/>
      <c r="ALE81" s="58"/>
      <c r="ALF81" s="58"/>
      <c r="ALG81" s="58"/>
      <c r="ALH81" s="58"/>
      <c r="ALI81" s="58"/>
      <c r="ALJ81" s="58"/>
      <c r="ALK81" s="58"/>
      <c r="ALL81" s="58"/>
      <c r="ALM81" s="58"/>
      <c r="ALN81" s="58"/>
      <c r="ALO81" s="58"/>
      <c r="ALP81" s="58"/>
      <c r="ALQ81" s="58"/>
      <c r="ALR81" s="58"/>
      <c r="ALS81" s="58"/>
      <c r="ALT81" s="58"/>
      <c r="ALU81" s="58"/>
      <c r="ALV81" s="58"/>
      <c r="ALW81" s="58"/>
      <c r="ALX81" s="58"/>
      <c r="ALY81" s="58"/>
      <c r="ALZ81" s="58"/>
      <c r="AMA81" s="58"/>
      <c r="AMB81" s="58"/>
      <c r="AMC81" s="58"/>
      <c r="AMD81" s="58"/>
      <c r="AME81" s="58"/>
      <c r="AMF81" s="58"/>
      <c r="AMG81" s="58"/>
      <c r="AMH81" s="58"/>
      <c r="AMI81" s="58"/>
      <c r="AMJ81" s="58"/>
    </row>
    <row r="82" spans="1:1024" ht="13" customHeight="1" x14ac:dyDescent="0.3">
      <c r="A82" s="19" t="s">
        <v>81</v>
      </c>
      <c r="B82" s="37">
        <v>38376.800000000003</v>
      </c>
      <c r="C82" s="37">
        <v>28970.5</v>
      </c>
      <c r="D82" s="30">
        <f>(C82-B82)*100/B82</f>
        <v>-24.510381272018517</v>
      </c>
      <c r="E82" s="37">
        <v>21391.4</v>
      </c>
      <c r="F82" s="37">
        <v>13311.6</v>
      </c>
      <c r="G82" s="32">
        <f>(F82-E82)*100/E82</f>
        <v>-37.771253868377016</v>
      </c>
      <c r="H82" s="31" t="s">
        <v>6</v>
      </c>
      <c r="I82" s="19"/>
      <c r="J82" s="42"/>
      <c r="K82" s="62"/>
      <c r="L82" s="62"/>
      <c r="M82" s="60"/>
      <c r="N82" s="62"/>
      <c r="O82" s="58"/>
      <c r="P82" s="60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  <c r="IW82" s="58"/>
      <c r="IX82" s="58"/>
      <c r="IY82" s="58"/>
      <c r="IZ82" s="58"/>
      <c r="JA82" s="58"/>
      <c r="JB82" s="58"/>
      <c r="JC82" s="58"/>
      <c r="JD82" s="58"/>
      <c r="JE82" s="58"/>
      <c r="JF82" s="58"/>
      <c r="JG82" s="58"/>
      <c r="JH82" s="58"/>
      <c r="JI82" s="58"/>
      <c r="JJ82" s="58"/>
      <c r="JK82" s="58"/>
      <c r="JL82" s="58"/>
      <c r="JM82" s="58"/>
      <c r="JN82" s="58"/>
      <c r="JO82" s="58"/>
      <c r="JP82" s="58"/>
      <c r="JQ82" s="58"/>
      <c r="JR82" s="58"/>
      <c r="JS82" s="58"/>
      <c r="JT82" s="58"/>
      <c r="JU82" s="58"/>
      <c r="JV82" s="58"/>
      <c r="JW82" s="58"/>
      <c r="JX82" s="58"/>
      <c r="JY82" s="58"/>
      <c r="JZ82" s="58"/>
      <c r="KA82" s="58"/>
      <c r="KB82" s="58"/>
      <c r="KC82" s="58"/>
      <c r="KD82" s="58"/>
      <c r="KE82" s="58"/>
      <c r="KF82" s="58"/>
      <c r="KG82" s="58"/>
      <c r="KH82" s="58"/>
      <c r="KI82" s="58"/>
      <c r="KJ82" s="58"/>
      <c r="KK82" s="58"/>
      <c r="KL82" s="58"/>
      <c r="KM82" s="58"/>
      <c r="KN82" s="58"/>
      <c r="KO82" s="58"/>
      <c r="KP82" s="58"/>
      <c r="KQ82" s="58"/>
      <c r="KR82" s="58"/>
      <c r="KS82" s="58"/>
      <c r="KT82" s="58"/>
      <c r="KU82" s="58"/>
      <c r="KV82" s="58"/>
      <c r="KW82" s="58"/>
      <c r="KX82" s="58"/>
      <c r="KY82" s="58"/>
      <c r="KZ82" s="58"/>
      <c r="LA82" s="58"/>
      <c r="LB82" s="58"/>
      <c r="LC82" s="58"/>
      <c r="LD82" s="58"/>
      <c r="LE82" s="58"/>
      <c r="LF82" s="58"/>
      <c r="LG82" s="58"/>
      <c r="LH82" s="58"/>
      <c r="LI82" s="58"/>
      <c r="LJ82" s="58"/>
      <c r="LK82" s="58"/>
      <c r="LL82" s="58"/>
      <c r="LM82" s="58"/>
      <c r="LN82" s="58"/>
      <c r="LO82" s="58"/>
      <c r="LP82" s="58"/>
      <c r="LQ82" s="58"/>
      <c r="LR82" s="58"/>
      <c r="LS82" s="58"/>
      <c r="LT82" s="58"/>
      <c r="LU82" s="58"/>
      <c r="LV82" s="58"/>
      <c r="LW82" s="58"/>
      <c r="LX82" s="58"/>
      <c r="LY82" s="58"/>
      <c r="LZ82" s="58"/>
      <c r="MA82" s="58"/>
      <c r="MB82" s="58"/>
      <c r="MC82" s="58"/>
      <c r="MD82" s="58"/>
      <c r="ME82" s="58"/>
      <c r="MF82" s="58"/>
      <c r="MG82" s="58"/>
      <c r="MH82" s="58"/>
      <c r="MI82" s="58"/>
      <c r="MJ82" s="58"/>
      <c r="MK82" s="58"/>
      <c r="ML82" s="58"/>
      <c r="MM82" s="58"/>
      <c r="MN82" s="58"/>
      <c r="MO82" s="58"/>
      <c r="MP82" s="58"/>
      <c r="MQ82" s="58"/>
      <c r="MR82" s="58"/>
      <c r="MS82" s="58"/>
      <c r="MT82" s="58"/>
      <c r="MU82" s="58"/>
      <c r="MV82" s="58"/>
      <c r="MW82" s="58"/>
      <c r="MX82" s="58"/>
      <c r="MY82" s="58"/>
      <c r="MZ82" s="58"/>
      <c r="NA82" s="58"/>
      <c r="NB82" s="58"/>
      <c r="NC82" s="58"/>
      <c r="ND82" s="58"/>
      <c r="NE82" s="58"/>
      <c r="NF82" s="58"/>
      <c r="NG82" s="58"/>
      <c r="NH82" s="58"/>
      <c r="NI82" s="58"/>
      <c r="NJ82" s="58"/>
      <c r="NK82" s="58"/>
      <c r="NL82" s="58"/>
      <c r="NM82" s="58"/>
      <c r="NN82" s="58"/>
      <c r="NO82" s="58"/>
      <c r="NP82" s="58"/>
      <c r="NQ82" s="58"/>
      <c r="NR82" s="58"/>
      <c r="NS82" s="58"/>
      <c r="NT82" s="58"/>
      <c r="NU82" s="58"/>
      <c r="NV82" s="58"/>
      <c r="NW82" s="58"/>
      <c r="NX82" s="58"/>
      <c r="NY82" s="58"/>
      <c r="NZ82" s="58"/>
      <c r="OA82" s="58"/>
      <c r="OB82" s="58"/>
      <c r="OC82" s="58"/>
      <c r="OD82" s="58"/>
      <c r="OE82" s="58"/>
      <c r="OF82" s="58"/>
      <c r="OG82" s="58"/>
      <c r="OH82" s="58"/>
      <c r="OI82" s="58"/>
      <c r="OJ82" s="58"/>
      <c r="OK82" s="58"/>
      <c r="OL82" s="58"/>
      <c r="OM82" s="58"/>
      <c r="ON82" s="58"/>
      <c r="OO82" s="58"/>
      <c r="OP82" s="58"/>
      <c r="OQ82" s="58"/>
      <c r="OR82" s="58"/>
      <c r="OS82" s="58"/>
      <c r="OT82" s="58"/>
      <c r="OU82" s="58"/>
      <c r="OV82" s="58"/>
      <c r="OW82" s="58"/>
      <c r="OX82" s="58"/>
      <c r="OY82" s="58"/>
      <c r="OZ82" s="58"/>
      <c r="PA82" s="58"/>
      <c r="PB82" s="58"/>
      <c r="PC82" s="58"/>
      <c r="PD82" s="58"/>
      <c r="PE82" s="58"/>
      <c r="PF82" s="58"/>
      <c r="PG82" s="58"/>
      <c r="PH82" s="58"/>
      <c r="PI82" s="58"/>
      <c r="PJ82" s="58"/>
      <c r="PK82" s="58"/>
      <c r="PL82" s="58"/>
      <c r="PM82" s="58"/>
      <c r="PN82" s="58"/>
      <c r="PO82" s="58"/>
      <c r="PP82" s="58"/>
      <c r="PQ82" s="58"/>
      <c r="PR82" s="58"/>
      <c r="PS82" s="58"/>
      <c r="PT82" s="58"/>
      <c r="PU82" s="58"/>
      <c r="PV82" s="58"/>
      <c r="PW82" s="58"/>
      <c r="PX82" s="58"/>
      <c r="PY82" s="58"/>
      <c r="PZ82" s="58"/>
      <c r="QA82" s="58"/>
      <c r="QB82" s="58"/>
      <c r="QC82" s="58"/>
      <c r="QD82" s="58"/>
      <c r="QE82" s="58"/>
      <c r="QF82" s="58"/>
      <c r="QG82" s="58"/>
      <c r="QH82" s="58"/>
      <c r="QI82" s="58"/>
      <c r="QJ82" s="58"/>
      <c r="QK82" s="58"/>
      <c r="QL82" s="58"/>
      <c r="QM82" s="58"/>
      <c r="QN82" s="58"/>
      <c r="QO82" s="58"/>
      <c r="QP82" s="58"/>
      <c r="QQ82" s="58"/>
      <c r="QR82" s="58"/>
      <c r="QS82" s="58"/>
      <c r="QT82" s="58"/>
      <c r="QU82" s="58"/>
      <c r="QV82" s="58"/>
      <c r="QW82" s="58"/>
      <c r="QX82" s="58"/>
      <c r="QY82" s="58"/>
      <c r="QZ82" s="58"/>
      <c r="RA82" s="58"/>
      <c r="RB82" s="58"/>
      <c r="RC82" s="58"/>
      <c r="RD82" s="58"/>
      <c r="RE82" s="58"/>
      <c r="RF82" s="58"/>
      <c r="RG82" s="58"/>
      <c r="RH82" s="58"/>
      <c r="RI82" s="58"/>
      <c r="RJ82" s="58"/>
      <c r="RK82" s="58"/>
      <c r="RL82" s="58"/>
      <c r="RM82" s="58"/>
      <c r="RN82" s="58"/>
      <c r="RO82" s="58"/>
      <c r="RP82" s="58"/>
      <c r="RQ82" s="58"/>
      <c r="RR82" s="58"/>
      <c r="RS82" s="58"/>
      <c r="RT82" s="58"/>
      <c r="RU82" s="58"/>
      <c r="RV82" s="58"/>
      <c r="RW82" s="58"/>
      <c r="RX82" s="58"/>
      <c r="RY82" s="58"/>
      <c r="RZ82" s="58"/>
      <c r="SA82" s="58"/>
      <c r="SB82" s="58"/>
      <c r="SC82" s="58"/>
      <c r="SD82" s="58"/>
      <c r="SE82" s="58"/>
      <c r="SF82" s="58"/>
      <c r="SG82" s="58"/>
      <c r="SH82" s="58"/>
      <c r="SI82" s="58"/>
      <c r="SJ82" s="58"/>
      <c r="SK82" s="58"/>
      <c r="SL82" s="58"/>
      <c r="SM82" s="58"/>
      <c r="SN82" s="58"/>
      <c r="SO82" s="58"/>
      <c r="SP82" s="58"/>
      <c r="SQ82" s="58"/>
      <c r="SR82" s="58"/>
      <c r="SS82" s="58"/>
      <c r="ST82" s="58"/>
      <c r="SU82" s="58"/>
      <c r="SV82" s="58"/>
      <c r="SW82" s="58"/>
      <c r="SX82" s="58"/>
      <c r="SY82" s="58"/>
      <c r="SZ82" s="58"/>
      <c r="TA82" s="58"/>
      <c r="TB82" s="58"/>
      <c r="TC82" s="58"/>
      <c r="TD82" s="58"/>
      <c r="TE82" s="58"/>
      <c r="TF82" s="58"/>
      <c r="TG82" s="58"/>
      <c r="TH82" s="58"/>
      <c r="TI82" s="58"/>
      <c r="TJ82" s="58"/>
      <c r="TK82" s="58"/>
      <c r="TL82" s="58"/>
      <c r="TM82" s="58"/>
      <c r="TN82" s="58"/>
      <c r="TO82" s="58"/>
      <c r="TP82" s="58"/>
      <c r="TQ82" s="58"/>
      <c r="TR82" s="58"/>
      <c r="TS82" s="58"/>
      <c r="TT82" s="58"/>
      <c r="TU82" s="58"/>
      <c r="TV82" s="58"/>
      <c r="TW82" s="58"/>
      <c r="TX82" s="58"/>
      <c r="TY82" s="58"/>
      <c r="TZ82" s="58"/>
      <c r="UA82" s="58"/>
      <c r="UB82" s="58"/>
      <c r="UC82" s="58"/>
      <c r="UD82" s="58"/>
      <c r="UE82" s="58"/>
      <c r="UF82" s="58"/>
      <c r="UG82" s="58"/>
      <c r="UH82" s="58"/>
      <c r="UI82" s="58"/>
      <c r="UJ82" s="58"/>
      <c r="UK82" s="58"/>
      <c r="UL82" s="58"/>
      <c r="UM82" s="58"/>
      <c r="UN82" s="58"/>
      <c r="UO82" s="58"/>
      <c r="UP82" s="58"/>
      <c r="UQ82" s="58"/>
      <c r="UR82" s="58"/>
      <c r="US82" s="58"/>
      <c r="UT82" s="58"/>
      <c r="UU82" s="58"/>
      <c r="UV82" s="58"/>
      <c r="UW82" s="58"/>
      <c r="UX82" s="58"/>
      <c r="UY82" s="58"/>
      <c r="UZ82" s="58"/>
      <c r="VA82" s="58"/>
      <c r="VB82" s="58"/>
      <c r="VC82" s="58"/>
      <c r="VD82" s="58"/>
      <c r="VE82" s="58"/>
      <c r="VF82" s="58"/>
      <c r="VG82" s="58"/>
      <c r="VH82" s="58"/>
      <c r="VI82" s="58"/>
      <c r="VJ82" s="58"/>
      <c r="VK82" s="58"/>
      <c r="VL82" s="58"/>
      <c r="VM82" s="58"/>
      <c r="VN82" s="58"/>
      <c r="VO82" s="58"/>
      <c r="VP82" s="58"/>
      <c r="VQ82" s="58"/>
      <c r="VR82" s="58"/>
      <c r="VS82" s="58"/>
      <c r="VT82" s="58"/>
      <c r="VU82" s="58"/>
      <c r="VV82" s="58"/>
      <c r="VW82" s="58"/>
      <c r="VX82" s="58"/>
      <c r="VY82" s="58"/>
      <c r="VZ82" s="58"/>
      <c r="WA82" s="58"/>
      <c r="WB82" s="58"/>
      <c r="WC82" s="58"/>
      <c r="WD82" s="58"/>
      <c r="WE82" s="58"/>
      <c r="WF82" s="58"/>
      <c r="WG82" s="58"/>
      <c r="WH82" s="58"/>
      <c r="WI82" s="58"/>
      <c r="WJ82" s="58"/>
      <c r="WK82" s="58"/>
      <c r="WL82" s="58"/>
      <c r="WM82" s="58"/>
      <c r="WN82" s="58"/>
      <c r="WO82" s="58"/>
      <c r="WP82" s="58"/>
      <c r="WQ82" s="58"/>
      <c r="WR82" s="58"/>
      <c r="WS82" s="58"/>
      <c r="WT82" s="58"/>
      <c r="WU82" s="58"/>
      <c r="WV82" s="58"/>
      <c r="WW82" s="58"/>
      <c r="WX82" s="58"/>
      <c r="WY82" s="58"/>
      <c r="WZ82" s="58"/>
      <c r="XA82" s="58"/>
      <c r="XB82" s="58"/>
      <c r="XC82" s="58"/>
      <c r="XD82" s="58"/>
      <c r="XE82" s="58"/>
      <c r="XF82" s="58"/>
      <c r="XG82" s="58"/>
      <c r="XH82" s="58"/>
      <c r="XI82" s="58"/>
      <c r="XJ82" s="58"/>
      <c r="XK82" s="58"/>
      <c r="XL82" s="58"/>
      <c r="XM82" s="58"/>
      <c r="XN82" s="58"/>
      <c r="XO82" s="58"/>
      <c r="XP82" s="58"/>
      <c r="XQ82" s="58"/>
      <c r="XR82" s="58"/>
      <c r="XS82" s="58"/>
      <c r="XT82" s="58"/>
      <c r="XU82" s="58"/>
      <c r="XV82" s="58"/>
      <c r="XW82" s="58"/>
      <c r="XX82" s="58"/>
      <c r="XY82" s="58"/>
      <c r="XZ82" s="58"/>
      <c r="YA82" s="58"/>
      <c r="YB82" s="58"/>
      <c r="YC82" s="58"/>
      <c r="YD82" s="58"/>
      <c r="YE82" s="58"/>
      <c r="YF82" s="58"/>
      <c r="YG82" s="58"/>
      <c r="YH82" s="58"/>
      <c r="YI82" s="58"/>
      <c r="YJ82" s="58"/>
      <c r="YK82" s="58"/>
      <c r="YL82" s="58"/>
      <c r="YM82" s="58"/>
      <c r="YN82" s="58"/>
      <c r="YO82" s="58"/>
      <c r="YP82" s="58"/>
      <c r="YQ82" s="58"/>
      <c r="YR82" s="58"/>
      <c r="YS82" s="58"/>
      <c r="YT82" s="58"/>
      <c r="YU82" s="58"/>
      <c r="YV82" s="58"/>
      <c r="YW82" s="58"/>
      <c r="YX82" s="58"/>
      <c r="YY82" s="58"/>
      <c r="YZ82" s="58"/>
      <c r="ZA82" s="58"/>
      <c r="ZB82" s="58"/>
      <c r="ZC82" s="58"/>
      <c r="ZD82" s="58"/>
      <c r="ZE82" s="58"/>
      <c r="ZF82" s="58"/>
      <c r="ZG82" s="58"/>
      <c r="ZH82" s="58"/>
      <c r="ZI82" s="58"/>
      <c r="ZJ82" s="58"/>
      <c r="ZK82" s="58"/>
      <c r="ZL82" s="58"/>
      <c r="ZM82" s="58"/>
      <c r="ZN82" s="58"/>
      <c r="ZO82" s="58"/>
      <c r="ZP82" s="58"/>
      <c r="ZQ82" s="58"/>
      <c r="ZR82" s="58"/>
      <c r="ZS82" s="58"/>
      <c r="ZT82" s="58"/>
      <c r="ZU82" s="58"/>
      <c r="ZV82" s="58"/>
      <c r="ZW82" s="58"/>
      <c r="ZX82" s="58"/>
      <c r="ZY82" s="58"/>
      <c r="ZZ82" s="58"/>
      <c r="AAA82" s="58"/>
      <c r="AAB82" s="58"/>
      <c r="AAC82" s="58"/>
      <c r="AAD82" s="58"/>
      <c r="AAE82" s="58"/>
      <c r="AAF82" s="58"/>
      <c r="AAG82" s="58"/>
      <c r="AAH82" s="58"/>
      <c r="AAI82" s="58"/>
      <c r="AAJ82" s="58"/>
      <c r="AAK82" s="58"/>
      <c r="AAL82" s="58"/>
      <c r="AAM82" s="58"/>
      <c r="AAN82" s="58"/>
      <c r="AAO82" s="58"/>
      <c r="AAP82" s="58"/>
      <c r="AAQ82" s="58"/>
      <c r="AAR82" s="58"/>
      <c r="AAS82" s="58"/>
      <c r="AAT82" s="58"/>
      <c r="AAU82" s="58"/>
      <c r="AAV82" s="58"/>
      <c r="AAW82" s="58"/>
      <c r="AAX82" s="58"/>
      <c r="AAY82" s="58"/>
      <c r="AAZ82" s="58"/>
      <c r="ABA82" s="58"/>
      <c r="ABB82" s="58"/>
      <c r="ABC82" s="58"/>
      <c r="ABD82" s="58"/>
      <c r="ABE82" s="58"/>
      <c r="ABF82" s="58"/>
      <c r="ABG82" s="58"/>
      <c r="ABH82" s="58"/>
      <c r="ABI82" s="58"/>
      <c r="ABJ82" s="58"/>
      <c r="ABK82" s="58"/>
      <c r="ABL82" s="58"/>
      <c r="ABM82" s="58"/>
      <c r="ABN82" s="58"/>
      <c r="ABO82" s="58"/>
      <c r="ABP82" s="58"/>
      <c r="ABQ82" s="58"/>
      <c r="ABR82" s="58"/>
      <c r="ABS82" s="58"/>
      <c r="ABT82" s="58"/>
      <c r="ABU82" s="58"/>
      <c r="ABV82" s="58"/>
      <c r="ABW82" s="58"/>
      <c r="ABX82" s="58"/>
      <c r="ABY82" s="58"/>
      <c r="ABZ82" s="58"/>
      <c r="ACA82" s="58"/>
      <c r="ACB82" s="58"/>
      <c r="ACC82" s="58"/>
      <c r="ACD82" s="58"/>
      <c r="ACE82" s="58"/>
      <c r="ACF82" s="58"/>
      <c r="ACG82" s="58"/>
      <c r="ACH82" s="58"/>
      <c r="ACI82" s="58"/>
      <c r="ACJ82" s="58"/>
      <c r="ACK82" s="58"/>
      <c r="ACL82" s="58"/>
      <c r="ACM82" s="58"/>
      <c r="ACN82" s="58"/>
      <c r="ACO82" s="58"/>
      <c r="ACP82" s="58"/>
      <c r="ACQ82" s="58"/>
      <c r="ACR82" s="58"/>
      <c r="ACS82" s="58"/>
      <c r="ACT82" s="58"/>
      <c r="ACU82" s="58"/>
      <c r="ACV82" s="58"/>
      <c r="ACW82" s="58"/>
      <c r="ACX82" s="58"/>
      <c r="ACY82" s="58"/>
      <c r="ACZ82" s="58"/>
      <c r="ADA82" s="58"/>
      <c r="ADB82" s="58"/>
      <c r="ADC82" s="58"/>
      <c r="ADD82" s="58"/>
      <c r="ADE82" s="58"/>
      <c r="ADF82" s="58"/>
      <c r="ADG82" s="58"/>
      <c r="ADH82" s="58"/>
      <c r="ADI82" s="58"/>
      <c r="ADJ82" s="58"/>
      <c r="ADK82" s="58"/>
      <c r="ADL82" s="58"/>
      <c r="ADM82" s="58"/>
      <c r="ADN82" s="58"/>
      <c r="ADO82" s="58"/>
      <c r="ADP82" s="58"/>
      <c r="ADQ82" s="58"/>
      <c r="ADR82" s="58"/>
      <c r="ADS82" s="58"/>
      <c r="ADT82" s="58"/>
      <c r="ADU82" s="58"/>
      <c r="ADV82" s="58"/>
      <c r="ADW82" s="58"/>
      <c r="ADX82" s="58"/>
      <c r="ADY82" s="58"/>
      <c r="ADZ82" s="58"/>
      <c r="AEA82" s="58"/>
      <c r="AEB82" s="58"/>
      <c r="AEC82" s="58"/>
      <c r="AED82" s="58"/>
      <c r="AEE82" s="58"/>
      <c r="AEF82" s="58"/>
      <c r="AEG82" s="58"/>
      <c r="AEH82" s="58"/>
      <c r="AEI82" s="58"/>
      <c r="AEJ82" s="58"/>
      <c r="AEK82" s="58"/>
      <c r="AEL82" s="58"/>
      <c r="AEM82" s="58"/>
      <c r="AEN82" s="58"/>
      <c r="AEO82" s="58"/>
      <c r="AEP82" s="58"/>
      <c r="AEQ82" s="58"/>
      <c r="AER82" s="58"/>
      <c r="AES82" s="58"/>
      <c r="AET82" s="58"/>
      <c r="AEU82" s="58"/>
      <c r="AEV82" s="58"/>
      <c r="AEW82" s="58"/>
      <c r="AEX82" s="58"/>
      <c r="AEY82" s="58"/>
      <c r="AEZ82" s="58"/>
      <c r="AFA82" s="58"/>
      <c r="AFB82" s="58"/>
      <c r="AFC82" s="58"/>
      <c r="AFD82" s="58"/>
      <c r="AFE82" s="58"/>
      <c r="AFF82" s="58"/>
      <c r="AFG82" s="58"/>
      <c r="AFH82" s="58"/>
      <c r="AFI82" s="58"/>
      <c r="AFJ82" s="58"/>
      <c r="AFK82" s="58"/>
      <c r="AFL82" s="58"/>
      <c r="AFM82" s="58"/>
      <c r="AFN82" s="58"/>
      <c r="AFO82" s="58"/>
      <c r="AFP82" s="58"/>
      <c r="AFQ82" s="58"/>
      <c r="AFR82" s="58"/>
      <c r="AFS82" s="58"/>
      <c r="AFT82" s="58"/>
      <c r="AFU82" s="58"/>
      <c r="AFV82" s="58"/>
      <c r="AFW82" s="58"/>
      <c r="AFX82" s="58"/>
      <c r="AFY82" s="58"/>
      <c r="AFZ82" s="58"/>
      <c r="AGA82" s="58"/>
      <c r="AGB82" s="58"/>
      <c r="AGC82" s="58"/>
      <c r="AGD82" s="58"/>
      <c r="AGE82" s="58"/>
      <c r="AGF82" s="58"/>
      <c r="AGG82" s="58"/>
      <c r="AGH82" s="58"/>
      <c r="AGI82" s="58"/>
      <c r="AGJ82" s="58"/>
      <c r="AGK82" s="58"/>
      <c r="AGL82" s="58"/>
      <c r="AGM82" s="58"/>
      <c r="AGN82" s="58"/>
      <c r="AGO82" s="58"/>
      <c r="AGP82" s="58"/>
      <c r="AGQ82" s="58"/>
      <c r="AGR82" s="58"/>
      <c r="AGS82" s="58"/>
      <c r="AGT82" s="58"/>
      <c r="AGU82" s="58"/>
      <c r="AGV82" s="58"/>
      <c r="AGW82" s="58"/>
      <c r="AGX82" s="58"/>
      <c r="AGY82" s="58"/>
      <c r="AGZ82" s="58"/>
      <c r="AHA82" s="58"/>
      <c r="AHB82" s="58"/>
      <c r="AHC82" s="58"/>
      <c r="AHD82" s="58"/>
      <c r="AHE82" s="58"/>
      <c r="AHF82" s="58"/>
      <c r="AHG82" s="58"/>
      <c r="AHH82" s="58"/>
      <c r="AHI82" s="58"/>
      <c r="AHJ82" s="58"/>
      <c r="AHK82" s="58"/>
      <c r="AHL82" s="58"/>
      <c r="AHM82" s="58"/>
      <c r="AHN82" s="58"/>
      <c r="AHO82" s="58"/>
      <c r="AHP82" s="58"/>
      <c r="AHQ82" s="58"/>
      <c r="AHR82" s="58"/>
      <c r="AHS82" s="58"/>
      <c r="AHT82" s="58"/>
      <c r="AHU82" s="58"/>
      <c r="AHV82" s="58"/>
      <c r="AHW82" s="58"/>
      <c r="AHX82" s="58"/>
      <c r="AHY82" s="58"/>
      <c r="AHZ82" s="58"/>
      <c r="AIA82" s="58"/>
      <c r="AIB82" s="58"/>
      <c r="AIC82" s="58"/>
      <c r="AID82" s="58"/>
      <c r="AIE82" s="58"/>
      <c r="AIF82" s="58"/>
      <c r="AIG82" s="58"/>
      <c r="AIH82" s="58"/>
      <c r="AII82" s="58"/>
      <c r="AIJ82" s="58"/>
      <c r="AIK82" s="58"/>
      <c r="AIL82" s="58"/>
      <c r="AIM82" s="58"/>
      <c r="AIN82" s="58"/>
      <c r="AIO82" s="58"/>
      <c r="AIP82" s="58"/>
      <c r="AIQ82" s="58"/>
      <c r="AIR82" s="58"/>
      <c r="AIS82" s="58"/>
      <c r="AIT82" s="58"/>
      <c r="AIU82" s="58"/>
      <c r="AIV82" s="58"/>
      <c r="AIW82" s="58"/>
      <c r="AIX82" s="58"/>
      <c r="AIY82" s="58"/>
      <c r="AIZ82" s="58"/>
      <c r="AJA82" s="58"/>
      <c r="AJB82" s="58"/>
      <c r="AJC82" s="58"/>
      <c r="AJD82" s="58"/>
      <c r="AJE82" s="58"/>
      <c r="AJF82" s="58"/>
      <c r="AJG82" s="58"/>
      <c r="AJH82" s="58"/>
      <c r="AJI82" s="58"/>
      <c r="AJJ82" s="58"/>
      <c r="AJK82" s="58"/>
      <c r="AJL82" s="58"/>
      <c r="AJM82" s="58"/>
      <c r="AJN82" s="58"/>
      <c r="AJO82" s="58"/>
      <c r="AJP82" s="58"/>
      <c r="AJQ82" s="58"/>
      <c r="AJR82" s="58"/>
      <c r="AJS82" s="58"/>
      <c r="AJT82" s="58"/>
      <c r="AJU82" s="58"/>
      <c r="AJV82" s="58"/>
      <c r="AJW82" s="58"/>
      <c r="AJX82" s="58"/>
      <c r="AJY82" s="58"/>
      <c r="AJZ82" s="58"/>
      <c r="AKA82" s="58"/>
      <c r="AKB82" s="58"/>
      <c r="AKC82" s="58"/>
      <c r="AKD82" s="58"/>
      <c r="AKE82" s="58"/>
      <c r="AKF82" s="58"/>
      <c r="AKG82" s="58"/>
      <c r="AKH82" s="58"/>
      <c r="AKI82" s="58"/>
      <c r="AKJ82" s="58"/>
      <c r="AKK82" s="58"/>
      <c r="AKL82" s="58"/>
      <c r="AKM82" s="58"/>
      <c r="AKN82" s="58"/>
      <c r="AKO82" s="58"/>
      <c r="AKP82" s="58"/>
      <c r="AKQ82" s="58"/>
      <c r="AKR82" s="58"/>
      <c r="AKS82" s="58"/>
      <c r="AKT82" s="58"/>
      <c r="AKU82" s="58"/>
      <c r="AKV82" s="58"/>
      <c r="AKW82" s="58"/>
      <c r="AKX82" s="58"/>
      <c r="AKY82" s="58"/>
      <c r="AKZ82" s="58"/>
      <c r="ALA82" s="58"/>
      <c r="ALB82" s="58"/>
      <c r="ALC82" s="58"/>
      <c r="ALD82" s="58"/>
      <c r="ALE82" s="58"/>
      <c r="ALF82" s="58"/>
      <c r="ALG82" s="58"/>
      <c r="ALH82" s="58"/>
      <c r="ALI82" s="58"/>
      <c r="ALJ82" s="58"/>
      <c r="ALK82" s="58"/>
      <c r="ALL82" s="58"/>
      <c r="ALM82" s="58"/>
      <c r="ALN82" s="58"/>
      <c r="ALO82" s="58"/>
      <c r="ALP82" s="58"/>
      <c r="ALQ82" s="58"/>
      <c r="ALR82" s="58"/>
      <c r="ALS82" s="58"/>
      <c r="ALT82" s="58"/>
      <c r="ALU82" s="58"/>
      <c r="ALV82" s="58"/>
      <c r="ALW82" s="58"/>
      <c r="ALX82" s="58"/>
      <c r="ALY82" s="58"/>
      <c r="ALZ82" s="58"/>
      <c r="AMA82" s="58"/>
      <c r="AMB82" s="58"/>
      <c r="AMC82" s="58"/>
      <c r="AMD82" s="58"/>
      <c r="AME82" s="58"/>
      <c r="AMF82" s="58"/>
      <c r="AMG82" s="58"/>
      <c r="AMH82" s="58"/>
      <c r="AMI82" s="58"/>
      <c r="AMJ82" s="58"/>
    </row>
    <row r="83" spans="1:1024" ht="13" customHeight="1" x14ac:dyDescent="0.3">
      <c r="A83" s="19" t="s">
        <v>82</v>
      </c>
      <c r="B83" s="37">
        <v>0</v>
      </c>
      <c r="C83" s="37">
        <v>0</v>
      </c>
      <c r="D83" s="30" t="s">
        <v>103</v>
      </c>
      <c r="E83" s="37">
        <v>0</v>
      </c>
      <c r="F83" s="37">
        <v>0</v>
      </c>
      <c r="G83" s="30" t="s">
        <v>103</v>
      </c>
      <c r="H83" s="31" t="s">
        <v>21</v>
      </c>
      <c r="I83" s="19"/>
      <c r="J83" s="42"/>
      <c r="K83" s="62"/>
      <c r="L83" s="36"/>
      <c r="M83" s="36"/>
      <c r="N83" s="62"/>
      <c r="O83" s="58"/>
      <c r="P83" s="60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  <c r="IQ83" s="58"/>
      <c r="IR83" s="58"/>
      <c r="IS83" s="58"/>
      <c r="IT83" s="58"/>
      <c r="IU83" s="58"/>
      <c r="IV83" s="58"/>
      <c r="IW83" s="58"/>
      <c r="IX83" s="58"/>
      <c r="IY83" s="58"/>
      <c r="IZ83" s="58"/>
      <c r="JA83" s="58"/>
      <c r="JB83" s="58"/>
      <c r="JC83" s="58"/>
      <c r="JD83" s="58"/>
      <c r="JE83" s="58"/>
      <c r="JF83" s="58"/>
      <c r="JG83" s="58"/>
      <c r="JH83" s="58"/>
      <c r="JI83" s="58"/>
      <c r="JJ83" s="58"/>
      <c r="JK83" s="58"/>
      <c r="JL83" s="58"/>
      <c r="JM83" s="58"/>
      <c r="JN83" s="58"/>
      <c r="JO83" s="58"/>
      <c r="JP83" s="58"/>
      <c r="JQ83" s="58"/>
      <c r="JR83" s="58"/>
      <c r="JS83" s="58"/>
      <c r="JT83" s="58"/>
      <c r="JU83" s="58"/>
      <c r="JV83" s="58"/>
      <c r="JW83" s="58"/>
      <c r="JX83" s="58"/>
      <c r="JY83" s="58"/>
      <c r="JZ83" s="58"/>
      <c r="KA83" s="58"/>
      <c r="KB83" s="58"/>
      <c r="KC83" s="58"/>
      <c r="KD83" s="58"/>
      <c r="KE83" s="58"/>
      <c r="KF83" s="58"/>
      <c r="KG83" s="58"/>
      <c r="KH83" s="58"/>
      <c r="KI83" s="58"/>
      <c r="KJ83" s="58"/>
      <c r="KK83" s="58"/>
      <c r="KL83" s="58"/>
      <c r="KM83" s="58"/>
      <c r="KN83" s="58"/>
      <c r="KO83" s="58"/>
      <c r="KP83" s="58"/>
      <c r="KQ83" s="58"/>
      <c r="KR83" s="58"/>
      <c r="KS83" s="58"/>
      <c r="KT83" s="58"/>
      <c r="KU83" s="58"/>
      <c r="KV83" s="58"/>
      <c r="KW83" s="58"/>
      <c r="KX83" s="58"/>
      <c r="KY83" s="58"/>
      <c r="KZ83" s="58"/>
      <c r="LA83" s="58"/>
      <c r="LB83" s="58"/>
      <c r="LC83" s="58"/>
      <c r="LD83" s="58"/>
      <c r="LE83" s="58"/>
      <c r="LF83" s="58"/>
      <c r="LG83" s="58"/>
      <c r="LH83" s="58"/>
      <c r="LI83" s="58"/>
      <c r="LJ83" s="58"/>
      <c r="LK83" s="58"/>
      <c r="LL83" s="58"/>
      <c r="LM83" s="58"/>
      <c r="LN83" s="58"/>
      <c r="LO83" s="58"/>
      <c r="LP83" s="58"/>
      <c r="LQ83" s="58"/>
      <c r="LR83" s="58"/>
      <c r="LS83" s="58"/>
      <c r="LT83" s="58"/>
      <c r="LU83" s="58"/>
      <c r="LV83" s="58"/>
      <c r="LW83" s="58"/>
      <c r="LX83" s="58"/>
      <c r="LY83" s="58"/>
      <c r="LZ83" s="58"/>
      <c r="MA83" s="58"/>
      <c r="MB83" s="58"/>
      <c r="MC83" s="58"/>
      <c r="MD83" s="58"/>
      <c r="ME83" s="58"/>
      <c r="MF83" s="58"/>
      <c r="MG83" s="58"/>
      <c r="MH83" s="58"/>
      <c r="MI83" s="58"/>
      <c r="MJ83" s="58"/>
      <c r="MK83" s="58"/>
      <c r="ML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D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  <c r="RV83" s="58"/>
      <c r="RW83" s="58"/>
      <c r="RX83" s="58"/>
      <c r="RY83" s="58"/>
      <c r="RZ83" s="58"/>
      <c r="SA83" s="58"/>
      <c r="SB83" s="58"/>
      <c r="SC83" s="58"/>
      <c r="SD83" s="58"/>
      <c r="SE83" s="58"/>
      <c r="SF83" s="58"/>
      <c r="SG83" s="58"/>
      <c r="SH83" s="58"/>
      <c r="SI83" s="58"/>
      <c r="SJ83" s="58"/>
      <c r="SK83" s="58"/>
      <c r="SL83" s="58"/>
      <c r="SM83" s="58"/>
      <c r="SN83" s="58"/>
      <c r="SO83" s="58"/>
      <c r="SP83" s="58"/>
      <c r="SQ83" s="58"/>
      <c r="SR83" s="58"/>
      <c r="SS83" s="58"/>
      <c r="ST83" s="58"/>
      <c r="SU83" s="58"/>
      <c r="SV83" s="58"/>
      <c r="SW83" s="58"/>
      <c r="SX83" s="58"/>
      <c r="SY83" s="58"/>
      <c r="SZ83" s="58"/>
      <c r="TA83" s="58"/>
      <c r="TB83" s="58"/>
      <c r="TC83" s="58"/>
      <c r="TD83" s="58"/>
      <c r="TE83" s="58"/>
      <c r="TF83" s="58"/>
      <c r="TG83" s="58"/>
      <c r="TH83" s="58"/>
      <c r="TI83" s="58"/>
      <c r="TJ83" s="58"/>
      <c r="TK83" s="58"/>
      <c r="TL83" s="58"/>
      <c r="TM83" s="58"/>
      <c r="TN83" s="58"/>
      <c r="TO83" s="58"/>
      <c r="TP83" s="58"/>
      <c r="TQ83" s="58"/>
      <c r="TR83" s="58"/>
      <c r="TS83" s="58"/>
      <c r="TT83" s="58"/>
      <c r="TU83" s="58"/>
      <c r="TV83" s="58"/>
      <c r="TW83" s="58"/>
      <c r="TX83" s="58"/>
      <c r="TY83" s="58"/>
      <c r="TZ83" s="58"/>
      <c r="UA83" s="58"/>
      <c r="UB83" s="58"/>
      <c r="UC83" s="58"/>
      <c r="UD83" s="58"/>
      <c r="UE83" s="58"/>
      <c r="UF83" s="58"/>
      <c r="UG83" s="58"/>
      <c r="UH83" s="58"/>
      <c r="UI83" s="58"/>
      <c r="UJ83" s="58"/>
      <c r="UK83" s="58"/>
      <c r="UL83" s="58"/>
      <c r="UM83" s="58"/>
      <c r="UN83" s="58"/>
      <c r="UO83" s="58"/>
      <c r="UP83" s="58"/>
      <c r="UQ83" s="58"/>
      <c r="UR83" s="58"/>
      <c r="US83" s="58"/>
      <c r="UT83" s="58"/>
      <c r="UU83" s="58"/>
      <c r="UV83" s="58"/>
      <c r="UW83" s="58"/>
      <c r="UX83" s="58"/>
      <c r="UY83" s="58"/>
      <c r="UZ83" s="58"/>
      <c r="VA83" s="58"/>
      <c r="VB83" s="58"/>
      <c r="VC83" s="58"/>
      <c r="VD83" s="58"/>
      <c r="VE83" s="58"/>
      <c r="VF83" s="58"/>
      <c r="VG83" s="58"/>
      <c r="VH83" s="58"/>
      <c r="VI83" s="58"/>
      <c r="VJ83" s="58"/>
      <c r="VK83" s="58"/>
      <c r="VL83" s="58"/>
      <c r="VM83" s="58"/>
      <c r="VN83" s="58"/>
      <c r="VO83" s="58"/>
      <c r="VP83" s="58"/>
      <c r="VQ83" s="58"/>
      <c r="VR83" s="58"/>
      <c r="VS83" s="58"/>
      <c r="VT83" s="58"/>
      <c r="VU83" s="58"/>
      <c r="VV83" s="58"/>
      <c r="VW83" s="58"/>
      <c r="VX83" s="58"/>
      <c r="VY83" s="58"/>
      <c r="VZ83" s="58"/>
      <c r="WA83" s="58"/>
      <c r="WB83" s="58"/>
      <c r="WC83" s="58"/>
      <c r="WD83" s="58"/>
      <c r="WE83" s="58"/>
      <c r="WF83" s="58"/>
      <c r="WG83" s="58"/>
      <c r="WH83" s="58"/>
      <c r="WI83" s="58"/>
      <c r="WJ83" s="58"/>
      <c r="WK83" s="58"/>
      <c r="WL83" s="58"/>
      <c r="WM83" s="58"/>
      <c r="WN83" s="58"/>
      <c r="WO83" s="58"/>
      <c r="WP83" s="58"/>
      <c r="WQ83" s="58"/>
      <c r="WR83" s="58"/>
      <c r="WS83" s="58"/>
      <c r="WT83" s="58"/>
      <c r="WU83" s="58"/>
      <c r="WV83" s="58"/>
      <c r="WW83" s="58"/>
      <c r="WX83" s="58"/>
      <c r="WY83" s="58"/>
      <c r="WZ83" s="58"/>
      <c r="XA83" s="58"/>
      <c r="XB83" s="58"/>
      <c r="XC83" s="58"/>
      <c r="XD83" s="58"/>
      <c r="XE83" s="58"/>
      <c r="XF83" s="58"/>
      <c r="XG83" s="58"/>
      <c r="XH83" s="58"/>
      <c r="XI83" s="58"/>
      <c r="XJ83" s="58"/>
      <c r="XK83" s="58"/>
      <c r="XL83" s="58"/>
      <c r="XM83" s="58"/>
      <c r="XN83" s="58"/>
      <c r="XO83" s="58"/>
      <c r="XP83" s="58"/>
      <c r="XQ83" s="58"/>
      <c r="XR83" s="58"/>
      <c r="XS83" s="58"/>
      <c r="XT83" s="58"/>
      <c r="XU83" s="58"/>
      <c r="XV83" s="58"/>
      <c r="XW83" s="58"/>
      <c r="XX83" s="58"/>
      <c r="XY83" s="58"/>
      <c r="XZ83" s="58"/>
      <c r="YA83" s="58"/>
      <c r="YB83" s="58"/>
      <c r="YC83" s="58"/>
      <c r="YD83" s="58"/>
      <c r="YE83" s="58"/>
      <c r="YF83" s="58"/>
      <c r="YG83" s="58"/>
      <c r="YH83" s="58"/>
      <c r="YI83" s="58"/>
      <c r="YJ83" s="58"/>
      <c r="YK83" s="58"/>
      <c r="YL83" s="58"/>
      <c r="YM83" s="58"/>
      <c r="YN83" s="58"/>
      <c r="YO83" s="58"/>
      <c r="YP83" s="58"/>
      <c r="YQ83" s="58"/>
      <c r="YR83" s="58"/>
      <c r="YS83" s="58"/>
      <c r="YT83" s="58"/>
      <c r="YU83" s="58"/>
      <c r="YV83" s="58"/>
      <c r="YW83" s="58"/>
      <c r="YX83" s="58"/>
      <c r="YY83" s="58"/>
      <c r="YZ83" s="58"/>
      <c r="ZA83" s="58"/>
      <c r="ZB83" s="58"/>
      <c r="ZC83" s="58"/>
      <c r="ZD83" s="58"/>
      <c r="ZE83" s="58"/>
      <c r="ZF83" s="58"/>
      <c r="ZG83" s="58"/>
      <c r="ZH83" s="58"/>
      <c r="ZI83" s="58"/>
      <c r="ZJ83" s="58"/>
      <c r="ZK83" s="58"/>
      <c r="ZL83" s="58"/>
      <c r="ZM83" s="58"/>
      <c r="ZN83" s="58"/>
      <c r="ZO83" s="58"/>
      <c r="ZP83" s="58"/>
      <c r="ZQ83" s="58"/>
      <c r="ZR83" s="58"/>
      <c r="ZS83" s="58"/>
      <c r="ZT83" s="58"/>
      <c r="ZU83" s="58"/>
      <c r="ZV83" s="58"/>
      <c r="ZW83" s="58"/>
      <c r="ZX83" s="58"/>
      <c r="ZY83" s="58"/>
      <c r="ZZ83" s="58"/>
      <c r="AAA83" s="58"/>
      <c r="AAB83" s="58"/>
      <c r="AAC83" s="58"/>
      <c r="AAD83" s="58"/>
      <c r="AAE83" s="58"/>
      <c r="AAF83" s="58"/>
      <c r="AAG83" s="58"/>
      <c r="AAH83" s="58"/>
      <c r="AAI83" s="58"/>
      <c r="AAJ83" s="58"/>
      <c r="AAK83" s="58"/>
      <c r="AAL83" s="58"/>
      <c r="AAM83" s="58"/>
      <c r="AAN83" s="58"/>
      <c r="AAO83" s="58"/>
      <c r="AAP83" s="58"/>
      <c r="AAQ83" s="58"/>
      <c r="AAR83" s="58"/>
      <c r="AAS83" s="58"/>
      <c r="AAT83" s="58"/>
      <c r="AAU83" s="58"/>
      <c r="AAV83" s="58"/>
      <c r="AAW83" s="58"/>
      <c r="AAX83" s="58"/>
      <c r="AAY83" s="58"/>
      <c r="AAZ83" s="58"/>
      <c r="ABA83" s="58"/>
      <c r="ABB83" s="58"/>
      <c r="ABC83" s="58"/>
      <c r="ABD83" s="58"/>
      <c r="ABE83" s="58"/>
      <c r="ABF83" s="58"/>
      <c r="ABG83" s="58"/>
      <c r="ABH83" s="58"/>
      <c r="ABI83" s="58"/>
      <c r="ABJ83" s="58"/>
      <c r="ABK83" s="58"/>
      <c r="ABL83" s="58"/>
      <c r="ABM83" s="58"/>
      <c r="ABN83" s="58"/>
      <c r="ABO83" s="58"/>
      <c r="ABP83" s="58"/>
      <c r="ABQ83" s="58"/>
      <c r="ABR83" s="58"/>
      <c r="ABS83" s="58"/>
      <c r="ABT83" s="58"/>
      <c r="ABU83" s="58"/>
      <c r="ABV83" s="58"/>
      <c r="ABW83" s="58"/>
      <c r="ABX83" s="58"/>
      <c r="ABY83" s="58"/>
      <c r="ABZ83" s="58"/>
      <c r="ACA83" s="58"/>
      <c r="ACB83" s="58"/>
      <c r="ACC83" s="58"/>
      <c r="ACD83" s="58"/>
      <c r="ACE83" s="58"/>
      <c r="ACF83" s="58"/>
      <c r="ACG83" s="58"/>
      <c r="ACH83" s="58"/>
      <c r="ACI83" s="58"/>
      <c r="ACJ83" s="58"/>
      <c r="ACK83" s="58"/>
      <c r="ACL83" s="58"/>
      <c r="ACM83" s="58"/>
      <c r="ACN83" s="58"/>
      <c r="ACO83" s="58"/>
      <c r="ACP83" s="58"/>
      <c r="ACQ83" s="58"/>
      <c r="ACR83" s="58"/>
      <c r="ACS83" s="58"/>
      <c r="ACT83" s="58"/>
      <c r="ACU83" s="58"/>
      <c r="ACV83" s="58"/>
      <c r="ACW83" s="58"/>
      <c r="ACX83" s="58"/>
      <c r="ACY83" s="58"/>
      <c r="ACZ83" s="58"/>
      <c r="ADA83" s="58"/>
      <c r="ADB83" s="58"/>
      <c r="ADC83" s="58"/>
      <c r="ADD83" s="58"/>
      <c r="ADE83" s="58"/>
      <c r="ADF83" s="58"/>
      <c r="ADG83" s="58"/>
      <c r="ADH83" s="58"/>
      <c r="ADI83" s="58"/>
      <c r="ADJ83" s="58"/>
      <c r="ADK83" s="58"/>
      <c r="ADL83" s="58"/>
      <c r="ADM83" s="58"/>
      <c r="ADN83" s="58"/>
      <c r="ADO83" s="58"/>
      <c r="ADP83" s="58"/>
      <c r="ADQ83" s="58"/>
      <c r="ADR83" s="58"/>
      <c r="ADS83" s="58"/>
      <c r="ADT83" s="58"/>
      <c r="ADU83" s="58"/>
      <c r="ADV83" s="58"/>
      <c r="ADW83" s="58"/>
      <c r="ADX83" s="58"/>
      <c r="ADY83" s="58"/>
      <c r="ADZ83" s="58"/>
      <c r="AEA83" s="58"/>
      <c r="AEB83" s="58"/>
      <c r="AEC83" s="58"/>
      <c r="AED83" s="58"/>
      <c r="AEE83" s="58"/>
      <c r="AEF83" s="58"/>
      <c r="AEG83" s="58"/>
      <c r="AEH83" s="58"/>
      <c r="AEI83" s="58"/>
      <c r="AEJ83" s="58"/>
      <c r="AEK83" s="58"/>
      <c r="AEL83" s="58"/>
      <c r="AEM83" s="58"/>
      <c r="AEN83" s="58"/>
      <c r="AEO83" s="58"/>
      <c r="AEP83" s="58"/>
      <c r="AEQ83" s="58"/>
      <c r="AER83" s="58"/>
      <c r="AES83" s="58"/>
      <c r="AET83" s="58"/>
      <c r="AEU83" s="58"/>
      <c r="AEV83" s="58"/>
      <c r="AEW83" s="58"/>
      <c r="AEX83" s="58"/>
      <c r="AEY83" s="58"/>
      <c r="AEZ83" s="58"/>
      <c r="AFA83" s="58"/>
      <c r="AFB83" s="58"/>
      <c r="AFC83" s="58"/>
      <c r="AFD83" s="58"/>
      <c r="AFE83" s="58"/>
      <c r="AFF83" s="58"/>
      <c r="AFG83" s="58"/>
      <c r="AFH83" s="58"/>
      <c r="AFI83" s="58"/>
      <c r="AFJ83" s="58"/>
      <c r="AFK83" s="58"/>
      <c r="AFL83" s="58"/>
      <c r="AFM83" s="58"/>
      <c r="AFN83" s="58"/>
      <c r="AFO83" s="58"/>
      <c r="AFP83" s="58"/>
      <c r="AFQ83" s="58"/>
      <c r="AFR83" s="58"/>
      <c r="AFS83" s="58"/>
      <c r="AFT83" s="58"/>
      <c r="AFU83" s="58"/>
      <c r="AFV83" s="58"/>
      <c r="AFW83" s="58"/>
      <c r="AFX83" s="58"/>
      <c r="AFY83" s="58"/>
      <c r="AFZ83" s="58"/>
      <c r="AGA83" s="58"/>
      <c r="AGB83" s="58"/>
      <c r="AGC83" s="58"/>
      <c r="AGD83" s="58"/>
      <c r="AGE83" s="58"/>
      <c r="AGF83" s="58"/>
      <c r="AGG83" s="58"/>
      <c r="AGH83" s="58"/>
      <c r="AGI83" s="58"/>
      <c r="AGJ83" s="58"/>
      <c r="AGK83" s="58"/>
      <c r="AGL83" s="58"/>
      <c r="AGM83" s="58"/>
      <c r="AGN83" s="58"/>
      <c r="AGO83" s="58"/>
      <c r="AGP83" s="58"/>
      <c r="AGQ83" s="58"/>
      <c r="AGR83" s="58"/>
      <c r="AGS83" s="58"/>
      <c r="AGT83" s="58"/>
      <c r="AGU83" s="58"/>
      <c r="AGV83" s="58"/>
      <c r="AGW83" s="58"/>
      <c r="AGX83" s="58"/>
      <c r="AGY83" s="58"/>
      <c r="AGZ83" s="58"/>
      <c r="AHA83" s="58"/>
      <c r="AHB83" s="58"/>
      <c r="AHC83" s="58"/>
      <c r="AHD83" s="58"/>
      <c r="AHE83" s="58"/>
      <c r="AHF83" s="58"/>
      <c r="AHG83" s="58"/>
      <c r="AHH83" s="58"/>
      <c r="AHI83" s="58"/>
      <c r="AHJ83" s="58"/>
      <c r="AHK83" s="58"/>
      <c r="AHL83" s="58"/>
      <c r="AHM83" s="58"/>
      <c r="AHN83" s="58"/>
      <c r="AHO83" s="58"/>
      <c r="AHP83" s="58"/>
      <c r="AHQ83" s="58"/>
      <c r="AHR83" s="58"/>
      <c r="AHS83" s="58"/>
      <c r="AHT83" s="58"/>
      <c r="AHU83" s="58"/>
      <c r="AHV83" s="58"/>
      <c r="AHW83" s="58"/>
      <c r="AHX83" s="58"/>
      <c r="AHY83" s="58"/>
      <c r="AHZ83" s="58"/>
      <c r="AIA83" s="58"/>
      <c r="AIB83" s="58"/>
      <c r="AIC83" s="58"/>
      <c r="AID83" s="58"/>
      <c r="AIE83" s="58"/>
      <c r="AIF83" s="58"/>
      <c r="AIG83" s="58"/>
      <c r="AIH83" s="58"/>
      <c r="AII83" s="58"/>
      <c r="AIJ83" s="58"/>
      <c r="AIK83" s="58"/>
      <c r="AIL83" s="58"/>
      <c r="AIM83" s="58"/>
      <c r="AIN83" s="58"/>
      <c r="AIO83" s="58"/>
      <c r="AIP83" s="58"/>
      <c r="AIQ83" s="58"/>
      <c r="AIR83" s="58"/>
      <c r="AIS83" s="58"/>
      <c r="AIT83" s="58"/>
      <c r="AIU83" s="58"/>
      <c r="AIV83" s="58"/>
      <c r="AIW83" s="58"/>
      <c r="AIX83" s="58"/>
      <c r="AIY83" s="58"/>
      <c r="AIZ83" s="58"/>
      <c r="AJA83" s="58"/>
      <c r="AJB83" s="58"/>
      <c r="AJC83" s="58"/>
      <c r="AJD83" s="58"/>
      <c r="AJE83" s="58"/>
      <c r="AJF83" s="58"/>
      <c r="AJG83" s="58"/>
      <c r="AJH83" s="58"/>
      <c r="AJI83" s="58"/>
      <c r="AJJ83" s="58"/>
      <c r="AJK83" s="58"/>
      <c r="AJL83" s="58"/>
      <c r="AJM83" s="58"/>
      <c r="AJN83" s="58"/>
      <c r="AJO83" s="58"/>
      <c r="AJP83" s="58"/>
      <c r="AJQ83" s="58"/>
      <c r="AJR83" s="58"/>
      <c r="AJS83" s="58"/>
      <c r="AJT83" s="58"/>
      <c r="AJU83" s="58"/>
      <c r="AJV83" s="58"/>
      <c r="AJW83" s="58"/>
      <c r="AJX83" s="58"/>
      <c r="AJY83" s="58"/>
      <c r="AJZ83" s="58"/>
      <c r="AKA83" s="58"/>
      <c r="AKB83" s="58"/>
      <c r="AKC83" s="58"/>
      <c r="AKD83" s="58"/>
      <c r="AKE83" s="58"/>
      <c r="AKF83" s="58"/>
      <c r="AKG83" s="58"/>
      <c r="AKH83" s="58"/>
      <c r="AKI83" s="58"/>
      <c r="AKJ83" s="58"/>
      <c r="AKK83" s="58"/>
      <c r="AKL83" s="58"/>
      <c r="AKM83" s="58"/>
      <c r="AKN83" s="58"/>
      <c r="AKO83" s="58"/>
      <c r="AKP83" s="58"/>
      <c r="AKQ83" s="58"/>
      <c r="AKR83" s="58"/>
      <c r="AKS83" s="58"/>
      <c r="AKT83" s="58"/>
      <c r="AKU83" s="58"/>
      <c r="AKV83" s="58"/>
      <c r="AKW83" s="58"/>
      <c r="AKX83" s="58"/>
      <c r="AKY83" s="58"/>
      <c r="AKZ83" s="58"/>
      <c r="ALA83" s="58"/>
      <c r="ALB83" s="58"/>
      <c r="ALC83" s="58"/>
      <c r="ALD83" s="58"/>
      <c r="ALE83" s="58"/>
      <c r="ALF83" s="58"/>
      <c r="ALG83" s="58"/>
      <c r="ALH83" s="58"/>
      <c r="ALI83" s="58"/>
      <c r="ALJ83" s="58"/>
      <c r="ALK83" s="58"/>
      <c r="ALL83" s="58"/>
      <c r="ALM83" s="58"/>
      <c r="ALN83" s="58"/>
      <c r="ALO83" s="58"/>
      <c r="ALP83" s="58"/>
      <c r="ALQ83" s="58"/>
      <c r="ALR83" s="58"/>
      <c r="ALS83" s="58"/>
      <c r="ALT83" s="58"/>
      <c r="ALU83" s="58"/>
      <c r="ALV83" s="58"/>
      <c r="ALW83" s="58"/>
      <c r="ALX83" s="58"/>
      <c r="ALY83" s="58"/>
      <c r="ALZ83" s="58"/>
      <c r="AMA83" s="58"/>
      <c r="AMB83" s="58"/>
      <c r="AMC83" s="58"/>
      <c r="AMD83" s="58"/>
      <c r="AME83" s="58"/>
      <c r="AMF83" s="58"/>
      <c r="AMG83" s="58"/>
      <c r="AMH83" s="58"/>
      <c r="AMI83" s="58"/>
      <c r="AMJ83" s="58"/>
    </row>
    <row r="84" spans="1:1024" ht="13" customHeight="1" x14ac:dyDescent="0.3">
      <c r="A84" s="19" t="s">
        <v>83</v>
      </c>
      <c r="B84" s="33">
        <v>134158.04999999999</v>
      </c>
      <c r="C84" s="33">
        <v>132701.4</v>
      </c>
      <c r="D84" s="32">
        <f t="shared" ref="D84:D91" si="5">(C84-B84)*100/B84</f>
        <v>-1.0857715955173726</v>
      </c>
      <c r="E84" s="33">
        <v>81868.05</v>
      </c>
      <c r="F84" s="33">
        <v>82842.850000000006</v>
      </c>
      <c r="G84" s="35">
        <f>(F84-E84)*100/E84</f>
        <v>1.1906964927099191</v>
      </c>
      <c r="H84" s="31" t="s">
        <v>3</v>
      </c>
      <c r="I84" s="19"/>
      <c r="J84" s="42"/>
      <c r="K84" s="62"/>
      <c r="L84" s="62"/>
      <c r="M84" s="60"/>
      <c r="N84" s="62"/>
      <c r="O84" s="58"/>
      <c r="P84" s="60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  <c r="AJV84" s="58"/>
      <c r="AJW84" s="58"/>
      <c r="AJX84" s="58"/>
      <c r="AJY84" s="58"/>
      <c r="AJZ84" s="58"/>
      <c r="AKA84" s="58"/>
      <c r="AKB84" s="58"/>
      <c r="AKC84" s="58"/>
      <c r="AKD84" s="58"/>
      <c r="AKE84" s="58"/>
      <c r="AKF84" s="58"/>
      <c r="AKG84" s="58"/>
      <c r="AKH84" s="58"/>
      <c r="AKI84" s="58"/>
      <c r="AKJ84" s="58"/>
      <c r="AKK84" s="58"/>
      <c r="AKL84" s="58"/>
      <c r="AKM84" s="58"/>
      <c r="AKN84" s="58"/>
      <c r="AKO84" s="58"/>
      <c r="AKP84" s="58"/>
      <c r="AKQ84" s="58"/>
      <c r="AKR84" s="58"/>
      <c r="AKS84" s="58"/>
      <c r="AKT84" s="58"/>
      <c r="AKU84" s="58"/>
      <c r="AKV84" s="58"/>
      <c r="AKW84" s="58"/>
      <c r="AKX84" s="58"/>
      <c r="AKY84" s="58"/>
      <c r="AKZ84" s="58"/>
      <c r="ALA84" s="58"/>
      <c r="ALB84" s="58"/>
      <c r="ALC84" s="58"/>
      <c r="ALD84" s="58"/>
      <c r="ALE84" s="58"/>
      <c r="ALF84" s="58"/>
      <c r="ALG84" s="58"/>
      <c r="ALH84" s="58"/>
      <c r="ALI84" s="58"/>
      <c r="ALJ84" s="58"/>
      <c r="ALK84" s="58"/>
      <c r="ALL84" s="58"/>
      <c r="ALM84" s="58"/>
      <c r="ALN84" s="58"/>
      <c r="ALO84" s="58"/>
      <c r="ALP84" s="58"/>
      <c r="ALQ84" s="58"/>
      <c r="ALR84" s="58"/>
      <c r="ALS84" s="58"/>
      <c r="ALT84" s="58"/>
      <c r="ALU84" s="58"/>
      <c r="ALV84" s="58"/>
      <c r="ALW84" s="58"/>
      <c r="ALX84" s="58"/>
      <c r="ALY84" s="58"/>
      <c r="ALZ84" s="58"/>
      <c r="AMA84" s="58"/>
      <c r="AMB84" s="58"/>
      <c r="AMC84" s="58"/>
      <c r="AMD84" s="58"/>
      <c r="AME84" s="58"/>
      <c r="AMF84" s="58"/>
      <c r="AMG84" s="58"/>
      <c r="AMH84" s="58"/>
      <c r="AMI84" s="58"/>
      <c r="AMJ84" s="58"/>
    </row>
    <row r="85" spans="1:1024" ht="13" customHeight="1" x14ac:dyDescent="0.3">
      <c r="A85" s="19" t="s">
        <v>84</v>
      </c>
      <c r="B85" s="33">
        <v>153609.35</v>
      </c>
      <c r="C85" s="33">
        <v>15273.65</v>
      </c>
      <c r="D85" s="32">
        <f t="shared" si="5"/>
        <v>-90.056822712940331</v>
      </c>
      <c r="E85" s="33">
        <v>28109.05</v>
      </c>
      <c r="F85" s="33">
        <v>14201.65</v>
      </c>
      <c r="G85" s="32">
        <f>(F85-E85)*100/E85</f>
        <v>-49.476592058429581</v>
      </c>
      <c r="H85" s="31" t="s">
        <v>6</v>
      </c>
      <c r="I85" s="19"/>
      <c r="J85" s="42"/>
      <c r="K85" s="62"/>
      <c r="L85" s="62"/>
      <c r="M85" s="60"/>
      <c r="N85" s="62"/>
      <c r="O85" s="58"/>
      <c r="P85" s="60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  <c r="AJV85" s="58"/>
      <c r="AJW85" s="58"/>
      <c r="AJX85" s="58"/>
      <c r="AJY85" s="58"/>
      <c r="AJZ85" s="58"/>
      <c r="AKA85" s="58"/>
      <c r="AKB85" s="58"/>
      <c r="AKC85" s="58"/>
      <c r="AKD85" s="58"/>
      <c r="AKE85" s="58"/>
      <c r="AKF85" s="58"/>
      <c r="AKG85" s="58"/>
      <c r="AKH85" s="58"/>
      <c r="AKI85" s="58"/>
      <c r="AKJ85" s="58"/>
      <c r="AKK85" s="58"/>
      <c r="AKL85" s="58"/>
      <c r="AKM85" s="58"/>
      <c r="AKN85" s="58"/>
      <c r="AKO85" s="58"/>
      <c r="AKP85" s="58"/>
      <c r="AKQ85" s="58"/>
      <c r="AKR85" s="58"/>
      <c r="AKS85" s="58"/>
      <c r="AKT85" s="58"/>
      <c r="AKU85" s="58"/>
      <c r="AKV85" s="58"/>
      <c r="AKW85" s="58"/>
      <c r="AKX85" s="58"/>
      <c r="AKY85" s="58"/>
      <c r="AKZ85" s="58"/>
      <c r="ALA85" s="58"/>
      <c r="ALB85" s="58"/>
      <c r="ALC85" s="58"/>
      <c r="ALD85" s="58"/>
      <c r="ALE85" s="58"/>
      <c r="ALF85" s="58"/>
      <c r="ALG85" s="58"/>
      <c r="ALH85" s="58"/>
      <c r="ALI85" s="58"/>
      <c r="ALJ85" s="58"/>
      <c r="ALK85" s="58"/>
      <c r="ALL85" s="58"/>
      <c r="ALM85" s="58"/>
      <c r="ALN85" s="58"/>
      <c r="ALO85" s="58"/>
      <c r="ALP85" s="58"/>
      <c r="ALQ85" s="58"/>
      <c r="ALR85" s="58"/>
      <c r="ALS85" s="58"/>
      <c r="ALT85" s="58"/>
      <c r="ALU85" s="58"/>
      <c r="ALV85" s="58"/>
      <c r="ALW85" s="58"/>
      <c r="ALX85" s="58"/>
      <c r="ALY85" s="58"/>
      <c r="ALZ85" s="58"/>
      <c r="AMA85" s="58"/>
      <c r="AMB85" s="58"/>
      <c r="AMC85" s="58"/>
      <c r="AMD85" s="58"/>
      <c r="AME85" s="58"/>
      <c r="AMF85" s="58"/>
      <c r="AMG85" s="58"/>
      <c r="AMH85" s="58"/>
      <c r="AMI85" s="58"/>
      <c r="AMJ85" s="58"/>
    </row>
    <row r="86" spans="1:1024" ht="13" customHeight="1" x14ac:dyDescent="0.3">
      <c r="A86" s="19" t="s">
        <v>85</v>
      </c>
      <c r="B86" s="33">
        <v>15548</v>
      </c>
      <c r="C86" s="33">
        <v>27534</v>
      </c>
      <c r="D86" s="32">
        <f t="shared" si="5"/>
        <v>77.090301003344479</v>
      </c>
      <c r="E86" s="33">
        <v>-2743.2</v>
      </c>
      <c r="F86" s="33">
        <v>306</v>
      </c>
      <c r="G86" s="32" t="s">
        <v>99</v>
      </c>
      <c r="H86" s="31" t="s">
        <v>3</v>
      </c>
      <c r="I86" s="19"/>
      <c r="J86" s="42"/>
      <c r="K86" s="62"/>
      <c r="L86" s="62"/>
      <c r="M86" s="60"/>
      <c r="N86" s="62"/>
      <c r="O86" s="58"/>
      <c r="P86" s="60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  <c r="AJV86" s="58"/>
      <c r="AJW86" s="58"/>
      <c r="AJX86" s="58"/>
      <c r="AJY86" s="58"/>
      <c r="AJZ86" s="58"/>
      <c r="AKA86" s="58"/>
      <c r="AKB86" s="58"/>
      <c r="AKC86" s="58"/>
      <c r="AKD86" s="58"/>
      <c r="AKE86" s="58"/>
      <c r="AKF86" s="58"/>
      <c r="AKG86" s="58"/>
      <c r="AKH86" s="58"/>
      <c r="AKI86" s="58"/>
      <c r="AKJ86" s="58"/>
      <c r="AKK86" s="58"/>
      <c r="AKL86" s="58"/>
      <c r="AKM86" s="58"/>
      <c r="AKN86" s="58"/>
      <c r="AKO86" s="58"/>
      <c r="AKP86" s="58"/>
      <c r="AKQ86" s="58"/>
      <c r="AKR86" s="58"/>
      <c r="AKS86" s="58"/>
      <c r="AKT86" s="58"/>
      <c r="AKU86" s="58"/>
      <c r="AKV86" s="58"/>
      <c r="AKW86" s="58"/>
      <c r="AKX86" s="58"/>
      <c r="AKY86" s="58"/>
      <c r="AKZ86" s="58"/>
      <c r="ALA86" s="58"/>
      <c r="ALB86" s="58"/>
      <c r="ALC86" s="58"/>
      <c r="ALD86" s="58"/>
      <c r="ALE86" s="58"/>
      <c r="ALF86" s="58"/>
      <c r="ALG86" s="58"/>
      <c r="ALH86" s="58"/>
      <c r="ALI86" s="58"/>
      <c r="ALJ86" s="58"/>
      <c r="ALK86" s="58"/>
      <c r="ALL86" s="58"/>
      <c r="ALM86" s="58"/>
      <c r="ALN86" s="58"/>
      <c r="ALO86" s="58"/>
      <c r="ALP86" s="58"/>
      <c r="ALQ86" s="58"/>
      <c r="ALR86" s="58"/>
      <c r="ALS86" s="58"/>
      <c r="ALT86" s="58"/>
      <c r="ALU86" s="58"/>
      <c r="ALV86" s="58"/>
      <c r="ALW86" s="58"/>
      <c r="ALX86" s="58"/>
      <c r="ALY86" s="58"/>
      <c r="ALZ86" s="58"/>
      <c r="AMA86" s="58"/>
      <c r="AMB86" s="58"/>
      <c r="AMC86" s="58"/>
      <c r="AMD86" s="58"/>
      <c r="AME86" s="58"/>
      <c r="AMF86" s="58"/>
      <c r="AMG86" s="58"/>
      <c r="AMH86" s="58"/>
      <c r="AMI86" s="58"/>
      <c r="AMJ86" s="58"/>
    </row>
    <row r="87" spans="1:1024" ht="13" customHeight="1" x14ac:dyDescent="0.3">
      <c r="A87" s="19" t="s">
        <v>86</v>
      </c>
      <c r="B87" s="33">
        <v>70262.2</v>
      </c>
      <c r="C87" s="33">
        <v>68270.7</v>
      </c>
      <c r="D87" s="32">
        <f t="shared" si="5"/>
        <v>-2.8343832103179234</v>
      </c>
      <c r="E87" s="33">
        <v>55918.8</v>
      </c>
      <c r="F87" s="33">
        <v>48589.9</v>
      </c>
      <c r="G87" s="35">
        <f>(F87-E87)*100/E87</f>
        <v>-13.106325600692434</v>
      </c>
      <c r="H87" s="31" t="s">
        <v>6</v>
      </c>
      <c r="I87" s="19"/>
      <c r="J87" s="42"/>
      <c r="K87" s="62"/>
      <c r="L87" s="62"/>
      <c r="M87" s="60"/>
      <c r="N87" s="62"/>
      <c r="O87" s="58"/>
      <c r="P87" s="60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  <c r="IQ87" s="58"/>
      <c r="IR87" s="58"/>
      <c r="IS87" s="58"/>
      <c r="IT87" s="58"/>
      <c r="IU87" s="58"/>
      <c r="IV87" s="58"/>
      <c r="IW87" s="58"/>
      <c r="IX87" s="58"/>
      <c r="IY87" s="58"/>
      <c r="IZ87" s="58"/>
      <c r="JA87" s="58"/>
      <c r="JB87" s="58"/>
      <c r="JC87" s="58"/>
      <c r="JD87" s="58"/>
      <c r="JE87" s="58"/>
      <c r="JF87" s="58"/>
      <c r="JG87" s="58"/>
      <c r="JH87" s="58"/>
      <c r="JI87" s="58"/>
      <c r="JJ87" s="58"/>
      <c r="JK87" s="58"/>
      <c r="JL87" s="58"/>
      <c r="JM87" s="58"/>
      <c r="JN87" s="58"/>
      <c r="JO87" s="58"/>
      <c r="JP87" s="58"/>
      <c r="JQ87" s="58"/>
      <c r="JR87" s="58"/>
      <c r="JS87" s="58"/>
      <c r="JT87" s="58"/>
      <c r="JU87" s="58"/>
      <c r="JV87" s="58"/>
      <c r="JW87" s="58"/>
      <c r="JX87" s="58"/>
      <c r="JY87" s="58"/>
      <c r="JZ87" s="58"/>
      <c r="KA87" s="58"/>
      <c r="KB87" s="58"/>
      <c r="KC87" s="58"/>
      <c r="KD87" s="58"/>
      <c r="KE87" s="58"/>
      <c r="KF87" s="58"/>
      <c r="KG87" s="58"/>
      <c r="KH87" s="58"/>
      <c r="KI87" s="58"/>
      <c r="KJ87" s="58"/>
      <c r="KK87" s="58"/>
      <c r="KL87" s="58"/>
      <c r="KM87" s="58"/>
      <c r="KN87" s="58"/>
      <c r="KO87" s="58"/>
      <c r="KP87" s="58"/>
      <c r="KQ87" s="58"/>
      <c r="KR87" s="58"/>
      <c r="KS87" s="58"/>
      <c r="KT87" s="58"/>
      <c r="KU87" s="58"/>
      <c r="KV87" s="58"/>
      <c r="KW87" s="58"/>
      <c r="KX87" s="58"/>
      <c r="KY87" s="58"/>
      <c r="KZ87" s="58"/>
      <c r="LA87" s="58"/>
      <c r="LB87" s="58"/>
      <c r="LC87" s="58"/>
      <c r="LD87" s="58"/>
      <c r="LE87" s="58"/>
      <c r="LF87" s="58"/>
      <c r="LG87" s="58"/>
      <c r="LH87" s="58"/>
      <c r="LI87" s="58"/>
      <c r="LJ87" s="58"/>
      <c r="LK87" s="58"/>
      <c r="LL87" s="58"/>
      <c r="LM87" s="58"/>
      <c r="LN87" s="58"/>
      <c r="LO87" s="58"/>
      <c r="LP87" s="58"/>
      <c r="LQ87" s="58"/>
      <c r="LR87" s="58"/>
      <c r="LS87" s="58"/>
      <c r="LT87" s="58"/>
      <c r="LU87" s="58"/>
      <c r="LV87" s="58"/>
      <c r="LW87" s="58"/>
      <c r="LX87" s="58"/>
      <c r="LY87" s="58"/>
      <c r="LZ87" s="58"/>
      <c r="MA87" s="58"/>
      <c r="MB87" s="58"/>
      <c r="MC87" s="58"/>
      <c r="MD87" s="58"/>
      <c r="ME87" s="58"/>
      <c r="MF87" s="58"/>
      <c r="MG87" s="58"/>
      <c r="MH87" s="58"/>
      <c r="MI87" s="58"/>
      <c r="MJ87" s="58"/>
      <c r="MK87" s="58"/>
      <c r="ML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D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  <c r="RV87" s="58"/>
      <c r="RW87" s="58"/>
      <c r="RX87" s="58"/>
      <c r="RY87" s="58"/>
      <c r="RZ87" s="58"/>
      <c r="SA87" s="58"/>
      <c r="SB87" s="58"/>
      <c r="SC87" s="58"/>
      <c r="SD87" s="58"/>
      <c r="SE87" s="58"/>
      <c r="SF87" s="58"/>
      <c r="SG87" s="58"/>
      <c r="SH87" s="58"/>
      <c r="SI87" s="58"/>
      <c r="SJ87" s="58"/>
      <c r="SK87" s="58"/>
      <c r="SL87" s="58"/>
      <c r="SM87" s="58"/>
      <c r="SN87" s="58"/>
      <c r="SO87" s="58"/>
      <c r="SP87" s="58"/>
      <c r="SQ87" s="58"/>
      <c r="SR87" s="58"/>
      <c r="SS87" s="58"/>
      <c r="ST87" s="58"/>
      <c r="SU87" s="58"/>
      <c r="SV87" s="58"/>
      <c r="SW87" s="58"/>
      <c r="SX87" s="58"/>
      <c r="SY87" s="58"/>
      <c r="SZ87" s="58"/>
      <c r="TA87" s="58"/>
      <c r="TB87" s="58"/>
      <c r="TC87" s="58"/>
      <c r="TD87" s="58"/>
      <c r="TE87" s="58"/>
      <c r="TF87" s="58"/>
      <c r="TG87" s="58"/>
      <c r="TH87" s="58"/>
      <c r="TI87" s="58"/>
      <c r="TJ87" s="58"/>
      <c r="TK87" s="58"/>
      <c r="TL87" s="58"/>
      <c r="TM87" s="58"/>
      <c r="TN87" s="58"/>
      <c r="TO87" s="58"/>
      <c r="TP87" s="58"/>
      <c r="TQ87" s="58"/>
      <c r="TR87" s="58"/>
      <c r="TS87" s="58"/>
      <c r="TT87" s="58"/>
      <c r="TU87" s="58"/>
      <c r="TV87" s="58"/>
      <c r="TW87" s="58"/>
      <c r="TX87" s="58"/>
      <c r="TY87" s="58"/>
      <c r="TZ87" s="58"/>
      <c r="UA87" s="58"/>
      <c r="UB87" s="58"/>
      <c r="UC87" s="58"/>
      <c r="UD87" s="58"/>
      <c r="UE87" s="58"/>
      <c r="UF87" s="58"/>
      <c r="UG87" s="58"/>
      <c r="UH87" s="58"/>
      <c r="UI87" s="58"/>
      <c r="UJ87" s="58"/>
      <c r="UK87" s="58"/>
      <c r="UL87" s="58"/>
      <c r="UM87" s="58"/>
      <c r="UN87" s="58"/>
      <c r="UO87" s="58"/>
      <c r="UP87" s="58"/>
      <c r="UQ87" s="58"/>
      <c r="UR87" s="58"/>
      <c r="US87" s="58"/>
      <c r="UT87" s="58"/>
      <c r="UU87" s="58"/>
      <c r="UV87" s="58"/>
      <c r="UW87" s="58"/>
      <c r="UX87" s="58"/>
      <c r="UY87" s="58"/>
      <c r="UZ87" s="58"/>
      <c r="VA87" s="58"/>
      <c r="VB87" s="58"/>
      <c r="VC87" s="58"/>
      <c r="VD87" s="58"/>
      <c r="VE87" s="58"/>
      <c r="VF87" s="58"/>
      <c r="VG87" s="58"/>
      <c r="VH87" s="58"/>
      <c r="VI87" s="58"/>
      <c r="VJ87" s="58"/>
      <c r="VK87" s="58"/>
      <c r="VL87" s="58"/>
      <c r="VM87" s="58"/>
      <c r="VN87" s="58"/>
      <c r="VO87" s="58"/>
      <c r="VP87" s="58"/>
      <c r="VQ87" s="58"/>
      <c r="VR87" s="58"/>
      <c r="VS87" s="58"/>
      <c r="VT87" s="58"/>
      <c r="VU87" s="58"/>
      <c r="VV87" s="58"/>
      <c r="VW87" s="58"/>
      <c r="VX87" s="58"/>
      <c r="VY87" s="58"/>
      <c r="VZ87" s="58"/>
      <c r="WA87" s="58"/>
      <c r="WB87" s="58"/>
      <c r="WC87" s="58"/>
      <c r="WD87" s="58"/>
      <c r="WE87" s="58"/>
      <c r="WF87" s="58"/>
      <c r="WG87" s="58"/>
      <c r="WH87" s="58"/>
      <c r="WI87" s="58"/>
      <c r="WJ87" s="58"/>
      <c r="WK87" s="58"/>
      <c r="WL87" s="58"/>
      <c r="WM87" s="58"/>
      <c r="WN87" s="58"/>
      <c r="WO87" s="58"/>
      <c r="WP87" s="58"/>
      <c r="WQ87" s="58"/>
      <c r="WR87" s="58"/>
      <c r="WS87" s="58"/>
      <c r="WT87" s="58"/>
      <c r="WU87" s="58"/>
      <c r="WV87" s="58"/>
      <c r="WW87" s="58"/>
      <c r="WX87" s="58"/>
      <c r="WY87" s="58"/>
      <c r="WZ87" s="58"/>
      <c r="XA87" s="58"/>
      <c r="XB87" s="58"/>
      <c r="XC87" s="58"/>
      <c r="XD87" s="58"/>
      <c r="XE87" s="58"/>
      <c r="XF87" s="58"/>
      <c r="XG87" s="58"/>
      <c r="XH87" s="58"/>
      <c r="XI87" s="58"/>
      <c r="XJ87" s="58"/>
      <c r="XK87" s="58"/>
      <c r="XL87" s="58"/>
      <c r="XM87" s="58"/>
      <c r="XN87" s="58"/>
      <c r="XO87" s="58"/>
      <c r="XP87" s="58"/>
      <c r="XQ87" s="58"/>
      <c r="XR87" s="58"/>
      <c r="XS87" s="58"/>
      <c r="XT87" s="58"/>
      <c r="XU87" s="58"/>
      <c r="XV87" s="58"/>
      <c r="XW87" s="58"/>
      <c r="XX87" s="58"/>
      <c r="XY87" s="58"/>
      <c r="XZ87" s="58"/>
      <c r="YA87" s="58"/>
      <c r="YB87" s="58"/>
      <c r="YC87" s="58"/>
      <c r="YD87" s="58"/>
      <c r="YE87" s="58"/>
      <c r="YF87" s="58"/>
      <c r="YG87" s="58"/>
      <c r="YH87" s="58"/>
      <c r="YI87" s="58"/>
      <c r="YJ87" s="58"/>
      <c r="YK87" s="58"/>
      <c r="YL87" s="58"/>
      <c r="YM87" s="58"/>
      <c r="YN87" s="58"/>
      <c r="YO87" s="58"/>
      <c r="YP87" s="58"/>
      <c r="YQ87" s="58"/>
      <c r="YR87" s="58"/>
      <c r="YS87" s="58"/>
      <c r="YT87" s="58"/>
      <c r="YU87" s="58"/>
      <c r="YV87" s="58"/>
      <c r="YW87" s="58"/>
      <c r="YX87" s="58"/>
      <c r="YY87" s="58"/>
      <c r="YZ87" s="58"/>
      <c r="ZA87" s="58"/>
      <c r="ZB87" s="58"/>
      <c r="ZC87" s="58"/>
      <c r="ZD87" s="58"/>
      <c r="ZE87" s="58"/>
      <c r="ZF87" s="58"/>
      <c r="ZG87" s="58"/>
      <c r="ZH87" s="58"/>
      <c r="ZI87" s="58"/>
      <c r="ZJ87" s="58"/>
      <c r="ZK87" s="58"/>
      <c r="ZL87" s="58"/>
      <c r="ZM87" s="58"/>
      <c r="ZN87" s="58"/>
      <c r="ZO87" s="58"/>
      <c r="ZP87" s="58"/>
      <c r="ZQ87" s="58"/>
      <c r="ZR87" s="58"/>
      <c r="ZS87" s="58"/>
      <c r="ZT87" s="58"/>
      <c r="ZU87" s="58"/>
      <c r="ZV87" s="58"/>
      <c r="ZW87" s="58"/>
      <c r="ZX87" s="58"/>
      <c r="ZY87" s="58"/>
      <c r="ZZ87" s="58"/>
      <c r="AAA87" s="58"/>
      <c r="AAB87" s="58"/>
      <c r="AAC87" s="58"/>
      <c r="AAD87" s="58"/>
      <c r="AAE87" s="58"/>
      <c r="AAF87" s="58"/>
      <c r="AAG87" s="58"/>
      <c r="AAH87" s="58"/>
      <c r="AAI87" s="58"/>
      <c r="AAJ87" s="58"/>
      <c r="AAK87" s="58"/>
      <c r="AAL87" s="58"/>
      <c r="AAM87" s="58"/>
      <c r="AAN87" s="58"/>
      <c r="AAO87" s="58"/>
      <c r="AAP87" s="58"/>
      <c r="AAQ87" s="58"/>
      <c r="AAR87" s="58"/>
      <c r="AAS87" s="58"/>
      <c r="AAT87" s="58"/>
      <c r="AAU87" s="58"/>
      <c r="AAV87" s="58"/>
      <c r="AAW87" s="58"/>
      <c r="AAX87" s="58"/>
      <c r="AAY87" s="58"/>
      <c r="AAZ87" s="58"/>
      <c r="ABA87" s="58"/>
      <c r="ABB87" s="58"/>
      <c r="ABC87" s="58"/>
      <c r="ABD87" s="58"/>
      <c r="ABE87" s="58"/>
      <c r="ABF87" s="58"/>
      <c r="ABG87" s="58"/>
      <c r="ABH87" s="58"/>
      <c r="ABI87" s="58"/>
      <c r="ABJ87" s="58"/>
      <c r="ABK87" s="58"/>
      <c r="ABL87" s="58"/>
      <c r="ABM87" s="58"/>
      <c r="ABN87" s="58"/>
      <c r="ABO87" s="58"/>
      <c r="ABP87" s="58"/>
      <c r="ABQ87" s="58"/>
      <c r="ABR87" s="58"/>
      <c r="ABS87" s="58"/>
      <c r="ABT87" s="58"/>
      <c r="ABU87" s="58"/>
      <c r="ABV87" s="58"/>
      <c r="ABW87" s="58"/>
      <c r="ABX87" s="58"/>
      <c r="ABY87" s="58"/>
      <c r="ABZ87" s="58"/>
      <c r="ACA87" s="58"/>
      <c r="ACB87" s="58"/>
      <c r="ACC87" s="58"/>
      <c r="ACD87" s="58"/>
      <c r="ACE87" s="58"/>
      <c r="ACF87" s="58"/>
      <c r="ACG87" s="58"/>
      <c r="ACH87" s="58"/>
      <c r="ACI87" s="58"/>
      <c r="ACJ87" s="58"/>
      <c r="ACK87" s="58"/>
      <c r="ACL87" s="58"/>
      <c r="ACM87" s="58"/>
      <c r="ACN87" s="58"/>
      <c r="ACO87" s="58"/>
      <c r="ACP87" s="58"/>
      <c r="ACQ87" s="58"/>
      <c r="ACR87" s="58"/>
      <c r="ACS87" s="58"/>
      <c r="ACT87" s="58"/>
      <c r="ACU87" s="58"/>
      <c r="ACV87" s="58"/>
      <c r="ACW87" s="58"/>
      <c r="ACX87" s="58"/>
      <c r="ACY87" s="58"/>
      <c r="ACZ87" s="58"/>
      <c r="ADA87" s="58"/>
      <c r="ADB87" s="58"/>
      <c r="ADC87" s="58"/>
      <c r="ADD87" s="58"/>
      <c r="ADE87" s="58"/>
      <c r="ADF87" s="58"/>
      <c r="ADG87" s="58"/>
      <c r="ADH87" s="58"/>
      <c r="ADI87" s="58"/>
      <c r="ADJ87" s="58"/>
      <c r="ADK87" s="58"/>
      <c r="ADL87" s="58"/>
      <c r="ADM87" s="58"/>
      <c r="ADN87" s="58"/>
      <c r="ADO87" s="58"/>
      <c r="ADP87" s="58"/>
      <c r="ADQ87" s="58"/>
      <c r="ADR87" s="58"/>
      <c r="ADS87" s="58"/>
      <c r="ADT87" s="58"/>
      <c r="ADU87" s="58"/>
      <c r="ADV87" s="58"/>
      <c r="ADW87" s="58"/>
      <c r="ADX87" s="58"/>
      <c r="ADY87" s="58"/>
      <c r="ADZ87" s="58"/>
      <c r="AEA87" s="58"/>
      <c r="AEB87" s="58"/>
      <c r="AEC87" s="58"/>
      <c r="AED87" s="58"/>
      <c r="AEE87" s="58"/>
      <c r="AEF87" s="58"/>
      <c r="AEG87" s="58"/>
      <c r="AEH87" s="58"/>
      <c r="AEI87" s="58"/>
      <c r="AEJ87" s="58"/>
      <c r="AEK87" s="58"/>
      <c r="AEL87" s="58"/>
      <c r="AEM87" s="58"/>
      <c r="AEN87" s="58"/>
      <c r="AEO87" s="58"/>
      <c r="AEP87" s="58"/>
      <c r="AEQ87" s="58"/>
      <c r="AER87" s="58"/>
      <c r="AES87" s="58"/>
      <c r="AET87" s="58"/>
      <c r="AEU87" s="58"/>
      <c r="AEV87" s="58"/>
      <c r="AEW87" s="58"/>
      <c r="AEX87" s="58"/>
      <c r="AEY87" s="58"/>
      <c r="AEZ87" s="58"/>
      <c r="AFA87" s="58"/>
      <c r="AFB87" s="58"/>
      <c r="AFC87" s="58"/>
      <c r="AFD87" s="58"/>
      <c r="AFE87" s="58"/>
      <c r="AFF87" s="58"/>
      <c r="AFG87" s="58"/>
      <c r="AFH87" s="58"/>
      <c r="AFI87" s="58"/>
      <c r="AFJ87" s="58"/>
      <c r="AFK87" s="58"/>
      <c r="AFL87" s="58"/>
      <c r="AFM87" s="58"/>
      <c r="AFN87" s="58"/>
      <c r="AFO87" s="58"/>
      <c r="AFP87" s="58"/>
      <c r="AFQ87" s="58"/>
      <c r="AFR87" s="58"/>
      <c r="AFS87" s="58"/>
      <c r="AFT87" s="58"/>
      <c r="AFU87" s="58"/>
      <c r="AFV87" s="58"/>
      <c r="AFW87" s="58"/>
      <c r="AFX87" s="58"/>
      <c r="AFY87" s="58"/>
      <c r="AFZ87" s="58"/>
      <c r="AGA87" s="58"/>
      <c r="AGB87" s="58"/>
      <c r="AGC87" s="58"/>
      <c r="AGD87" s="58"/>
      <c r="AGE87" s="58"/>
      <c r="AGF87" s="58"/>
      <c r="AGG87" s="58"/>
      <c r="AGH87" s="58"/>
      <c r="AGI87" s="58"/>
      <c r="AGJ87" s="58"/>
      <c r="AGK87" s="58"/>
      <c r="AGL87" s="58"/>
      <c r="AGM87" s="58"/>
      <c r="AGN87" s="58"/>
      <c r="AGO87" s="58"/>
      <c r="AGP87" s="58"/>
      <c r="AGQ87" s="58"/>
      <c r="AGR87" s="58"/>
      <c r="AGS87" s="58"/>
      <c r="AGT87" s="58"/>
      <c r="AGU87" s="58"/>
      <c r="AGV87" s="58"/>
      <c r="AGW87" s="58"/>
      <c r="AGX87" s="58"/>
      <c r="AGY87" s="58"/>
      <c r="AGZ87" s="58"/>
      <c r="AHA87" s="58"/>
      <c r="AHB87" s="58"/>
      <c r="AHC87" s="58"/>
      <c r="AHD87" s="58"/>
      <c r="AHE87" s="58"/>
      <c r="AHF87" s="58"/>
      <c r="AHG87" s="58"/>
      <c r="AHH87" s="58"/>
      <c r="AHI87" s="58"/>
      <c r="AHJ87" s="58"/>
      <c r="AHK87" s="58"/>
      <c r="AHL87" s="58"/>
      <c r="AHM87" s="58"/>
      <c r="AHN87" s="58"/>
      <c r="AHO87" s="58"/>
      <c r="AHP87" s="58"/>
      <c r="AHQ87" s="58"/>
      <c r="AHR87" s="58"/>
      <c r="AHS87" s="58"/>
      <c r="AHT87" s="58"/>
      <c r="AHU87" s="58"/>
      <c r="AHV87" s="58"/>
      <c r="AHW87" s="58"/>
      <c r="AHX87" s="58"/>
      <c r="AHY87" s="58"/>
      <c r="AHZ87" s="58"/>
      <c r="AIA87" s="58"/>
      <c r="AIB87" s="58"/>
      <c r="AIC87" s="58"/>
      <c r="AID87" s="58"/>
      <c r="AIE87" s="58"/>
      <c r="AIF87" s="58"/>
      <c r="AIG87" s="58"/>
      <c r="AIH87" s="58"/>
      <c r="AII87" s="58"/>
      <c r="AIJ87" s="58"/>
      <c r="AIK87" s="58"/>
      <c r="AIL87" s="58"/>
      <c r="AIM87" s="58"/>
      <c r="AIN87" s="58"/>
      <c r="AIO87" s="58"/>
      <c r="AIP87" s="58"/>
      <c r="AIQ87" s="58"/>
      <c r="AIR87" s="58"/>
      <c r="AIS87" s="58"/>
      <c r="AIT87" s="58"/>
      <c r="AIU87" s="58"/>
      <c r="AIV87" s="58"/>
      <c r="AIW87" s="58"/>
      <c r="AIX87" s="58"/>
      <c r="AIY87" s="58"/>
      <c r="AIZ87" s="58"/>
      <c r="AJA87" s="58"/>
      <c r="AJB87" s="58"/>
      <c r="AJC87" s="58"/>
      <c r="AJD87" s="58"/>
      <c r="AJE87" s="58"/>
      <c r="AJF87" s="58"/>
      <c r="AJG87" s="58"/>
      <c r="AJH87" s="58"/>
      <c r="AJI87" s="58"/>
      <c r="AJJ87" s="58"/>
      <c r="AJK87" s="58"/>
      <c r="AJL87" s="58"/>
      <c r="AJM87" s="58"/>
      <c r="AJN87" s="58"/>
      <c r="AJO87" s="58"/>
      <c r="AJP87" s="58"/>
      <c r="AJQ87" s="58"/>
      <c r="AJR87" s="58"/>
      <c r="AJS87" s="58"/>
      <c r="AJT87" s="58"/>
      <c r="AJU87" s="58"/>
      <c r="AJV87" s="58"/>
      <c r="AJW87" s="58"/>
      <c r="AJX87" s="58"/>
      <c r="AJY87" s="58"/>
      <c r="AJZ87" s="58"/>
      <c r="AKA87" s="58"/>
      <c r="AKB87" s="58"/>
      <c r="AKC87" s="58"/>
      <c r="AKD87" s="58"/>
      <c r="AKE87" s="58"/>
      <c r="AKF87" s="58"/>
      <c r="AKG87" s="58"/>
      <c r="AKH87" s="58"/>
      <c r="AKI87" s="58"/>
      <c r="AKJ87" s="58"/>
      <c r="AKK87" s="58"/>
      <c r="AKL87" s="58"/>
      <c r="AKM87" s="58"/>
      <c r="AKN87" s="58"/>
      <c r="AKO87" s="58"/>
      <c r="AKP87" s="58"/>
      <c r="AKQ87" s="58"/>
      <c r="AKR87" s="58"/>
      <c r="AKS87" s="58"/>
      <c r="AKT87" s="58"/>
      <c r="AKU87" s="58"/>
      <c r="AKV87" s="58"/>
      <c r="AKW87" s="58"/>
      <c r="AKX87" s="58"/>
      <c r="AKY87" s="58"/>
      <c r="AKZ87" s="58"/>
      <c r="ALA87" s="58"/>
      <c r="ALB87" s="58"/>
      <c r="ALC87" s="58"/>
      <c r="ALD87" s="58"/>
      <c r="ALE87" s="58"/>
      <c r="ALF87" s="58"/>
      <c r="ALG87" s="58"/>
      <c r="ALH87" s="58"/>
      <c r="ALI87" s="58"/>
      <c r="ALJ87" s="58"/>
      <c r="ALK87" s="58"/>
      <c r="ALL87" s="58"/>
      <c r="ALM87" s="58"/>
      <c r="ALN87" s="58"/>
      <c r="ALO87" s="58"/>
      <c r="ALP87" s="58"/>
      <c r="ALQ87" s="58"/>
      <c r="ALR87" s="58"/>
      <c r="ALS87" s="58"/>
      <c r="ALT87" s="58"/>
      <c r="ALU87" s="58"/>
      <c r="ALV87" s="58"/>
      <c r="ALW87" s="58"/>
      <c r="ALX87" s="58"/>
      <c r="ALY87" s="58"/>
      <c r="ALZ87" s="58"/>
      <c r="AMA87" s="58"/>
      <c r="AMB87" s="58"/>
      <c r="AMC87" s="58"/>
      <c r="AMD87" s="58"/>
      <c r="AME87" s="58"/>
      <c r="AMF87" s="58"/>
      <c r="AMG87" s="58"/>
      <c r="AMH87" s="58"/>
      <c r="AMI87" s="58"/>
      <c r="AMJ87" s="58"/>
    </row>
    <row r="88" spans="1:1024" ht="13" customHeight="1" x14ac:dyDescent="0.3">
      <c r="A88" s="19" t="s">
        <v>87</v>
      </c>
      <c r="B88" s="33">
        <v>223540</v>
      </c>
      <c r="C88" s="33">
        <v>193413.65</v>
      </c>
      <c r="D88" s="32">
        <f t="shared" si="5"/>
        <v>-13.476939250246042</v>
      </c>
      <c r="E88" s="33">
        <v>148948.57999999999</v>
      </c>
      <c r="F88" s="33">
        <v>112103.79</v>
      </c>
      <c r="G88" s="35">
        <f>(F88-E88)*100/E88</f>
        <v>-24.736583591464921</v>
      </c>
      <c r="H88" s="31" t="s">
        <v>6</v>
      </c>
      <c r="I88" s="19"/>
      <c r="J88" s="42"/>
      <c r="K88" s="62"/>
      <c r="L88" s="62"/>
      <c r="M88" s="60"/>
      <c r="N88" s="62"/>
      <c r="O88" s="58"/>
      <c r="P88" s="60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  <c r="IW88" s="58"/>
      <c r="IX88" s="58"/>
      <c r="IY88" s="58"/>
      <c r="IZ88" s="58"/>
      <c r="JA88" s="58"/>
      <c r="JB88" s="58"/>
      <c r="JC88" s="58"/>
      <c r="JD88" s="58"/>
      <c r="JE88" s="58"/>
      <c r="JF88" s="58"/>
      <c r="JG88" s="58"/>
      <c r="JH88" s="58"/>
      <c r="JI88" s="58"/>
      <c r="JJ88" s="58"/>
      <c r="JK88" s="58"/>
      <c r="JL88" s="58"/>
      <c r="JM88" s="58"/>
      <c r="JN88" s="58"/>
      <c r="JO88" s="58"/>
      <c r="JP88" s="58"/>
      <c r="JQ88" s="58"/>
      <c r="JR88" s="58"/>
      <c r="JS88" s="58"/>
      <c r="JT88" s="58"/>
      <c r="JU88" s="58"/>
      <c r="JV88" s="58"/>
      <c r="JW88" s="58"/>
      <c r="JX88" s="58"/>
      <c r="JY88" s="58"/>
      <c r="JZ88" s="58"/>
      <c r="KA88" s="58"/>
      <c r="KB88" s="58"/>
      <c r="KC88" s="58"/>
      <c r="KD88" s="58"/>
      <c r="KE88" s="58"/>
      <c r="KF88" s="58"/>
      <c r="KG88" s="58"/>
      <c r="KH88" s="58"/>
      <c r="KI88" s="58"/>
      <c r="KJ88" s="58"/>
      <c r="KK88" s="58"/>
      <c r="KL88" s="58"/>
      <c r="KM88" s="58"/>
      <c r="KN88" s="58"/>
      <c r="KO88" s="58"/>
      <c r="KP88" s="58"/>
      <c r="KQ88" s="58"/>
      <c r="KR88" s="58"/>
      <c r="KS88" s="58"/>
      <c r="KT88" s="58"/>
      <c r="KU88" s="58"/>
      <c r="KV88" s="58"/>
      <c r="KW88" s="58"/>
      <c r="KX88" s="58"/>
      <c r="KY88" s="58"/>
      <c r="KZ88" s="58"/>
      <c r="LA88" s="58"/>
      <c r="LB88" s="58"/>
      <c r="LC88" s="58"/>
      <c r="LD88" s="58"/>
      <c r="LE88" s="58"/>
      <c r="LF88" s="58"/>
      <c r="LG88" s="58"/>
      <c r="LH88" s="58"/>
      <c r="LI88" s="58"/>
      <c r="LJ88" s="58"/>
      <c r="LK88" s="58"/>
      <c r="LL88" s="58"/>
      <c r="LM88" s="58"/>
      <c r="LN88" s="58"/>
      <c r="LO88" s="58"/>
      <c r="LP88" s="58"/>
      <c r="LQ88" s="58"/>
      <c r="LR88" s="58"/>
      <c r="LS88" s="58"/>
      <c r="LT88" s="58"/>
      <c r="LU88" s="58"/>
      <c r="LV88" s="58"/>
      <c r="LW88" s="58"/>
      <c r="LX88" s="58"/>
      <c r="LY88" s="58"/>
      <c r="LZ88" s="58"/>
      <c r="MA88" s="58"/>
      <c r="MB88" s="58"/>
      <c r="MC88" s="58"/>
      <c r="MD88" s="58"/>
      <c r="ME88" s="58"/>
      <c r="MF88" s="58"/>
      <c r="MG88" s="58"/>
      <c r="MH88" s="58"/>
      <c r="MI88" s="58"/>
      <c r="MJ88" s="58"/>
      <c r="MK88" s="58"/>
      <c r="ML88" s="58"/>
      <c r="MM88" s="58"/>
      <c r="MN88" s="58"/>
      <c r="MO88" s="58"/>
      <c r="MP88" s="58"/>
      <c r="MQ88" s="58"/>
      <c r="MR88" s="58"/>
      <c r="MS88" s="58"/>
      <c r="MT88" s="58"/>
      <c r="MU88" s="58"/>
      <c r="MV88" s="58"/>
      <c r="MW88" s="58"/>
      <c r="MX88" s="58"/>
      <c r="MY88" s="58"/>
      <c r="MZ88" s="58"/>
      <c r="NA88" s="58"/>
      <c r="NB88" s="58"/>
      <c r="NC88" s="58"/>
      <c r="ND88" s="58"/>
      <c r="NE88" s="58"/>
      <c r="NF88" s="58"/>
      <c r="NG88" s="58"/>
      <c r="NH88" s="58"/>
      <c r="NI88" s="58"/>
      <c r="NJ88" s="58"/>
      <c r="NK88" s="58"/>
      <c r="NL88" s="58"/>
      <c r="NM88" s="58"/>
      <c r="NN88" s="58"/>
      <c r="NO88" s="58"/>
      <c r="NP88" s="58"/>
      <c r="NQ88" s="58"/>
      <c r="NR88" s="58"/>
      <c r="NS88" s="58"/>
      <c r="NT88" s="58"/>
      <c r="NU88" s="58"/>
      <c r="NV88" s="58"/>
      <c r="NW88" s="58"/>
      <c r="NX88" s="58"/>
      <c r="NY88" s="58"/>
      <c r="NZ88" s="58"/>
      <c r="OA88" s="58"/>
      <c r="OB88" s="58"/>
      <c r="OC88" s="58"/>
      <c r="OD88" s="58"/>
      <c r="OE88" s="58"/>
      <c r="OF88" s="58"/>
      <c r="OG88" s="58"/>
      <c r="OH88" s="58"/>
      <c r="OI88" s="58"/>
      <c r="OJ88" s="58"/>
      <c r="OK88" s="58"/>
      <c r="OL88" s="58"/>
      <c r="OM88" s="58"/>
      <c r="ON88" s="58"/>
      <c r="OO88" s="58"/>
      <c r="OP88" s="58"/>
      <c r="OQ88" s="58"/>
      <c r="OR88" s="58"/>
      <c r="OS88" s="58"/>
      <c r="OT88" s="58"/>
      <c r="OU88" s="58"/>
      <c r="OV88" s="58"/>
      <c r="OW88" s="58"/>
      <c r="OX88" s="58"/>
      <c r="OY88" s="58"/>
      <c r="OZ88" s="58"/>
      <c r="PA88" s="58"/>
      <c r="PB88" s="58"/>
      <c r="PC88" s="58"/>
      <c r="PD88" s="58"/>
      <c r="PE88" s="58"/>
      <c r="PF88" s="58"/>
      <c r="PG88" s="58"/>
      <c r="PH88" s="58"/>
      <c r="PI88" s="58"/>
      <c r="PJ88" s="58"/>
      <c r="PK88" s="58"/>
      <c r="PL88" s="58"/>
      <c r="PM88" s="58"/>
      <c r="PN88" s="58"/>
      <c r="PO88" s="58"/>
      <c r="PP88" s="58"/>
      <c r="PQ88" s="58"/>
      <c r="PR88" s="58"/>
      <c r="PS88" s="58"/>
      <c r="PT88" s="58"/>
      <c r="PU88" s="58"/>
      <c r="PV88" s="58"/>
      <c r="PW88" s="58"/>
      <c r="PX88" s="58"/>
      <c r="PY88" s="58"/>
      <c r="PZ88" s="58"/>
      <c r="QA88" s="58"/>
      <c r="QB88" s="58"/>
      <c r="QC88" s="58"/>
      <c r="QD88" s="58"/>
      <c r="QE88" s="58"/>
      <c r="QF88" s="58"/>
      <c r="QG88" s="58"/>
      <c r="QH88" s="58"/>
      <c r="QI88" s="58"/>
      <c r="QJ88" s="58"/>
      <c r="QK88" s="58"/>
      <c r="QL88" s="58"/>
      <c r="QM88" s="58"/>
      <c r="QN88" s="58"/>
      <c r="QO88" s="58"/>
      <c r="QP88" s="58"/>
      <c r="QQ88" s="58"/>
      <c r="QR88" s="58"/>
      <c r="QS88" s="58"/>
      <c r="QT88" s="58"/>
      <c r="QU88" s="58"/>
      <c r="QV88" s="58"/>
      <c r="QW88" s="58"/>
      <c r="QX88" s="58"/>
      <c r="QY88" s="58"/>
      <c r="QZ88" s="58"/>
      <c r="RA88" s="58"/>
      <c r="RB88" s="58"/>
      <c r="RC88" s="58"/>
      <c r="RD88" s="58"/>
      <c r="RE88" s="58"/>
      <c r="RF88" s="58"/>
      <c r="RG88" s="58"/>
      <c r="RH88" s="58"/>
      <c r="RI88" s="58"/>
      <c r="RJ88" s="58"/>
      <c r="RK88" s="58"/>
      <c r="RL88" s="58"/>
      <c r="RM88" s="58"/>
      <c r="RN88" s="58"/>
      <c r="RO88" s="58"/>
      <c r="RP88" s="58"/>
      <c r="RQ88" s="58"/>
      <c r="RR88" s="58"/>
      <c r="RS88" s="58"/>
      <c r="RT88" s="58"/>
      <c r="RU88" s="58"/>
      <c r="RV88" s="58"/>
      <c r="RW88" s="58"/>
      <c r="RX88" s="58"/>
      <c r="RY88" s="58"/>
      <c r="RZ88" s="58"/>
      <c r="SA88" s="58"/>
      <c r="SB88" s="58"/>
      <c r="SC88" s="58"/>
      <c r="SD88" s="58"/>
      <c r="SE88" s="58"/>
      <c r="SF88" s="58"/>
      <c r="SG88" s="58"/>
      <c r="SH88" s="58"/>
      <c r="SI88" s="58"/>
      <c r="SJ88" s="58"/>
      <c r="SK88" s="58"/>
      <c r="SL88" s="58"/>
      <c r="SM88" s="58"/>
      <c r="SN88" s="58"/>
      <c r="SO88" s="58"/>
      <c r="SP88" s="58"/>
      <c r="SQ88" s="58"/>
      <c r="SR88" s="58"/>
      <c r="SS88" s="58"/>
      <c r="ST88" s="58"/>
      <c r="SU88" s="58"/>
      <c r="SV88" s="58"/>
      <c r="SW88" s="58"/>
      <c r="SX88" s="58"/>
      <c r="SY88" s="58"/>
      <c r="SZ88" s="58"/>
      <c r="TA88" s="58"/>
      <c r="TB88" s="58"/>
      <c r="TC88" s="58"/>
      <c r="TD88" s="58"/>
      <c r="TE88" s="58"/>
      <c r="TF88" s="58"/>
      <c r="TG88" s="58"/>
      <c r="TH88" s="58"/>
      <c r="TI88" s="58"/>
      <c r="TJ88" s="58"/>
      <c r="TK88" s="58"/>
      <c r="TL88" s="58"/>
      <c r="TM88" s="58"/>
      <c r="TN88" s="58"/>
      <c r="TO88" s="58"/>
      <c r="TP88" s="58"/>
      <c r="TQ88" s="58"/>
      <c r="TR88" s="58"/>
      <c r="TS88" s="58"/>
      <c r="TT88" s="58"/>
      <c r="TU88" s="58"/>
      <c r="TV88" s="58"/>
      <c r="TW88" s="58"/>
      <c r="TX88" s="58"/>
      <c r="TY88" s="58"/>
      <c r="TZ88" s="58"/>
      <c r="UA88" s="58"/>
      <c r="UB88" s="58"/>
      <c r="UC88" s="58"/>
      <c r="UD88" s="58"/>
      <c r="UE88" s="58"/>
      <c r="UF88" s="58"/>
      <c r="UG88" s="58"/>
      <c r="UH88" s="58"/>
      <c r="UI88" s="58"/>
      <c r="UJ88" s="58"/>
      <c r="UK88" s="58"/>
      <c r="UL88" s="58"/>
      <c r="UM88" s="58"/>
      <c r="UN88" s="58"/>
      <c r="UO88" s="58"/>
      <c r="UP88" s="58"/>
      <c r="UQ88" s="58"/>
      <c r="UR88" s="58"/>
      <c r="US88" s="58"/>
      <c r="UT88" s="58"/>
      <c r="UU88" s="58"/>
      <c r="UV88" s="58"/>
      <c r="UW88" s="58"/>
      <c r="UX88" s="58"/>
      <c r="UY88" s="58"/>
      <c r="UZ88" s="58"/>
      <c r="VA88" s="58"/>
      <c r="VB88" s="58"/>
      <c r="VC88" s="58"/>
      <c r="VD88" s="58"/>
      <c r="VE88" s="58"/>
      <c r="VF88" s="58"/>
      <c r="VG88" s="58"/>
      <c r="VH88" s="58"/>
      <c r="VI88" s="58"/>
      <c r="VJ88" s="58"/>
      <c r="VK88" s="58"/>
      <c r="VL88" s="58"/>
      <c r="VM88" s="58"/>
      <c r="VN88" s="58"/>
      <c r="VO88" s="58"/>
      <c r="VP88" s="58"/>
      <c r="VQ88" s="58"/>
      <c r="VR88" s="58"/>
      <c r="VS88" s="58"/>
      <c r="VT88" s="58"/>
      <c r="VU88" s="58"/>
      <c r="VV88" s="58"/>
      <c r="VW88" s="58"/>
      <c r="VX88" s="58"/>
      <c r="VY88" s="58"/>
      <c r="VZ88" s="58"/>
      <c r="WA88" s="58"/>
      <c r="WB88" s="58"/>
      <c r="WC88" s="58"/>
      <c r="WD88" s="58"/>
      <c r="WE88" s="58"/>
      <c r="WF88" s="58"/>
      <c r="WG88" s="58"/>
      <c r="WH88" s="58"/>
      <c r="WI88" s="58"/>
      <c r="WJ88" s="58"/>
      <c r="WK88" s="58"/>
      <c r="WL88" s="58"/>
      <c r="WM88" s="58"/>
      <c r="WN88" s="58"/>
      <c r="WO88" s="58"/>
      <c r="WP88" s="58"/>
      <c r="WQ88" s="58"/>
      <c r="WR88" s="58"/>
      <c r="WS88" s="58"/>
      <c r="WT88" s="58"/>
      <c r="WU88" s="58"/>
      <c r="WV88" s="58"/>
      <c r="WW88" s="58"/>
      <c r="WX88" s="58"/>
      <c r="WY88" s="58"/>
      <c r="WZ88" s="58"/>
      <c r="XA88" s="58"/>
      <c r="XB88" s="58"/>
      <c r="XC88" s="58"/>
      <c r="XD88" s="58"/>
      <c r="XE88" s="58"/>
      <c r="XF88" s="58"/>
      <c r="XG88" s="58"/>
      <c r="XH88" s="58"/>
      <c r="XI88" s="58"/>
      <c r="XJ88" s="58"/>
      <c r="XK88" s="58"/>
      <c r="XL88" s="58"/>
      <c r="XM88" s="58"/>
      <c r="XN88" s="58"/>
      <c r="XO88" s="58"/>
      <c r="XP88" s="58"/>
      <c r="XQ88" s="58"/>
      <c r="XR88" s="58"/>
      <c r="XS88" s="58"/>
      <c r="XT88" s="58"/>
      <c r="XU88" s="58"/>
      <c r="XV88" s="58"/>
      <c r="XW88" s="58"/>
      <c r="XX88" s="58"/>
      <c r="XY88" s="58"/>
      <c r="XZ88" s="58"/>
      <c r="YA88" s="58"/>
      <c r="YB88" s="58"/>
      <c r="YC88" s="58"/>
      <c r="YD88" s="58"/>
      <c r="YE88" s="58"/>
      <c r="YF88" s="58"/>
      <c r="YG88" s="58"/>
      <c r="YH88" s="58"/>
      <c r="YI88" s="58"/>
      <c r="YJ88" s="58"/>
      <c r="YK88" s="58"/>
      <c r="YL88" s="58"/>
      <c r="YM88" s="58"/>
      <c r="YN88" s="58"/>
      <c r="YO88" s="58"/>
      <c r="YP88" s="58"/>
      <c r="YQ88" s="58"/>
      <c r="YR88" s="58"/>
      <c r="YS88" s="58"/>
      <c r="YT88" s="58"/>
      <c r="YU88" s="58"/>
      <c r="YV88" s="58"/>
      <c r="YW88" s="58"/>
      <c r="YX88" s="58"/>
      <c r="YY88" s="58"/>
      <c r="YZ88" s="58"/>
      <c r="ZA88" s="58"/>
      <c r="ZB88" s="58"/>
      <c r="ZC88" s="58"/>
      <c r="ZD88" s="58"/>
      <c r="ZE88" s="58"/>
      <c r="ZF88" s="58"/>
      <c r="ZG88" s="58"/>
      <c r="ZH88" s="58"/>
      <c r="ZI88" s="58"/>
      <c r="ZJ88" s="58"/>
      <c r="ZK88" s="58"/>
      <c r="ZL88" s="58"/>
      <c r="ZM88" s="58"/>
      <c r="ZN88" s="58"/>
      <c r="ZO88" s="58"/>
      <c r="ZP88" s="58"/>
      <c r="ZQ88" s="58"/>
      <c r="ZR88" s="58"/>
      <c r="ZS88" s="58"/>
      <c r="ZT88" s="58"/>
      <c r="ZU88" s="58"/>
      <c r="ZV88" s="58"/>
      <c r="ZW88" s="58"/>
      <c r="ZX88" s="58"/>
      <c r="ZY88" s="58"/>
      <c r="ZZ88" s="58"/>
      <c r="AAA88" s="58"/>
      <c r="AAB88" s="58"/>
      <c r="AAC88" s="58"/>
      <c r="AAD88" s="58"/>
      <c r="AAE88" s="58"/>
      <c r="AAF88" s="58"/>
      <c r="AAG88" s="58"/>
      <c r="AAH88" s="58"/>
      <c r="AAI88" s="58"/>
      <c r="AAJ88" s="58"/>
      <c r="AAK88" s="58"/>
      <c r="AAL88" s="58"/>
      <c r="AAM88" s="58"/>
      <c r="AAN88" s="58"/>
      <c r="AAO88" s="58"/>
      <c r="AAP88" s="58"/>
      <c r="AAQ88" s="58"/>
      <c r="AAR88" s="58"/>
      <c r="AAS88" s="58"/>
      <c r="AAT88" s="58"/>
      <c r="AAU88" s="58"/>
      <c r="AAV88" s="58"/>
      <c r="AAW88" s="58"/>
      <c r="AAX88" s="58"/>
      <c r="AAY88" s="58"/>
      <c r="AAZ88" s="58"/>
      <c r="ABA88" s="58"/>
      <c r="ABB88" s="58"/>
      <c r="ABC88" s="58"/>
      <c r="ABD88" s="58"/>
      <c r="ABE88" s="58"/>
      <c r="ABF88" s="58"/>
      <c r="ABG88" s="58"/>
      <c r="ABH88" s="58"/>
      <c r="ABI88" s="58"/>
      <c r="ABJ88" s="58"/>
      <c r="ABK88" s="58"/>
      <c r="ABL88" s="58"/>
      <c r="ABM88" s="58"/>
      <c r="ABN88" s="58"/>
      <c r="ABO88" s="58"/>
      <c r="ABP88" s="58"/>
      <c r="ABQ88" s="58"/>
      <c r="ABR88" s="58"/>
      <c r="ABS88" s="58"/>
      <c r="ABT88" s="58"/>
      <c r="ABU88" s="58"/>
      <c r="ABV88" s="58"/>
      <c r="ABW88" s="58"/>
      <c r="ABX88" s="58"/>
      <c r="ABY88" s="58"/>
      <c r="ABZ88" s="58"/>
      <c r="ACA88" s="58"/>
      <c r="ACB88" s="58"/>
      <c r="ACC88" s="58"/>
      <c r="ACD88" s="58"/>
      <c r="ACE88" s="58"/>
      <c r="ACF88" s="58"/>
      <c r="ACG88" s="58"/>
      <c r="ACH88" s="58"/>
      <c r="ACI88" s="58"/>
      <c r="ACJ88" s="58"/>
      <c r="ACK88" s="58"/>
      <c r="ACL88" s="58"/>
      <c r="ACM88" s="58"/>
      <c r="ACN88" s="58"/>
      <c r="ACO88" s="58"/>
      <c r="ACP88" s="58"/>
      <c r="ACQ88" s="58"/>
      <c r="ACR88" s="58"/>
      <c r="ACS88" s="58"/>
      <c r="ACT88" s="58"/>
      <c r="ACU88" s="58"/>
      <c r="ACV88" s="58"/>
      <c r="ACW88" s="58"/>
      <c r="ACX88" s="58"/>
      <c r="ACY88" s="58"/>
      <c r="ACZ88" s="58"/>
      <c r="ADA88" s="58"/>
      <c r="ADB88" s="58"/>
      <c r="ADC88" s="58"/>
      <c r="ADD88" s="58"/>
      <c r="ADE88" s="58"/>
      <c r="ADF88" s="58"/>
      <c r="ADG88" s="58"/>
      <c r="ADH88" s="58"/>
      <c r="ADI88" s="58"/>
      <c r="ADJ88" s="58"/>
      <c r="ADK88" s="58"/>
      <c r="ADL88" s="58"/>
      <c r="ADM88" s="58"/>
      <c r="ADN88" s="58"/>
      <c r="ADO88" s="58"/>
      <c r="ADP88" s="58"/>
      <c r="ADQ88" s="58"/>
      <c r="ADR88" s="58"/>
      <c r="ADS88" s="58"/>
      <c r="ADT88" s="58"/>
      <c r="ADU88" s="58"/>
      <c r="ADV88" s="58"/>
      <c r="ADW88" s="58"/>
      <c r="ADX88" s="58"/>
      <c r="ADY88" s="58"/>
      <c r="ADZ88" s="58"/>
      <c r="AEA88" s="58"/>
      <c r="AEB88" s="58"/>
      <c r="AEC88" s="58"/>
      <c r="AED88" s="58"/>
      <c r="AEE88" s="58"/>
      <c r="AEF88" s="58"/>
      <c r="AEG88" s="58"/>
      <c r="AEH88" s="58"/>
      <c r="AEI88" s="58"/>
      <c r="AEJ88" s="58"/>
      <c r="AEK88" s="58"/>
      <c r="AEL88" s="58"/>
      <c r="AEM88" s="58"/>
      <c r="AEN88" s="58"/>
      <c r="AEO88" s="58"/>
      <c r="AEP88" s="58"/>
      <c r="AEQ88" s="58"/>
      <c r="AER88" s="58"/>
      <c r="AES88" s="58"/>
      <c r="AET88" s="58"/>
      <c r="AEU88" s="58"/>
      <c r="AEV88" s="58"/>
      <c r="AEW88" s="58"/>
      <c r="AEX88" s="58"/>
      <c r="AEY88" s="58"/>
      <c r="AEZ88" s="58"/>
      <c r="AFA88" s="58"/>
      <c r="AFB88" s="58"/>
      <c r="AFC88" s="58"/>
      <c r="AFD88" s="58"/>
      <c r="AFE88" s="58"/>
      <c r="AFF88" s="58"/>
      <c r="AFG88" s="58"/>
      <c r="AFH88" s="58"/>
      <c r="AFI88" s="58"/>
      <c r="AFJ88" s="58"/>
      <c r="AFK88" s="58"/>
      <c r="AFL88" s="58"/>
      <c r="AFM88" s="58"/>
      <c r="AFN88" s="58"/>
      <c r="AFO88" s="58"/>
      <c r="AFP88" s="58"/>
      <c r="AFQ88" s="58"/>
      <c r="AFR88" s="58"/>
      <c r="AFS88" s="58"/>
      <c r="AFT88" s="58"/>
      <c r="AFU88" s="58"/>
      <c r="AFV88" s="58"/>
      <c r="AFW88" s="58"/>
      <c r="AFX88" s="58"/>
      <c r="AFY88" s="58"/>
      <c r="AFZ88" s="58"/>
      <c r="AGA88" s="58"/>
      <c r="AGB88" s="58"/>
      <c r="AGC88" s="58"/>
      <c r="AGD88" s="58"/>
      <c r="AGE88" s="58"/>
      <c r="AGF88" s="58"/>
      <c r="AGG88" s="58"/>
      <c r="AGH88" s="58"/>
      <c r="AGI88" s="58"/>
      <c r="AGJ88" s="58"/>
      <c r="AGK88" s="58"/>
      <c r="AGL88" s="58"/>
      <c r="AGM88" s="58"/>
      <c r="AGN88" s="58"/>
      <c r="AGO88" s="58"/>
      <c r="AGP88" s="58"/>
      <c r="AGQ88" s="58"/>
      <c r="AGR88" s="58"/>
      <c r="AGS88" s="58"/>
      <c r="AGT88" s="58"/>
      <c r="AGU88" s="58"/>
      <c r="AGV88" s="58"/>
      <c r="AGW88" s="58"/>
      <c r="AGX88" s="58"/>
      <c r="AGY88" s="58"/>
      <c r="AGZ88" s="58"/>
      <c r="AHA88" s="58"/>
      <c r="AHB88" s="58"/>
      <c r="AHC88" s="58"/>
      <c r="AHD88" s="58"/>
      <c r="AHE88" s="58"/>
      <c r="AHF88" s="58"/>
      <c r="AHG88" s="58"/>
      <c r="AHH88" s="58"/>
      <c r="AHI88" s="58"/>
      <c r="AHJ88" s="58"/>
      <c r="AHK88" s="58"/>
      <c r="AHL88" s="58"/>
      <c r="AHM88" s="58"/>
      <c r="AHN88" s="58"/>
      <c r="AHO88" s="58"/>
      <c r="AHP88" s="58"/>
      <c r="AHQ88" s="58"/>
      <c r="AHR88" s="58"/>
      <c r="AHS88" s="58"/>
      <c r="AHT88" s="58"/>
      <c r="AHU88" s="58"/>
      <c r="AHV88" s="58"/>
      <c r="AHW88" s="58"/>
      <c r="AHX88" s="58"/>
      <c r="AHY88" s="58"/>
      <c r="AHZ88" s="58"/>
      <c r="AIA88" s="58"/>
      <c r="AIB88" s="58"/>
      <c r="AIC88" s="58"/>
      <c r="AID88" s="58"/>
      <c r="AIE88" s="58"/>
      <c r="AIF88" s="58"/>
      <c r="AIG88" s="58"/>
      <c r="AIH88" s="58"/>
      <c r="AII88" s="58"/>
      <c r="AIJ88" s="58"/>
      <c r="AIK88" s="58"/>
      <c r="AIL88" s="58"/>
      <c r="AIM88" s="58"/>
      <c r="AIN88" s="58"/>
      <c r="AIO88" s="58"/>
      <c r="AIP88" s="58"/>
      <c r="AIQ88" s="58"/>
      <c r="AIR88" s="58"/>
      <c r="AIS88" s="58"/>
      <c r="AIT88" s="58"/>
      <c r="AIU88" s="58"/>
      <c r="AIV88" s="58"/>
      <c r="AIW88" s="58"/>
      <c r="AIX88" s="58"/>
      <c r="AIY88" s="58"/>
      <c r="AIZ88" s="58"/>
      <c r="AJA88" s="58"/>
      <c r="AJB88" s="58"/>
      <c r="AJC88" s="58"/>
      <c r="AJD88" s="58"/>
      <c r="AJE88" s="58"/>
      <c r="AJF88" s="58"/>
      <c r="AJG88" s="58"/>
      <c r="AJH88" s="58"/>
      <c r="AJI88" s="58"/>
      <c r="AJJ88" s="58"/>
      <c r="AJK88" s="58"/>
      <c r="AJL88" s="58"/>
      <c r="AJM88" s="58"/>
      <c r="AJN88" s="58"/>
      <c r="AJO88" s="58"/>
      <c r="AJP88" s="58"/>
      <c r="AJQ88" s="58"/>
      <c r="AJR88" s="58"/>
      <c r="AJS88" s="58"/>
      <c r="AJT88" s="58"/>
      <c r="AJU88" s="58"/>
      <c r="AJV88" s="58"/>
      <c r="AJW88" s="58"/>
      <c r="AJX88" s="58"/>
      <c r="AJY88" s="58"/>
      <c r="AJZ88" s="58"/>
      <c r="AKA88" s="58"/>
      <c r="AKB88" s="58"/>
      <c r="AKC88" s="58"/>
      <c r="AKD88" s="58"/>
      <c r="AKE88" s="58"/>
      <c r="AKF88" s="58"/>
      <c r="AKG88" s="58"/>
      <c r="AKH88" s="58"/>
      <c r="AKI88" s="58"/>
      <c r="AKJ88" s="58"/>
      <c r="AKK88" s="58"/>
      <c r="AKL88" s="58"/>
      <c r="AKM88" s="58"/>
      <c r="AKN88" s="58"/>
      <c r="AKO88" s="58"/>
      <c r="AKP88" s="58"/>
      <c r="AKQ88" s="58"/>
      <c r="AKR88" s="58"/>
      <c r="AKS88" s="58"/>
      <c r="AKT88" s="58"/>
      <c r="AKU88" s="58"/>
      <c r="AKV88" s="58"/>
      <c r="AKW88" s="58"/>
      <c r="AKX88" s="58"/>
      <c r="AKY88" s="58"/>
      <c r="AKZ88" s="58"/>
      <c r="ALA88" s="58"/>
      <c r="ALB88" s="58"/>
      <c r="ALC88" s="58"/>
      <c r="ALD88" s="58"/>
      <c r="ALE88" s="58"/>
      <c r="ALF88" s="58"/>
      <c r="ALG88" s="58"/>
      <c r="ALH88" s="58"/>
      <c r="ALI88" s="58"/>
      <c r="ALJ88" s="58"/>
      <c r="ALK88" s="58"/>
      <c r="ALL88" s="58"/>
      <c r="ALM88" s="58"/>
      <c r="ALN88" s="58"/>
      <c r="ALO88" s="58"/>
      <c r="ALP88" s="58"/>
      <c r="ALQ88" s="58"/>
      <c r="ALR88" s="58"/>
      <c r="ALS88" s="58"/>
      <c r="ALT88" s="58"/>
      <c r="ALU88" s="58"/>
      <c r="ALV88" s="58"/>
      <c r="ALW88" s="58"/>
      <c r="ALX88" s="58"/>
      <c r="ALY88" s="58"/>
      <c r="ALZ88" s="58"/>
      <c r="AMA88" s="58"/>
      <c r="AMB88" s="58"/>
      <c r="AMC88" s="58"/>
      <c r="AMD88" s="58"/>
      <c r="AME88" s="58"/>
      <c r="AMF88" s="58"/>
      <c r="AMG88" s="58"/>
      <c r="AMH88" s="58"/>
      <c r="AMI88" s="58"/>
      <c r="AMJ88" s="58"/>
    </row>
    <row r="89" spans="1:1024" ht="13" customHeight="1" x14ac:dyDescent="0.3">
      <c r="A89" s="19" t="s">
        <v>88</v>
      </c>
      <c r="B89" s="33">
        <v>76419</v>
      </c>
      <c r="C89" s="33">
        <v>63272</v>
      </c>
      <c r="D89" s="36">
        <f t="shared" si="5"/>
        <v>-17.20383674217145</v>
      </c>
      <c r="E89" s="33">
        <v>29926</v>
      </c>
      <c r="F89" s="33">
        <v>29977</v>
      </c>
      <c r="G89" s="35">
        <f>(F89-E89)*100/E89</f>
        <v>0.1704203702466083</v>
      </c>
      <c r="H89" s="31" t="s">
        <v>21</v>
      </c>
      <c r="I89" s="19"/>
      <c r="J89" s="42"/>
      <c r="K89" s="62"/>
      <c r="L89" s="62"/>
      <c r="M89" s="60"/>
      <c r="N89" s="62"/>
      <c r="O89" s="58"/>
      <c r="P89" s="60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  <c r="IQ89" s="58"/>
      <c r="IR89" s="58"/>
      <c r="IS89" s="58"/>
      <c r="IT89" s="58"/>
      <c r="IU89" s="58"/>
      <c r="IV89" s="58"/>
      <c r="IW89" s="58"/>
      <c r="IX89" s="58"/>
      <c r="IY89" s="58"/>
      <c r="IZ89" s="58"/>
      <c r="JA89" s="58"/>
      <c r="JB89" s="58"/>
      <c r="JC89" s="58"/>
      <c r="JD89" s="58"/>
      <c r="JE89" s="58"/>
      <c r="JF89" s="58"/>
      <c r="JG89" s="58"/>
      <c r="JH89" s="58"/>
      <c r="JI89" s="58"/>
      <c r="JJ89" s="58"/>
      <c r="JK89" s="58"/>
      <c r="JL89" s="58"/>
      <c r="JM89" s="58"/>
      <c r="JN89" s="58"/>
      <c r="JO89" s="58"/>
      <c r="JP89" s="58"/>
      <c r="JQ89" s="58"/>
      <c r="JR89" s="58"/>
      <c r="JS89" s="58"/>
      <c r="JT89" s="58"/>
      <c r="JU89" s="58"/>
      <c r="JV89" s="58"/>
      <c r="JW89" s="58"/>
      <c r="JX89" s="58"/>
      <c r="JY89" s="58"/>
      <c r="JZ89" s="58"/>
      <c r="KA89" s="58"/>
      <c r="KB89" s="58"/>
      <c r="KC89" s="58"/>
      <c r="KD89" s="58"/>
      <c r="KE89" s="58"/>
      <c r="KF89" s="58"/>
      <c r="KG89" s="58"/>
      <c r="KH89" s="58"/>
      <c r="KI89" s="58"/>
      <c r="KJ89" s="58"/>
      <c r="KK89" s="58"/>
      <c r="KL89" s="58"/>
      <c r="KM89" s="58"/>
      <c r="KN89" s="58"/>
      <c r="KO89" s="58"/>
      <c r="KP89" s="58"/>
      <c r="KQ89" s="58"/>
      <c r="KR89" s="58"/>
      <c r="KS89" s="58"/>
      <c r="KT89" s="58"/>
      <c r="KU89" s="58"/>
      <c r="KV89" s="58"/>
      <c r="KW89" s="58"/>
      <c r="KX89" s="58"/>
      <c r="KY89" s="58"/>
      <c r="KZ89" s="58"/>
      <c r="LA89" s="58"/>
      <c r="LB89" s="58"/>
      <c r="LC89" s="58"/>
      <c r="LD89" s="58"/>
      <c r="LE89" s="58"/>
      <c r="LF89" s="58"/>
      <c r="LG89" s="58"/>
      <c r="LH89" s="58"/>
      <c r="LI89" s="58"/>
      <c r="LJ89" s="58"/>
      <c r="LK89" s="58"/>
      <c r="LL89" s="58"/>
      <c r="LM89" s="58"/>
      <c r="LN89" s="58"/>
      <c r="LO89" s="58"/>
      <c r="LP89" s="58"/>
      <c r="LQ89" s="58"/>
      <c r="LR89" s="58"/>
      <c r="LS89" s="58"/>
      <c r="LT89" s="58"/>
      <c r="LU89" s="58"/>
      <c r="LV89" s="58"/>
      <c r="LW89" s="58"/>
      <c r="LX89" s="58"/>
      <c r="LY89" s="58"/>
      <c r="LZ89" s="58"/>
      <c r="MA89" s="58"/>
      <c r="MB89" s="58"/>
      <c r="MC89" s="58"/>
      <c r="MD89" s="58"/>
      <c r="ME89" s="58"/>
      <c r="MF89" s="58"/>
      <c r="MG89" s="58"/>
      <c r="MH89" s="58"/>
      <c r="MI89" s="58"/>
      <c r="MJ89" s="58"/>
      <c r="MK89" s="58"/>
      <c r="ML89" s="58"/>
      <c r="MM89" s="58"/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D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  <c r="RV89" s="58"/>
      <c r="RW89" s="58"/>
      <c r="RX89" s="58"/>
      <c r="RY89" s="58"/>
      <c r="RZ89" s="58"/>
      <c r="SA89" s="58"/>
      <c r="SB89" s="58"/>
      <c r="SC89" s="58"/>
      <c r="SD89" s="58"/>
      <c r="SE89" s="58"/>
      <c r="SF89" s="58"/>
      <c r="SG89" s="58"/>
      <c r="SH89" s="58"/>
      <c r="SI89" s="58"/>
      <c r="SJ89" s="58"/>
      <c r="SK89" s="58"/>
      <c r="SL89" s="58"/>
      <c r="SM89" s="58"/>
      <c r="SN89" s="58"/>
      <c r="SO89" s="58"/>
      <c r="SP89" s="58"/>
      <c r="SQ89" s="58"/>
      <c r="SR89" s="58"/>
      <c r="SS89" s="58"/>
      <c r="ST89" s="58"/>
      <c r="SU89" s="58"/>
      <c r="SV89" s="58"/>
      <c r="SW89" s="58"/>
      <c r="SX89" s="58"/>
      <c r="SY89" s="58"/>
      <c r="SZ89" s="58"/>
      <c r="TA89" s="58"/>
      <c r="TB89" s="58"/>
      <c r="TC89" s="58"/>
      <c r="TD89" s="58"/>
      <c r="TE89" s="58"/>
      <c r="TF89" s="58"/>
      <c r="TG89" s="58"/>
      <c r="TH89" s="58"/>
      <c r="TI89" s="58"/>
      <c r="TJ89" s="58"/>
      <c r="TK89" s="58"/>
      <c r="TL89" s="58"/>
      <c r="TM89" s="58"/>
      <c r="TN89" s="58"/>
      <c r="TO89" s="58"/>
      <c r="TP89" s="58"/>
      <c r="TQ89" s="58"/>
      <c r="TR89" s="58"/>
      <c r="TS89" s="58"/>
      <c r="TT89" s="58"/>
      <c r="TU89" s="58"/>
      <c r="TV89" s="58"/>
      <c r="TW89" s="58"/>
      <c r="TX89" s="58"/>
      <c r="TY89" s="58"/>
      <c r="TZ89" s="58"/>
      <c r="UA89" s="58"/>
      <c r="UB89" s="58"/>
      <c r="UC89" s="58"/>
      <c r="UD89" s="58"/>
      <c r="UE89" s="58"/>
      <c r="UF89" s="58"/>
      <c r="UG89" s="58"/>
      <c r="UH89" s="58"/>
      <c r="UI89" s="58"/>
      <c r="UJ89" s="58"/>
      <c r="UK89" s="58"/>
      <c r="UL89" s="58"/>
      <c r="UM89" s="58"/>
      <c r="UN89" s="58"/>
      <c r="UO89" s="58"/>
      <c r="UP89" s="58"/>
      <c r="UQ89" s="58"/>
      <c r="UR89" s="58"/>
      <c r="US89" s="58"/>
      <c r="UT89" s="58"/>
      <c r="UU89" s="58"/>
      <c r="UV89" s="58"/>
      <c r="UW89" s="58"/>
      <c r="UX89" s="58"/>
      <c r="UY89" s="58"/>
      <c r="UZ89" s="58"/>
      <c r="VA89" s="58"/>
      <c r="VB89" s="58"/>
      <c r="VC89" s="58"/>
      <c r="VD89" s="58"/>
      <c r="VE89" s="58"/>
      <c r="VF89" s="58"/>
      <c r="VG89" s="58"/>
      <c r="VH89" s="58"/>
      <c r="VI89" s="58"/>
      <c r="VJ89" s="58"/>
      <c r="VK89" s="58"/>
      <c r="VL89" s="58"/>
      <c r="VM89" s="58"/>
      <c r="VN89" s="58"/>
      <c r="VO89" s="58"/>
      <c r="VP89" s="58"/>
      <c r="VQ89" s="58"/>
      <c r="VR89" s="58"/>
      <c r="VS89" s="58"/>
      <c r="VT89" s="58"/>
      <c r="VU89" s="58"/>
      <c r="VV89" s="58"/>
      <c r="VW89" s="58"/>
      <c r="VX89" s="58"/>
      <c r="VY89" s="58"/>
      <c r="VZ89" s="58"/>
      <c r="WA89" s="58"/>
      <c r="WB89" s="58"/>
      <c r="WC89" s="58"/>
      <c r="WD89" s="58"/>
      <c r="WE89" s="58"/>
      <c r="WF89" s="58"/>
      <c r="WG89" s="58"/>
      <c r="WH89" s="58"/>
      <c r="WI89" s="58"/>
      <c r="WJ89" s="58"/>
      <c r="WK89" s="58"/>
      <c r="WL89" s="58"/>
      <c r="WM89" s="58"/>
      <c r="WN89" s="58"/>
      <c r="WO89" s="58"/>
      <c r="WP89" s="58"/>
      <c r="WQ89" s="58"/>
      <c r="WR89" s="58"/>
      <c r="WS89" s="58"/>
      <c r="WT89" s="58"/>
      <c r="WU89" s="58"/>
      <c r="WV89" s="58"/>
      <c r="WW89" s="58"/>
      <c r="WX89" s="58"/>
      <c r="WY89" s="58"/>
      <c r="WZ89" s="58"/>
      <c r="XA89" s="58"/>
      <c r="XB89" s="58"/>
      <c r="XC89" s="58"/>
      <c r="XD89" s="58"/>
      <c r="XE89" s="58"/>
      <c r="XF89" s="58"/>
      <c r="XG89" s="58"/>
      <c r="XH89" s="58"/>
      <c r="XI89" s="58"/>
      <c r="XJ89" s="58"/>
      <c r="XK89" s="58"/>
      <c r="XL89" s="58"/>
      <c r="XM89" s="58"/>
      <c r="XN89" s="58"/>
      <c r="XO89" s="58"/>
      <c r="XP89" s="58"/>
      <c r="XQ89" s="58"/>
      <c r="XR89" s="58"/>
      <c r="XS89" s="58"/>
      <c r="XT89" s="58"/>
      <c r="XU89" s="58"/>
      <c r="XV89" s="58"/>
      <c r="XW89" s="58"/>
      <c r="XX89" s="58"/>
      <c r="XY89" s="58"/>
      <c r="XZ89" s="58"/>
      <c r="YA89" s="58"/>
      <c r="YB89" s="58"/>
      <c r="YC89" s="58"/>
      <c r="YD89" s="58"/>
      <c r="YE89" s="58"/>
      <c r="YF89" s="58"/>
      <c r="YG89" s="58"/>
      <c r="YH89" s="58"/>
      <c r="YI89" s="58"/>
      <c r="YJ89" s="58"/>
      <c r="YK89" s="58"/>
      <c r="YL89" s="58"/>
      <c r="YM89" s="58"/>
      <c r="YN89" s="58"/>
      <c r="YO89" s="58"/>
      <c r="YP89" s="58"/>
      <c r="YQ89" s="58"/>
      <c r="YR89" s="58"/>
      <c r="YS89" s="58"/>
      <c r="YT89" s="58"/>
      <c r="YU89" s="58"/>
      <c r="YV89" s="58"/>
      <c r="YW89" s="58"/>
      <c r="YX89" s="58"/>
      <c r="YY89" s="58"/>
      <c r="YZ89" s="58"/>
      <c r="ZA89" s="58"/>
      <c r="ZB89" s="58"/>
      <c r="ZC89" s="58"/>
      <c r="ZD89" s="58"/>
      <c r="ZE89" s="58"/>
      <c r="ZF89" s="58"/>
      <c r="ZG89" s="58"/>
      <c r="ZH89" s="58"/>
      <c r="ZI89" s="58"/>
      <c r="ZJ89" s="58"/>
      <c r="ZK89" s="58"/>
      <c r="ZL89" s="58"/>
      <c r="ZM89" s="58"/>
      <c r="ZN89" s="58"/>
      <c r="ZO89" s="58"/>
      <c r="ZP89" s="58"/>
      <c r="ZQ89" s="58"/>
      <c r="ZR89" s="58"/>
      <c r="ZS89" s="58"/>
      <c r="ZT89" s="58"/>
      <c r="ZU89" s="58"/>
      <c r="ZV89" s="58"/>
      <c r="ZW89" s="58"/>
      <c r="ZX89" s="58"/>
      <c r="ZY89" s="58"/>
      <c r="ZZ89" s="58"/>
      <c r="AAA89" s="58"/>
      <c r="AAB89" s="58"/>
      <c r="AAC89" s="58"/>
      <c r="AAD89" s="58"/>
      <c r="AAE89" s="58"/>
      <c r="AAF89" s="58"/>
      <c r="AAG89" s="58"/>
      <c r="AAH89" s="58"/>
      <c r="AAI89" s="58"/>
      <c r="AAJ89" s="58"/>
      <c r="AAK89" s="58"/>
      <c r="AAL89" s="58"/>
      <c r="AAM89" s="58"/>
      <c r="AAN89" s="58"/>
      <c r="AAO89" s="58"/>
      <c r="AAP89" s="58"/>
      <c r="AAQ89" s="58"/>
      <c r="AAR89" s="58"/>
      <c r="AAS89" s="58"/>
      <c r="AAT89" s="58"/>
      <c r="AAU89" s="58"/>
      <c r="AAV89" s="58"/>
      <c r="AAW89" s="58"/>
      <c r="AAX89" s="58"/>
      <c r="AAY89" s="58"/>
      <c r="AAZ89" s="58"/>
      <c r="ABA89" s="58"/>
      <c r="ABB89" s="58"/>
      <c r="ABC89" s="58"/>
      <c r="ABD89" s="58"/>
      <c r="ABE89" s="58"/>
      <c r="ABF89" s="58"/>
      <c r="ABG89" s="58"/>
      <c r="ABH89" s="58"/>
      <c r="ABI89" s="58"/>
      <c r="ABJ89" s="58"/>
      <c r="ABK89" s="58"/>
      <c r="ABL89" s="58"/>
      <c r="ABM89" s="58"/>
      <c r="ABN89" s="58"/>
      <c r="ABO89" s="58"/>
      <c r="ABP89" s="58"/>
      <c r="ABQ89" s="58"/>
      <c r="ABR89" s="58"/>
      <c r="ABS89" s="58"/>
      <c r="ABT89" s="58"/>
      <c r="ABU89" s="58"/>
      <c r="ABV89" s="58"/>
      <c r="ABW89" s="58"/>
      <c r="ABX89" s="58"/>
      <c r="ABY89" s="58"/>
      <c r="ABZ89" s="58"/>
      <c r="ACA89" s="58"/>
      <c r="ACB89" s="58"/>
      <c r="ACC89" s="58"/>
      <c r="ACD89" s="58"/>
      <c r="ACE89" s="58"/>
      <c r="ACF89" s="58"/>
      <c r="ACG89" s="58"/>
      <c r="ACH89" s="58"/>
      <c r="ACI89" s="58"/>
      <c r="ACJ89" s="58"/>
      <c r="ACK89" s="58"/>
      <c r="ACL89" s="58"/>
      <c r="ACM89" s="58"/>
      <c r="ACN89" s="58"/>
      <c r="ACO89" s="58"/>
      <c r="ACP89" s="58"/>
      <c r="ACQ89" s="58"/>
      <c r="ACR89" s="58"/>
      <c r="ACS89" s="58"/>
      <c r="ACT89" s="58"/>
      <c r="ACU89" s="58"/>
      <c r="ACV89" s="58"/>
      <c r="ACW89" s="58"/>
      <c r="ACX89" s="58"/>
      <c r="ACY89" s="58"/>
      <c r="ACZ89" s="58"/>
      <c r="ADA89" s="58"/>
      <c r="ADB89" s="58"/>
      <c r="ADC89" s="58"/>
      <c r="ADD89" s="58"/>
      <c r="ADE89" s="58"/>
      <c r="ADF89" s="58"/>
      <c r="ADG89" s="58"/>
      <c r="ADH89" s="58"/>
      <c r="ADI89" s="58"/>
      <c r="ADJ89" s="58"/>
      <c r="ADK89" s="58"/>
      <c r="ADL89" s="58"/>
      <c r="ADM89" s="58"/>
      <c r="ADN89" s="58"/>
      <c r="ADO89" s="58"/>
      <c r="ADP89" s="58"/>
      <c r="ADQ89" s="58"/>
      <c r="ADR89" s="58"/>
      <c r="ADS89" s="58"/>
      <c r="ADT89" s="58"/>
      <c r="ADU89" s="58"/>
      <c r="ADV89" s="58"/>
      <c r="ADW89" s="58"/>
      <c r="ADX89" s="58"/>
      <c r="ADY89" s="58"/>
      <c r="ADZ89" s="58"/>
      <c r="AEA89" s="58"/>
      <c r="AEB89" s="58"/>
      <c r="AEC89" s="58"/>
      <c r="AED89" s="58"/>
      <c r="AEE89" s="58"/>
      <c r="AEF89" s="58"/>
      <c r="AEG89" s="58"/>
      <c r="AEH89" s="58"/>
      <c r="AEI89" s="58"/>
      <c r="AEJ89" s="58"/>
      <c r="AEK89" s="58"/>
      <c r="AEL89" s="58"/>
      <c r="AEM89" s="58"/>
      <c r="AEN89" s="58"/>
      <c r="AEO89" s="58"/>
      <c r="AEP89" s="58"/>
      <c r="AEQ89" s="58"/>
      <c r="AER89" s="58"/>
      <c r="AES89" s="58"/>
      <c r="AET89" s="58"/>
      <c r="AEU89" s="58"/>
      <c r="AEV89" s="58"/>
      <c r="AEW89" s="58"/>
      <c r="AEX89" s="58"/>
      <c r="AEY89" s="58"/>
      <c r="AEZ89" s="58"/>
      <c r="AFA89" s="58"/>
      <c r="AFB89" s="58"/>
      <c r="AFC89" s="58"/>
      <c r="AFD89" s="58"/>
      <c r="AFE89" s="58"/>
      <c r="AFF89" s="58"/>
      <c r="AFG89" s="58"/>
      <c r="AFH89" s="58"/>
      <c r="AFI89" s="58"/>
      <c r="AFJ89" s="58"/>
      <c r="AFK89" s="58"/>
      <c r="AFL89" s="58"/>
      <c r="AFM89" s="58"/>
      <c r="AFN89" s="58"/>
      <c r="AFO89" s="58"/>
      <c r="AFP89" s="58"/>
      <c r="AFQ89" s="58"/>
      <c r="AFR89" s="58"/>
      <c r="AFS89" s="58"/>
      <c r="AFT89" s="58"/>
      <c r="AFU89" s="58"/>
      <c r="AFV89" s="58"/>
      <c r="AFW89" s="58"/>
      <c r="AFX89" s="58"/>
      <c r="AFY89" s="58"/>
      <c r="AFZ89" s="58"/>
      <c r="AGA89" s="58"/>
      <c r="AGB89" s="58"/>
      <c r="AGC89" s="58"/>
      <c r="AGD89" s="58"/>
      <c r="AGE89" s="58"/>
      <c r="AGF89" s="58"/>
      <c r="AGG89" s="58"/>
      <c r="AGH89" s="58"/>
      <c r="AGI89" s="58"/>
      <c r="AGJ89" s="58"/>
      <c r="AGK89" s="58"/>
      <c r="AGL89" s="58"/>
      <c r="AGM89" s="58"/>
      <c r="AGN89" s="58"/>
      <c r="AGO89" s="58"/>
      <c r="AGP89" s="58"/>
      <c r="AGQ89" s="58"/>
      <c r="AGR89" s="58"/>
      <c r="AGS89" s="58"/>
      <c r="AGT89" s="58"/>
      <c r="AGU89" s="58"/>
      <c r="AGV89" s="58"/>
      <c r="AGW89" s="58"/>
      <c r="AGX89" s="58"/>
      <c r="AGY89" s="58"/>
      <c r="AGZ89" s="58"/>
      <c r="AHA89" s="58"/>
      <c r="AHB89" s="58"/>
      <c r="AHC89" s="58"/>
      <c r="AHD89" s="58"/>
      <c r="AHE89" s="58"/>
      <c r="AHF89" s="58"/>
      <c r="AHG89" s="58"/>
      <c r="AHH89" s="58"/>
      <c r="AHI89" s="58"/>
      <c r="AHJ89" s="58"/>
      <c r="AHK89" s="58"/>
      <c r="AHL89" s="58"/>
      <c r="AHM89" s="58"/>
      <c r="AHN89" s="58"/>
      <c r="AHO89" s="58"/>
      <c r="AHP89" s="58"/>
      <c r="AHQ89" s="58"/>
      <c r="AHR89" s="58"/>
      <c r="AHS89" s="58"/>
      <c r="AHT89" s="58"/>
      <c r="AHU89" s="58"/>
      <c r="AHV89" s="58"/>
      <c r="AHW89" s="58"/>
      <c r="AHX89" s="58"/>
      <c r="AHY89" s="58"/>
      <c r="AHZ89" s="58"/>
      <c r="AIA89" s="58"/>
      <c r="AIB89" s="58"/>
      <c r="AIC89" s="58"/>
      <c r="AID89" s="58"/>
      <c r="AIE89" s="58"/>
      <c r="AIF89" s="58"/>
      <c r="AIG89" s="58"/>
      <c r="AIH89" s="58"/>
      <c r="AII89" s="58"/>
      <c r="AIJ89" s="58"/>
      <c r="AIK89" s="58"/>
      <c r="AIL89" s="58"/>
      <c r="AIM89" s="58"/>
      <c r="AIN89" s="58"/>
      <c r="AIO89" s="58"/>
      <c r="AIP89" s="58"/>
      <c r="AIQ89" s="58"/>
      <c r="AIR89" s="58"/>
      <c r="AIS89" s="58"/>
      <c r="AIT89" s="58"/>
      <c r="AIU89" s="58"/>
      <c r="AIV89" s="58"/>
      <c r="AIW89" s="58"/>
      <c r="AIX89" s="58"/>
      <c r="AIY89" s="58"/>
      <c r="AIZ89" s="58"/>
      <c r="AJA89" s="58"/>
      <c r="AJB89" s="58"/>
      <c r="AJC89" s="58"/>
      <c r="AJD89" s="58"/>
      <c r="AJE89" s="58"/>
      <c r="AJF89" s="58"/>
      <c r="AJG89" s="58"/>
      <c r="AJH89" s="58"/>
      <c r="AJI89" s="58"/>
      <c r="AJJ89" s="58"/>
      <c r="AJK89" s="58"/>
      <c r="AJL89" s="58"/>
      <c r="AJM89" s="58"/>
      <c r="AJN89" s="58"/>
      <c r="AJO89" s="58"/>
      <c r="AJP89" s="58"/>
      <c r="AJQ89" s="58"/>
      <c r="AJR89" s="58"/>
      <c r="AJS89" s="58"/>
      <c r="AJT89" s="58"/>
      <c r="AJU89" s="58"/>
      <c r="AJV89" s="58"/>
      <c r="AJW89" s="58"/>
      <c r="AJX89" s="58"/>
      <c r="AJY89" s="58"/>
      <c r="AJZ89" s="58"/>
      <c r="AKA89" s="58"/>
      <c r="AKB89" s="58"/>
      <c r="AKC89" s="58"/>
      <c r="AKD89" s="58"/>
      <c r="AKE89" s="58"/>
      <c r="AKF89" s="58"/>
      <c r="AKG89" s="58"/>
      <c r="AKH89" s="58"/>
      <c r="AKI89" s="58"/>
      <c r="AKJ89" s="58"/>
      <c r="AKK89" s="58"/>
      <c r="AKL89" s="58"/>
      <c r="AKM89" s="58"/>
      <c r="AKN89" s="58"/>
      <c r="AKO89" s="58"/>
      <c r="AKP89" s="58"/>
      <c r="AKQ89" s="58"/>
      <c r="AKR89" s="58"/>
      <c r="AKS89" s="58"/>
      <c r="AKT89" s="58"/>
      <c r="AKU89" s="58"/>
      <c r="AKV89" s="58"/>
      <c r="AKW89" s="58"/>
      <c r="AKX89" s="58"/>
      <c r="AKY89" s="58"/>
      <c r="AKZ89" s="58"/>
      <c r="ALA89" s="58"/>
      <c r="ALB89" s="58"/>
      <c r="ALC89" s="58"/>
      <c r="ALD89" s="58"/>
      <c r="ALE89" s="58"/>
      <c r="ALF89" s="58"/>
      <c r="ALG89" s="58"/>
      <c r="ALH89" s="58"/>
      <c r="ALI89" s="58"/>
      <c r="ALJ89" s="58"/>
      <c r="ALK89" s="58"/>
      <c r="ALL89" s="58"/>
      <c r="ALM89" s="58"/>
      <c r="ALN89" s="58"/>
      <c r="ALO89" s="58"/>
      <c r="ALP89" s="58"/>
      <c r="ALQ89" s="58"/>
      <c r="ALR89" s="58"/>
      <c r="ALS89" s="58"/>
      <c r="ALT89" s="58"/>
      <c r="ALU89" s="58"/>
      <c r="ALV89" s="58"/>
      <c r="ALW89" s="58"/>
      <c r="ALX89" s="58"/>
      <c r="ALY89" s="58"/>
      <c r="ALZ89" s="58"/>
      <c r="AMA89" s="58"/>
      <c r="AMB89" s="58"/>
      <c r="AMC89" s="58"/>
      <c r="AMD89" s="58"/>
      <c r="AME89" s="58"/>
      <c r="AMF89" s="58"/>
      <c r="AMG89" s="58"/>
      <c r="AMH89" s="58"/>
      <c r="AMI89" s="58"/>
      <c r="AMJ89" s="58"/>
    </row>
    <row r="90" spans="1:1024" ht="13" customHeight="1" x14ac:dyDescent="0.3">
      <c r="A90" s="19" t="s">
        <v>89</v>
      </c>
      <c r="B90" s="33">
        <v>38375</v>
      </c>
      <c r="C90" s="33">
        <v>29304.65</v>
      </c>
      <c r="D90" s="32">
        <f t="shared" si="5"/>
        <v>-23.636091205211724</v>
      </c>
      <c r="E90" s="33">
        <v>19200</v>
      </c>
      <c r="F90" s="33">
        <v>20304.650000000001</v>
      </c>
      <c r="G90" s="35">
        <f>(F90-E90)*100/E90</f>
        <v>5.7533854166666742</v>
      </c>
      <c r="H90" s="31" t="s">
        <v>3</v>
      </c>
      <c r="I90" s="19"/>
      <c r="J90" s="42"/>
      <c r="K90" s="62"/>
      <c r="L90" s="62"/>
      <c r="M90" s="60"/>
      <c r="N90" s="62"/>
      <c r="O90" s="58"/>
      <c r="P90" s="60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58"/>
      <c r="IE90" s="58"/>
      <c r="IF90" s="58"/>
      <c r="IG90" s="58"/>
      <c r="IH90" s="58"/>
      <c r="II90" s="58"/>
      <c r="IJ90" s="58"/>
      <c r="IK90" s="58"/>
      <c r="IL90" s="58"/>
      <c r="IM90" s="58"/>
      <c r="IN90" s="58"/>
      <c r="IO90" s="58"/>
      <c r="IP90" s="58"/>
      <c r="IQ90" s="58"/>
      <c r="IR90" s="58"/>
      <c r="IS90" s="58"/>
      <c r="IT90" s="58"/>
      <c r="IU90" s="58"/>
      <c r="IV90" s="58"/>
      <c r="IW90" s="58"/>
      <c r="IX90" s="58"/>
      <c r="IY90" s="58"/>
      <c r="IZ90" s="58"/>
      <c r="JA90" s="58"/>
      <c r="JB90" s="58"/>
      <c r="JC90" s="58"/>
      <c r="JD90" s="58"/>
      <c r="JE90" s="58"/>
      <c r="JF90" s="58"/>
      <c r="JG90" s="58"/>
      <c r="JH90" s="58"/>
      <c r="JI90" s="58"/>
      <c r="JJ90" s="58"/>
      <c r="JK90" s="58"/>
      <c r="JL90" s="58"/>
      <c r="JM90" s="58"/>
      <c r="JN90" s="58"/>
      <c r="JO90" s="58"/>
      <c r="JP90" s="58"/>
      <c r="JQ90" s="58"/>
      <c r="JR90" s="58"/>
      <c r="JS90" s="58"/>
      <c r="JT90" s="58"/>
      <c r="JU90" s="58"/>
      <c r="JV90" s="58"/>
      <c r="JW90" s="58"/>
      <c r="JX90" s="58"/>
      <c r="JY90" s="58"/>
      <c r="JZ90" s="58"/>
      <c r="KA90" s="58"/>
      <c r="KB90" s="58"/>
      <c r="KC90" s="58"/>
      <c r="KD90" s="58"/>
      <c r="KE90" s="58"/>
      <c r="KF90" s="58"/>
      <c r="KG90" s="58"/>
      <c r="KH90" s="58"/>
      <c r="KI90" s="58"/>
      <c r="KJ90" s="58"/>
      <c r="KK90" s="58"/>
      <c r="KL90" s="58"/>
      <c r="KM90" s="58"/>
      <c r="KN90" s="58"/>
      <c r="KO90" s="58"/>
      <c r="KP90" s="58"/>
      <c r="KQ90" s="58"/>
      <c r="KR90" s="58"/>
      <c r="KS90" s="58"/>
      <c r="KT90" s="58"/>
      <c r="KU90" s="58"/>
      <c r="KV90" s="58"/>
      <c r="KW90" s="58"/>
      <c r="KX90" s="58"/>
      <c r="KY90" s="58"/>
      <c r="KZ90" s="58"/>
      <c r="LA90" s="58"/>
      <c r="LB90" s="58"/>
      <c r="LC90" s="58"/>
      <c r="LD90" s="58"/>
      <c r="LE90" s="58"/>
      <c r="LF90" s="58"/>
      <c r="LG90" s="58"/>
      <c r="LH90" s="58"/>
      <c r="LI90" s="58"/>
      <c r="LJ90" s="58"/>
      <c r="LK90" s="58"/>
      <c r="LL90" s="58"/>
      <c r="LM90" s="58"/>
      <c r="LN90" s="58"/>
      <c r="LO90" s="58"/>
      <c r="LP90" s="58"/>
      <c r="LQ90" s="58"/>
      <c r="LR90" s="58"/>
      <c r="LS90" s="58"/>
      <c r="LT90" s="58"/>
      <c r="LU90" s="58"/>
      <c r="LV90" s="58"/>
      <c r="LW90" s="58"/>
      <c r="LX90" s="58"/>
      <c r="LY90" s="58"/>
      <c r="LZ90" s="58"/>
      <c r="MA90" s="58"/>
      <c r="MB90" s="58"/>
      <c r="MC90" s="58"/>
      <c r="MD90" s="58"/>
      <c r="ME90" s="58"/>
      <c r="MF90" s="58"/>
      <c r="MG90" s="58"/>
      <c r="MH90" s="58"/>
      <c r="MI90" s="58"/>
      <c r="MJ90" s="58"/>
      <c r="MK90" s="58"/>
      <c r="ML90" s="58"/>
      <c r="MM90" s="58"/>
      <c r="MN90" s="58"/>
      <c r="MO90" s="58"/>
      <c r="MP90" s="58"/>
      <c r="MQ90" s="58"/>
      <c r="MR90" s="58"/>
      <c r="MS90" s="58"/>
      <c r="MT90" s="58"/>
      <c r="MU90" s="58"/>
      <c r="MV90" s="58"/>
      <c r="MW90" s="58"/>
      <c r="MX90" s="58"/>
      <c r="MY90" s="58"/>
      <c r="MZ90" s="58"/>
      <c r="NA90" s="58"/>
      <c r="NB90" s="58"/>
      <c r="NC90" s="58"/>
      <c r="ND90" s="58"/>
      <c r="NE90" s="58"/>
      <c r="NF90" s="58"/>
      <c r="NG90" s="58"/>
      <c r="NH90" s="58"/>
      <c r="NI90" s="58"/>
      <c r="NJ90" s="58"/>
      <c r="NK90" s="58"/>
      <c r="NL90" s="58"/>
      <c r="NM90" s="58"/>
      <c r="NN90" s="58"/>
      <c r="NO90" s="58"/>
      <c r="NP90" s="58"/>
      <c r="NQ90" s="58"/>
      <c r="NR90" s="58"/>
      <c r="NS90" s="58"/>
      <c r="NT90" s="58"/>
      <c r="NU90" s="58"/>
      <c r="NV90" s="58"/>
      <c r="NW90" s="58"/>
      <c r="NX90" s="58"/>
      <c r="NY90" s="58"/>
      <c r="NZ90" s="58"/>
      <c r="OA90" s="58"/>
      <c r="OB90" s="58"/>
      <c r="OC90" s="58"/>
      <c r="OD90" s="58"/>
      <c r="OE90" s="58"/>
      <c r="OF90" s="58"/>
      <c r="OG90" s="58"/>
      <c r="OH90" s="58"/>
      <c r="OI90" s="58"/>
      <c r="OJ90" s="58"/>
      <c r="OK90" s="58"/>
      <c r="OL90" s="58"/>
      <c r="OM90" s="58"/>
      <c r="ON90" s="58"/>
      <c r="OO90" s="58"/>
      <c r="OP90" s="58"/>
      <c r="OQ90" s="58"/>
      <c r="OR90" s="58"/>
      <c r="OS90" s="58"/>
      <c r="OT90" s="58"/>
      <c r="OU90" s="58"/>
      <c r="OV90" s="58"/>
      <c r="OW90" s="58"/>
      <c r="OX90" s="58"/>
      <c r="OY90" s="58"/>
      <c r="OZ90" s="58"/>
      <c r="PA90" s="58"/>
      <c r="PB90" s="58"/>
      <c r="PC90" s="58"/>
      <c r="PD90" s="58"/>
      <c r="PE90" s="58"/>
      <c r="PF90" s="58"/>
      <c r="PG90" s="58"/>
      <c r="PH90" s="58"/>
      <c r="PI90" s="58"/>
      <c r="PJ90" s="58"/>
      <c r="PK90" s="58"/>
      <c r="PL90" s="58"/>
      <c r="PM90" s="58"/>
      <c r="PN90" s="58"/>
      <c r="PO90" s="58"/>
      <c r="PP90" s="58"/>
      <c r="PQ90" s="58"/>
      <c r="PR90" s="58"/>
      <c r="PS90" s="58"/>
      <c r="PT90" s="58"/>
      <c r="PU90" s="58"/>
      <c r="PV90" s="58"/>
      <c r="PW90" s="58"/>
      <c r="PX90" s="58"/>
      <c r="PY90" s="58"/>
      <c r="PZ90" s="58"/>
      <c r="QA90" s="58"/>
      <c r="QB90" s="58"/>
      <c r="QC90" s="58"/>
      <c r="QD90" s="58"/>
      <c r="QE90" s="58"/>
      <c r="QF90" s="58"/>
      <c r="QG90" s="58"/>
      <c r="QH90" s="58"/>
      <c r="QI90" s="58"/>
      <c r="QJ90" s="58"/>
      <c r="QK90" s="58"/>
      <c r="QL90" s="58"/>
      <c r="QM90" s="58"/>
      <c r="QN90" s="58"/>
      <c r="QO90" s="58"/>
      <c r="QP90" s="58"/>
      <c r="QQ90" s="58"/>
      <c r="QR90" s="58"/>
      <c r="QS90" s="58"/>
      <c r="QT90" s="58"/>
      <c r="QU90" s="58"/>
      <c r="QV90" s="58"/>
      <c r="QW90" s="58"/>
      <c r="QX90" s="58"/>
      <c r="QY90" s="58"/>
      <c r="QZ90" s="58"/>
      <c r="RA90" s="58"/>
      <c r="RB90" s="58"/>
      <c r="RC90" s="58"/>
      <c r="RD90" s="58"/>
      <c r="RE90" s="58"/>
      <c r="RF90" s="58"/>
      <c r="RG90" s="58"/>
      <c r="RH90" s="58"/>
      <c r="RI90" s="58"/>
      <c r="RJ90" s="58"/>
      <c r="RK90" s="58"/>
      <c r="RL90" s="58"/>
      <c r="RM90" s="58"/>
      <c r="RN90" s="58"/>
      <c r="RO90" s="58"/>
      <c r="RP90" s="58"/>
      <c r="RQ90" s="58"/>
      <c r="RR90" s="58"/>
      <c r="RS90" s="58"/>
      <c r="RT90" s="58"/>
      <c r="RU90" s="58"/>
      <c r="RV90" s="58"/>
      <c r="RW90" s="58"/>
      <c r="RX90" s="58"/>
      <c r="RY90" s="58"/>
      <c r="RZ90" s="58"/>
      <c r="SA90" s="58"/>
      <c r="SB90" s="58"/>
      <c r="SC90" s="58"/>
      <c r="SD90" s="58"/>
      <c r="SE90" s="58"/>
      <c r="SF90" s="58"/>
      <c r="SG90" s="58"/>
      <c r="SH90" s="58"/>
      <c r="SI90" s="58"/>
      <c r="SJ90" s="58"/>
      <c r="SK90" s="58"/>
      <c r="SL90" s="58"/>
      <c r="SM90" s="58"/>
      <c r="SN90" s="58"/>
      <c r="SO90" s="58"/>
      <c r="SP90" s="58"/>
      <c r="SQ90" s="58"/>
      <c r="SR90" s="58"/>
      <c r="SS90" s="58"/>
      <c r="ST90" s="58"/>
      <c r="SU90" s="58"/>
      <c r="SV90" s="58"/>
      <c r="SW90" s="58"/>
      <c r="SX90" s="58"/>
      <c r="SY90" s="58"/>
      <c r="SZ90" s="58"/>
      <c r="TA90" s="58"/>
      <c r="TB90" s="58"/>
      <c r="TC90" s="58"/>
      <c r="TD90" s="58"/>
      <c r="TE90" s="58"/>
      <c r="TF90" s="58"/>
      <c r="TG90" s="58"/>
      <c r="TH90" s="58"/>
      <c r="TI90" s="58"/>
      <c r="TJ90" s="58"/>
      <c r="TK90" s="58"/>
      <c r="TL90" s="58"/>
      <c r="TM90" s="58"/>
      <c r="TN90" s="58"/>
      <c r="TO90" s="58"/>
      <c r="TP90" s="58"/>
      <c r="TQ90" s="58"/>
      <c r="TR90" s="58"/>
      <c r="TS90" s="58"/>
      <c r="TT90" s="58"/>
      <c r="TU90" s="58"/>
      <c r="TV90" s="58"/>
      <c r="TW90" s="58"/>
      <c r="TX90" s="58"/>
      <c r="TY90" s="58"/>
      <c r="TZ90" s="58"/>
      <c r="UA90" s="58"/>
      <c r="UB90" s="58"/>
      <c r="UC90" s="58"/>
      <c r="UD90" s="58"/>
      <c r="UE90" s="58"/>
      <c r="UF90" s="58"/>
      <c r="UG90" s="58"/>
      <c r="UH90" s="58"/>
      <c r="UI90" s="58"/>
      <c r="UJ90" s="58"/>
      <c r="UK90" s="58"/>
      <c r="UL90" s="58"/>
      <c r="UM90" s="58"/>
      <c r="UN90" s="58"/>
      <c r="UO90" s="58"/>
      <c r="UP90" s="58"/>
      <c r="UQ90" s="58"/>
      <c r="UR90" s="58"/>
      <c r="US90" s="58"/>
      <c r="UT90" s="58"/>
      <c r="UU90" s="58"/>
      <c r="UV90" s="58"/>
      <c r="UW90" s="58"/>
      <c r="UX90" s="58"/>
      <c r="UY90" s="58"/>
      <c r="UZ90" s="58"/>
      <c r="VA90" s="58"/>
      <c r="VB90" s="58"/>
      <c r="VC90" s="58"/>
      <c r="VD90" s="58"/>
      <c r="VE90" s="58"/>
      <c r="VF90" s="58"/>
      <c r="VG90" s="58"/>
      <c r="VH90" s="58"/>
      <c r="VI90" s="58"/>
      <c r="VJ90" s="58"/>
      <c r="VK90" s="58"/>
      <c r="VL90" s="58"/>
      <c r="VM90" s="58"/>
      <c r="VN90" s="58"/>
      <c r="VO90" s="58"/>
      <c r="VP90" s="58"/>
      <c r="VQ90" s="58"/>
      <c r="VR90" s="58"/>
      <c r="VS90" s="58"/>
      <c r="VT90" s="58"/>
      <c r="VU90" s="58"/>
      <c r="VV90" s="58"/>
      <c r="VW90" s="58"/>
      <c r="VX90" s="58"/>
      <c r="VY90" s="58"/>
      <c r="VZ90" s="58"/>
      <c r="WA90" s="58"/>
      <c r="WB90" s="58"/>
      <c r="WC90" s="58"/>
      <c r="WD90" s="58"/>
      <c r="WE90" s="58"/>
      <c r="WF90" s="58"/>
      <c r="WG90" s="58"/>
      <c r="WH90" s="58"/>
      <c r="WI90" s="58"/>
      <c r="WJ90" s="58"/>
      <c r="WK90" s="58"/>
      <c r="WL90" s="58"/>
      <c r="WM90" s="58"/>
      <c r="WN90" s="58"/>
      <c r="WO90" s="58"/>
      <c r="WP90" s="58"/>
      <c r="WQ90" s="58"/>
      <c r="WR90" s="58"/>
      <c r="WS90" s="58"/>
      <c r="WT90" s="58"/>
      <c r="WU90" s="58"/>
      <c r="WV90" s="58"/>
      <c r="WW90" s="58"/>
      <c r="WX90" s="58"/>
      <c r="WY90" s="58"/>
      <c r="WZ90" s="58"/>
      <c r="XA90" s="58"/>
      <c r="XB90" s="58"/>
      <c r="XC90" s="58"/>
      <c r="XD90" s="58"/>
      <c r="XE90" s="58"/>
      <c r="XF90" s="58"/>
      <c r="XG90" s="58"/>
      <c r="XH90" s="58"/>
      <c r="XI90" s="58"/>
      <c r="XJ90" s="58"/>
      <c r="XK90" s="58"/>
      <c r="XL90" s="58"/>
      <c r="XM90" s="58"/>
      <c r="XN90" s="58"/>
      <c r="XO90" s="58"/>
      <c r="XP90" s="58"/>
      <c r="XQ90" s="58"/>
      <c r="XR90" s="58"/>
      <c r="XS90" s="58"/>
      <c r="XT90" s="58"/>
      <c r="XU90" s="58"/>
      <c r="XV90" s="58"/>
      <c r="XW90" s="58"/>
      <c r="XX90" s="58"/>
      <c r="XY90" s="58"/>
      <c r="XZ90" s="58"/>
      <c r="YA90" s="58"/>
      <c r="YB90" s="58"/>
      <c r="YC90" s="58"/>
      <c r="YD90" s="58"/>
      <c r="YE90" s="58"/>
      <c r="YF90" s="58"/>
      <c r="YG90" s="58"/>
      <c r="YH90" s="58"/>
      <c r="YI90" s="58"/>
      <c r="YJ90" s="58"/>
      <c r="YK90" s="58"/>
      <c r="YL90" s="58"/>
      <c r="YM90" s="58"/>
      <c r="YN90" s="58"/>
      <c r="YO90" s="58"/>
      <c r="YP90" s="58"/>
      <c r="YQ90" s="58"/>
      <c r="YR90" s="58"/>
      <c r="YS90" s="58"/>
      <c r="YT90" s="58"/>
      <c r="YU90" s="58"/>
      <c r="YV90" s="58"/>
      <c r="YW90" s="58"/>
      <c r="YX90" s="58"/>
      <c r="YY90" s="58"/>
      <c r="YZ90" s="58"/>
      <c r="ZA90" s="58"/>
      <c r="ZB90" s="58"/>
      <c r="ZC90" s="58"/>
      <c r="ZD90" s="58"/>
      <c r="ZE90" s="58"/>
      <c r="ZF90" s="58"/>
      <c r="ZG90" s="58"/>
      <c r="ZH90" s="58"/>
      <c r="ZI90" s="58"/>
      <c r="ZJ90" s="58"/>
      <c r="ZK90" s="58"/>
      <c r="ZL90" s="58"/>
      <c r="ZM90" s="58"/>
      <c r="ZN90" s="58"/>
      <c r="ZO90" s="58"/>
      <c r="ZP90" s="58"/>
      <c r="ZQ90" s="58"/>
      <c r="ZR90" s="58"/>
      <c r="ZS90" s="58"/>
      <c r="ZT90" s="58"/>
      <c r="ZU90" s="58"/>
      <c r="ZV90" s="58"/>
      <c r="ZW90" s="58"/>
      <c r="ZX90" s="58"/>
      <c r="ZY90" s="58"/>
      <c r="ZZ90" s="58"/>
      <c r="AAA90" s="58"/>
      <c r="AAB90" s="58"/>
      <c r="AAC90" s="58"/>
      <c r="AAD90" s="58"/>
      <c r="AAE90" s="58"/>
      <c r="AAF90" s="58"/>
      <c r="AAG90" s="58"/>
      <c r="AAH90" s="58"/>
      <c r="AAI90" s="58"/>
      <c r="AAJ90" s="58"/>
      <c r="AAK90" s="58"/>
      <c r="AAL90" s="58"/>
      <c r="AAM90" s="58"/>
      <c r="AAN90" s="58"/>
      <c r="AAO90" s="58"/>
      <c r="AAP90" s="58"/>
      <c r="AAQ90" s="58"/>
      <c r="AAR90" s="58"/>
      <c r="AAS90" s="58"/>
      <c r="AAT90" s="58"/>
      <c r="AAU90" s="58"/>
      <c r="AAV90" s="58"/>
      <c r="AAW90" s="58"/>
      <c r="AAX90" s="58"/>
      <c r="AAY90" s="58"/>
      <c r="AAZ90" s="58"/>
      <c r="ABA90" s="58"/>
      <c r="ABB90" s="58"/>
      <c r="ABC90" s="58"/>
      <c r="ABD90" s="58"/>
      <c r="ABE90" s="58"/>
      <c r="ABF90" s="58"/>
      <c r="ABG90" s="58"/>
      <c r="ABH90" s="58"/>
      <c r="ABI90" s="58"/>
      <c r="ABJ90" s="58"/>
      <c r="ABK90" s="58"/>
      <c r="ABL90" s="58"/>
      <c r="ABM90" s="58"/>
      <c r="ABN90" s="58"/>
      <c r="ABO90" s="58"/>
      <c r="ABP90" s="58"/>
      <c r="ABQ90" s="58"/>
      <c r="ABR90" s="58"/>
      <c r="ABS90" s="58"/>
      <c r="ABT90" s="58"/>
      <c r="ABU90" s="58"/>
      <c r="ABV90" s="58"/>
      <c r="ABW90" s="58"/>
      <c r="ABX90" s="58"/>
      <c r="ABY90" s="58"/>
      <c r="ABZ90" s="58"/>
      <c r="ACA90" s="58"/>
      <c r="ACB90" s="58"/>
      <c r="ACC90" s="58"/>
      <c r="ACD90" s="58"/>
      <c r="ACE90" s="58"/>
      <c r="ACF90" s="58"/>
      <c r="ACG90" s="58"/>
      <c r="ACH90" s="58"/>
      <c r="ACI90" s="58"/>
      <c r="ACJ90" s="58"/>
      <c r="ACK90" s="58"/>
      <c r="ACL90" s="58"/>
      <c r="ACM90" s="58"/>
      <c r="ACN90" s="58"/>
      <c r="ACO90" s="58"/>
      <c r="ACP90" s="58"/>
      <c r="ACQ90" s="58"/>
      <c r="ACR90" s="58"/>
      <c r="ACS90" s="58"/>
      <c r="ACT90" s="58"/>
      <c r="ACU90" s="58"/>
      <c r="ACV90" s="58"/>
      <c r="ACW90" s="58"/>
      <c r="ACX90" s="58"/>
      <c r="ACY90" s="58"/>
      <c r="ACZ90" s="58"/>
      <c r="ADA90" s="58"/>
      <c r="ADB90" s="58"/>
      <c r="ADC90" s="58"/>
      <c r="ADD90" s="58"/>
      <c r="ADE90" s="58"/>
      <c r="ADF90" s="58"/>
      <c r="ADG90" s="58"/>
      <c r="ADH90" s="58"/>
      <c r="ADI90" s="58"/>
      <c r="ADJ90" s="58"/>
      <c r="ADK90" s="58"/>
      <c r="ADL90" s="58"/>
      <c r="ADM90" s="58"/>
      <c r="ADN90" s="58"/>
      <c r="ADO90" s="58"/>
      <c r="ADP90" s="58"/>
      <c r="ADQ90" s="58"/>
      <c r="ADR90" s="58"/>
      <c r="ADS90" s="58"/>
      <c r="ADT90" s="58"/>
      <c r="ADU90" s="58"/>
      <c r="ADV90" s="58"/>
      <c r="ADW90" s="58"/>
      <c r="ADX90" s="58"/>
      <c r="ADY90" s="58"/>
      <c r="ADZ90" s="58"/>
      <c r="AEA90" s="58"/>
      <c r="AEB90" s="58"/>
      <c r="AEC90" s="58"/>
      <c r="AED90" s="58"/>
      <c r="AEE90" s="58"/>
      <c r="AEF90" s="58"/>
      <c r="AEG90" s="58"/>
      <c r="AEH90" s="58"/>
      <c r="AEI90" s="58"/>
      <c r="AEJ90" s="58"/>
      <c r="AEK90" s="58"/>
      <c r="AEL90" s="58"/>
      <c r="AEM90" s="58"/>
      <c r="AEN90" s="58"/>
      <c r="AEO90" s="58"/>
      <c r="AEP90" s="58"/>
      <c r="AEQ90" s="58"/>
      <c r="AER90" s="58"/>
      <c r="AES90" s="58"/>
      <c r="AET90" s="58"/>
      <c r="AEU90" s="58"/>
      <c r="AEV90" s="58"/>
      <c r="AEW90" s="58"/>
      <c r="AEX90" s="58"/>
      <c r="AEY90" s="58"/>
      <c r="AEZ90" s="58"/>
      <c r="AFA90" s="58"/>
      <c r="AFB90" s="58"/>
      <c r="AFC90" s="58"/>
      <c r="AFD90" s="58"/>
      <c r="AFE90" s="58"/>
      <c r="AFF90" s="58"/>
      <c r="AFG90" s="58"/>
      <c r="AFH90" s="58"/>
      <c r="AFI90" s="58"/>
      <c r="AFJ90" s="58"/>
      <c r="AFK90" s="58"/>
      <c r="AFL90" s="58"/>
      <c r="AFM90" s="58"/>
      <c r="AFN90" s="58"/>
      <c r="AFO90" s="58"/>
      <c r="AFP90" s="58"/>
      <c r="AFQ90" s="58"/>
      <c r="AFR90" s="58"/>
      <c r="AFS90" s="58"/>
      <c r="AFT90" s="58"/>
      <c r="AFU90" s="58"/>
      <c r="AFV90" s="58"/>
      <c r="AFW90" s="58"/>
      <c r="AFX90" s="58"/>
      <c r="AFY90" s="58"/>
      <c r="AFZ90" s="58"/>
      <c r="AGA90" s="58"/>
      <c r="AGB90" s="58"/>
      <c r="AGC90" s="58"/>
      <c r="AGD90" s="58"/>
      <c r="AGE90" s="58"/>
      <c r="AGF90" s="58"/>
      <c r="AGG90" s="58"/>
      <c r="AGH90" s="58"/>
      <c r="AGI90" s="58"/>
      <c r="AGJ90" s="58"/>
      <c r="AGK90" s="58"/>
      <c r="AGL90" s="58"/>
      <c r="AGM90" s="58"/>
      <c r="AGN90" s="58"/>
      <c r="AGO90" s="58"/>
      <c r="AGP90" s="58"/>
      <c r="AGQ90" s="58"/>
      <c r="AGR90" s="58"/>
      <c r="AGS90" s="58"/>
      <c r="AGT90" s="58"/>
      <c r="AGU90" s="58"/>
      <c r="AGV90" s="58"/>
      <c r="AGW90" s="58"/>
      <c r="AGX90" s="58"/>
      <c r="AGY90" s="58"/>
      <c r="AGZ90" s="58"/>
      <c r="AHA90" s="58"/>
      <c r="AHB90" s="58"/>
      <c r="AHC90" s="58"/>
      <c r="AHD90" s="58"/>
      <c r="AHE90" s="58"/>
      <c r="AHF90" s="58"/>
      <c r="AHG90" s="58"/>
      <c r="AHH90" s="58"/>
      <c r="AHI90" s="58"/>
      <c r="AHJ90" s="58"/>
      <c r="AHK90" s="58"/>
      <c r="AHL90" s="58"/>
      <c r="AHM90" s="58"/>
      <c r="AHN90" s="58"/>
      <c r="AHO90" s="58"/>
      <c r="AHP90" s="58"/>
      <c r="AHQ90" s="58"/>
      <c r="AHR90" s="58"/>
      <c r="AHS90" s="58"/>
      <c r="AHT90" s="58"/>
      <c r="AHU90" s="58"/>
      <c r="AHV90" s="58"/>
      <c r="AHW90" s="58"/>
      <c r="AHX90" s="58"/>
      <c r="AHY90" s="58"/>
      <c r="AHZ90" s="58"/>
      <c r="AIA90" s="58"/>
      <c r="AIB90" s="58"/>
      <c r="AIC90" s="58"/>
      <c r="AID90" s="58"/>
      <c r="AIE90" s="58"/>
      <c r="AIF90" s="58"/>
      <c r="AIG90" s="58"/>
      <c r="AIH90" s="58"/>
      <c r="AII90" s="58"/>
      <c r="AIJ90" s="58"/>
      <c r="AIK90" s="58"/>
      <c r="AIL90" s="58"/>
      <c r="AIM90" s="58"/>
      <c r="AIN90" s="58"/>
      <c r="AIO90" s="58"/>
      <c r="AIP90" s="58"/>
      <c r="AIQ90" s="58"/>
      <c r="AIR90" s="58"/>
      <c r="AIS90" s="58"/>
      <c r="AIT90" s="58"/>
      <c r="AIU90" s="58"/>
      <c r="AIV90" s="58"/>
      <c r="AIW90" s="58"/>
      <c r="AIX90" s="58"/>
      <c r="AIY90" s="58"/>
      <c r="AIZ90" s="58"/>
      <c r="AJA90" s="58"/>
      <c r="AJB90" s="58"/>
      <c r="AJC90" s="58"/>
      <c r="AJD90" s="58"/>
      <c r="AJE90" s="58"/>
      <c r="AJF90" s="58"/>
      <c r="AJG90" s="58"/>
      <c r="AJH90" s="58"/>
      <c r="AJI90" s="58"/>
      <c r="AJJ90" s="58"/>
      <c r="AJK90" s="58"/>
      <c r="AJL90" s="58"/>
      <c r="AJM90" s="58"/>
      <c r="AJN90" s="58"/>
      <c r="AJO90" s="58"/>
      <c r="AJP90" s="58"/>
      <c r="AJQ90" s="58"/>
      <c r="AJR90" s="58"/>
      <c r="AJS90" s="58"/>
      <c r="AJT90" s="58"/>
      <c r="AJU90" s="58"/>
      <c r="AJV90" s="58"/>
      <c r="AJW90" s="58"/>
      <c r="AJX90" s="58"/>
      <c r="AJY90" s="58"/>
      <c r="AJZ90" s="58"/>
      <c r="AKA90" s="58"/>
      <c r="AKB90" s="58"/>
      <c r="AKC90" s="58"/>
      <c r="AKD90" s="58"/>
      <c r="AKE90" s="58"/>
      <c r="AKF90" s="58"/>
      <c r="AKG90" s="58"/>
      <c r="AKH90" s="58"/>
      <c r="AKI90" s="58"/>
      <c r="AKJ90" s="58"/>
      <c r="AKK90" s="58"/>
      <c r="AKL90" s="58"/>
      <c r="AKM90" s="58"/>
      <c r="AKN90" s="58"/>
      <c r="AKO90" s="58"/>
      <c r="AKP90" s="58"/>
      <c r="AKQ90" s="58"/>
      <c r="AKR90" s="58"/>
      <c r="AKS90" s="58"/>
      <c r="AKT90" s="58"/>
      <c r="AKU90" s="58"/>
      <c r="AKV90" s="58"/>
      <c r="AKW90" s="58"/>
      <c r="AKX90" s="58"/>
      <c r="AKY90" s="58"/>
      <c r="AKZ90" s="58"/>
      <c r="ALA90" s="58"/>
      <c r="ALB90" s="58"/>
      <c r="ALC90" s="58"/>
      <c r="ALD90" s="58"/>
      <c r="ALE90" s="58"/>
      <c r="ALF90" s="58"/>
      <c r="ALG90" s="58"/>
      <c r="ALH90" s="58"/>
      <c r="ALI90" s="58"/>
      <c r="ALJ90" s="58"/>
      <c r="ALK90" s="58"/>
      <c r="ALL90" s="58"/>
      <c r="ALM90" s="58"/>
      <c r="ALN90" s="58"/>
      <c r="ALO90" s="58"/>
      <c r="ALP90" s="58"/>
      <c r="ALQ90" s="58"/>
      <c r="ALR90" s="58"/>
      <c r="ALS90" s="58"/>
      <c r="ALT90" s="58"/>
      <c r="ALU90" s="58"/>
      <c r="ALV90" s="58"/>
      <c r="ALW90" s="58"/>
      <c r="ALX90" s="58"/>
      <c r="ALY90" s="58"/>
      <c r="ALZ90" s="58"/>
      <c r="AMA90" s="58"/>
      <c r="AMB90" s="58"/>
      <c r="AMC90" s="58"/>
      <c r="AMD90" s="58"/>
      <c r="AME90" s="58"/>
      <c r="AMF90" s="58"/>
      <c r="AMG90" s="58"/>
      <c r="AMH90" s="58"/>
      <c r="AMI90" s="58"/>
      <c r="AMJ90" s="58"/>
    </row>
    <row r="91" spans="1:1024" ht="13" customHeight="1" x14ac:dyDescent="0.3">
      <c r="A91" s="19" t="s">
        <v>90</v>
      </c>
      <c r="B91" s="33">
        <v>33031.85</v>
      </c>
      <c r="C91" s="33">
        <v>61685.25</v>
      </c>
      <c r="D91" s="32">
        <f t="shared" si="5"/>
        <v>86.744763009035225</v>
      </c>
      <c r="E91" s="33">
        <v>17335.849999999999</v>
      </c>
      <c r="F91" s="33">
        <v>11591.6</v>
      </c>
      <c r="G91" s="35">
        <f>(F91-E91)*100/E91</f>
        <v>-33.135092885552183</v>
      </c>
      <c r="H91" s="31" t="s">
        <v>6</v>
      </c>
      <c r="I91" s="19"/>
      <c r="J91" s="42"/>
      <c r="K91" s="62"/>
      <c r="L91" s="62"/>
      <c r="M91" s="60"/>
      <c r="N91" s="62"/>
      <c r="O91" s="58"/>
      <c r="P91" s="60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58"/>
      <c r="IE91" s="58"/>
      <c r="IF91" s="58"/>
      <c r="IG91" s="58"/>
      <c r="IH91" s="58"/>
      <c r="II91" s="58"/>
      <c r="IJ91" s="58"/>
      <c r="IK91" s="58"/>
      <c r="IL91" s="58"/>
      <c r="IM91" s="58"/>
      <c r="IN91" s="58"/>
      <c r="IO91" s="58"/>
      <c r="IP91" s="58"/>
      <c r="IQ91" s="58"/>
      <c r="IR91" s="58"/>
      <c r="IS91" s="58"/>
      <c r="IT91" s="58"/>
      <c r="IU91" s="58"/>
      <c r="IV91" s="58"/>
      <c r="IW91" s="58"/>
      <c r="IX91" s="58"/>
      <c r="IY91" s="58"/>
      <c r="IZ91" s="58"/>
      <c r="JA91" s="58"/>
      <c r="JB91" s="58"/>
      <c r="JC91" s="58"/>
      <c r="JD91" s="58"/>
      <c r="JE91" s="58"/>
      <c r="JF91" s="58"/>
      <c r="JG91" s="58"/>
      <c r="JH91" s="58"/>
      <c r="JI91" s="58"/>
      <c r="JJ91" s="58"/>
      <c r="JK91" s="58"/>
      <c r="JL91" s="58"/>
      <c r="JM91" s="58"/>
      <c r="JN91" s="58"/>
      <c r="JO91" s="58"/>
      <c r="JP91" s="58"/>
      <c r="JQ91" s="58"/>
      <c r="JR91" s="58"/>
      <c r="JS91" s="58"/>
      <c r="JT91" s="58"/>
      <c r="JU91" s="58"/>
      <c r="JV91" s="58"/>
      <c r="JW91" s="58"/>
      <c r="JX91" s="58"/>
      <c r="JY91" s="58"/>
      <c r="JZ91" s="58"/>
      <c r="KA91" s="58"/>
      <c r="KB91" s="58"/>
      <c r="KC91" s="58"/>
      <c r="KD91" s="58"/>
      <c r="KE91" s="58"/>
      <c r="KF91" s="58"/>
      <c r="KG91" s="58"/>
      <c r="KH91" s="58"/>
      <c r="KI91" s="58"/>
      <c r="KJ91" s="58"/>
      <c r="KK91" s="58"/>
      <c r="KL91" s="58"/>
      <c r="KM91" s="58"/>
      <c r="KN91" s="58"/>
      <c r="KO91" s="58"/>
      <c r="KP91" s="58"/>
      <c r="KQ91" s="58"/>
      <c r="KR91" s="58"/>
      <c r="KS91" s="58"/>
      <c r="KT91" s="58"/>
      <c r="KU91" s="58"/>
      <c r="KV91" s="58"/>
      <c r="KW91" s="58"/>
      <c r="KX91" s="58"/>
      <c r="KY91" s="58"/>
      <c r="KZ91" s="58"/>
      <c r="LA91" s="58"/>
      <c r="LB91" s="58"/>
      <c r="LC91" s="58"/>
      <c r="LD91" s="58"/>
      <c r="LE91" s="58"/>
      <c r="LF91" s="58"/>
      <c r="LG91" s="58"/>
      <c r="LH91" s="58"/>
      <c r="LI91" s="58"/>
      <c r="LJ91" s="58"/>
      <c r="LK91" s="58"/>
      <c r="LL91" s="58"/>
      <c r="LM91" s="58"/>
      <c r="LN91" s="58"/>
      <c r="LO91" s="58"/>
      <c r="LP91" s="58"/>
      <c r="LQ91" s="58"/>
      <c r="LR91" s="58"/>
      <c r="LS91" s="58"/>
      <c r="LT91" s="58"/>
      <c r="LU91" s="58"/>
      <c r="LV91" s="58"/>
      <c r="LW91" s="58"/>
      <c r="LX91" s="58"/>
      <c r="LY91" s="58"/>
      <c r="LZ91" s="58"/>
      <c r="MA91" s="58"/>
      <c r="MB91" s="58"/>
      <c r="MC91" s="58"/>
      <c r="MD91" s="58"/>
      <c r="ME91" s="58"/>
      <c r="MF91" s="58"/>
      <c r="MG91" s="58"/>
      <c r="MH91" s="58"/>
      <c r="MI91" s="58"/>
      <c r="MJ91" s="58"/>
      <c r="MK91" s="58"/>
      <c r="ML91" s="58"/>
      <c r="MM91" s="58"/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D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  <c r="RV91" s="58"/>
      <c r="RW91" s="58"/>
      <c r="RX91" s="58"/>
      <c r="RY91" s="58"/>
      <c r="RZ91" s="58"/>
      <c r="SA91" s="58"/>
      <c r="SB91" s="58"/>
      <c r="SC91" s="58"/>
      <c r="SD91" s="58"/>
      <c r="SE91" s="58"/>
      <c r="SF91" s="58"/>
      <c r="SG91" s="58"/>
      <c r="SH91" s="58"/>
      <c r="SI91" s="58"/>
      <c r="SJ91" s="58"/>
      <c r="SK91" s="58"/>
      <c r="SL91" s="58"/>
      <c r="SM91" s="58"/>
      <c r="SN91" s="58"/>
      <c r="SO91" s="58"/>
      <c r="SP91" s="58"/>
      <c r="SQ91" s="58"/>
      <c r="SR91" s="58"/>
      <c r="SS91" s="58"/>
      <c r="ST91" s="58"/>
      <c r="SU91" s="58"/>
      <c r="SV91" s="58"/>
      <c r="SW91" s="58"/>
      <c r="SX91" s="58"/>
      <c r="SY91" s="58"/>
      <c r="SZ91" s="58"/>
      <c r="TA91" s="58"/>
      <c r="TB91" s="58"/>
      <c r="TC91" s="58"/>
      <c r="TD91" s="58"/>
      <c r="TE91" s="58"/>
      <c r="TF91" s="58"/>
      <c r="TG91" s="58"/>
      <c r="TH91" s="58"/>
      <c r="TI91" s="58"/>
      <c r="TJ91" s="58"/>
      <c r="TK91" s="58"/>
      <c r="TL91" s="58"/>
      <c r="TM91" s="58"/>
      <c r="TN91" s="58"/>
      <c r="TO91" s="58"/>
      <c r="TP91" s="58"/>
      <c r="TQ91" s="58"/>
      <c r="TR91" s="58"/>
      <c r="TS91" s="58"/>
      <c r="TT91" s="58"/>
      <c r="TU91" s="58"/>
      <c r="TV91" s="58"/>
      <c r="TW91" s="58"/>
      <c r="TX91" s="58"/>
      <c r="TY91" s="58"/>
      <c r="TZ91" s="58"/>
      <c r="UA91" s="58"/>
      <c r="UB91" s="58"/>
      <c r="UC91" s="58"/>
      <c r="UD91" s="58"/>
      <c r="UE91" s="58"/>
      <c r="UF91" s="58"/>
      <c r="UG91" s="58"/>
      <c r="UH91" s="58"/>
      <c r="UI91" s="58"/>
      <c r="UJ91" s="58"/>
      <c r="UK91" s="58"/>
      <c r="UL91" s="58"/>
      <c r="UM91" s="58"/>
      <c r="UN91" s="58"/>
      <c r="UO91" s="58"/>
      <c r="UP91" s="58"/>
      <c r="UQ91" s="58"/>
      <c r="UR91" s="58"/>
      <c r="US91" s="58"/>
      <c r="UT91" s="58"/>
      <c r="UU91" s="58"/>
      <c r="UV91" s="58"/>
      <c r="UW91" s="58"/>
      <c r="UX91" s="58"/>
      <c r="UY91" s="58"/>
      <c r="UZ91" s="58"/>
      <c r="VA91" s="58"/>
      <c r="VB91" s="58"/>
      <c r="VC91" s="58"/>
      <c r="VD91" s="58"/>
      <c r="VE91" s="58"/>
      <c r="VF91" s="58"/>
      <c r="VG91" s="58"/>
      <c r="VH91" s="58"/>
      <c r="VI91" s="58"/>
      <c r="VJ91" s="58"/>
      <c r="VK91" s="58"/>
      <c r="VL91" s="58"/>
      <c r="VM91" s="58"/>
      <c r="VN91" s="58"/>
      <c r="VO91" s="58"/>
      <c r="VP91" s="58"/>
      <c r="VQ91" s="58"/>
      <c r="VR91" s="58"/>
      <c r="VS91" s="58"/>
      <c r="VT91" s="58"/>
      <c r="VU91" s="58"/>
      <c r="VV91" s="58"/>
      <c r="VW91" s="58"/>
      <c r="VX91" s="58"/>
      <c r="VY91" s="58"/>
      <c r="VZ91" s="58"/>
      <c r="WA91" s="58"/>
      <c r="WB91" s="58"/>
      <c r="WC91" s="58"/>
      <c r="WD91" s="58"/>
      <c r="WE91" s="58"/>
      <c r="WF91" s="58"/>
      <c r="WG91" s="58"/>
      <c r="WH91" s="58"/>
      <c r="WI91" s="58"/>
      <c r="WJ91" s="58"/>
      <c r="WK91" s="58"/>
      <c r="WL91" s="58"/>
      <c r="WM91" s="58"/>
      <c r="WN91" s="58"/>
      <c r="WO91" s="58"/>
      <c r="WP91" s="58"/>
      <c r="WQ91" s="58"/>
      <c r="WR91" s="58"/>
      <c r="WS91" s="58"/>
      <c r="WT91" s="58"/>
      <c r="WU91" s="58"/>
      <c r="WV91" s="58"/>
      <c r="WW91" s="58"/>
      <c r="WX91" s="58"/>
      <c r="WY91" s="58"/>
      <c r="WZ91" s="58"/>
      <c r="XA91" s="58"/>
      <c r="XB91" s="58"/>
      <c r="XC91" s="58"/>
      <c r="XD91" s="58"/>
      <c r="XE91" s="58"/>
      <c r="XF91" s="58"/>
      <c r="XG91" s="58"/>
      <c r="XH91" s="58"/>
      <c r="XI91" s="58"/>
      <c r="XJ91" s="58"/>
      <c r="XK91" s="58"/>
      <c r="XL91" s="58"/>
      <c r="XM91" s="58"/>
      <c r="XN91" s="58"/>
      <c r="XO91" s="58"/>
      <c r="XP91" s="58"/>
      <c r="XQ91" s="58"/>
      <c r="XR91" s="58"/>
      <c r="XS91" s="58"/>
      <c r="XT91" s="58"/>
      <c r="XU91" s="58"/>
      <c r="XV91" s="58"/>
      <c r="XW91" s="58"/>
      <c r="XX91" s="58"/>
      <c r="XY91" s="58"/>
      <c r="XZ91" s="58"/>
      <c r="YA91" s="58"/>
      <c r="YB91" s="58"/>
      <c r="YC91" s="58"/>
      <c r="YD91" s="58"/>
      <c r="YE91" s="58"/>
      <c r="YF91" s="58"/>
      <c r="YG91" s="58"/>
      <c r="YH91" s="58"/>
      <c r="YI91" s="58"/>
      <c r="YJ91" s="58"/>
      <c r="YK91" s="58"/>
      <c r="YL91" s="58"/>
      <c r="YM91" s="58"/>
      <c r="YN91" s="58"/>
      <c r="YO91" s="58"/>
      <c r="YP91" s="58"/>
      <c r="YQ91" s="58"/>
      <c r="YR91" s="58"/>
      <c r="YS91" s="58"/>
      <c r="YT91" s="58"/>
      <c r="YU91" s="58"/>
      <c r="YV91" s="58"/>
      <c r="YW91" s="58"/>
      <c r="YX91" s="58"/>
      <c r="YY91" s="58"/>
      <c r="YZ91" s="58"/>
      <c r="ZA91" s="58"/>
      <c r="ZB91" s="58"/>
      <c r="ZC91" s="58"/>
      <c r="ZD91" s="58"/>
      <c r="ZE91" s="58"/>
      <c r="ZF91" s="58"/>
      <c r="ZG91" s="58"/>
      <c r="ZH91" s="58"/>
      <c r="ZI91" s="58"/>
      <c r="ZJ91" s="58"/>
      <c r="ZK91" s="58"/>
      <c r="ZL91" s="58"/>
      <c r="ZM91" s="58"/>
      <c r="ZN91" s="58"/>
      <c r="ZO91" s="58"/>
      <c r="ZP91" s="58"/>
      <c r="ZQ91" s="58"/>
      <c r="ZR91" s="58"/>
      <c r="ZS91" s="58"/>
      <c r="ZT91" s="58"/>
      <c r="ZU91" s="58"/>
      <c r="ZV91" s="58"/>
      <c r="ZW91" s="58"/>
      <c r="ZX91" s="58"/>
      <c r="ZY91" s="58"/>
      <c r="ZZ91" s="58"/>
      <c r="AAA91" s="58"/>
      <c r="AAB91" s="58"/>
      <c r="AAC91" s="58"/>
      <c r="AAD91" s="58"/>
      <c r="AAE91" s="58"/>
      <c r="AAF91" s="58"/>
      <c r="AAG91" s="58"/>
      <c r="AAH91" s="58"/>
      <c r="AAI91" s="58"/>
      <c r="AAJ91" s="58"/>
      <c r="AAK91" s="58"/>
      <c r="AAL91" s="58"/>
      <c r="AAM91" s="58"/>
      <c r="AAN91" s="58"/>
      <c r="AAO91" s="58"/>
      <c r="AAP91" s="58"/>
      <c r="AAQ91" s="58"/>
      <c r="AAR91" s="58"/>
      <c r="AAS91" s="58"/>
      <c r="AAT91" s="58"/>
      <c r="AAU91" s="58"/>
      <c r="AAV91" s="58"/>
      <c r="AAW91" s="58"/>
      <c r="AAX91" s="58"/>
      <c r="AAY91" s="58"/>
      <c r="AAZ91" s="58"/>
      <c r="ABA91" s="58"/>
      <c r="ABB91" s="58"/>
      <c r="ABC91" s="58"/>
      <c r="ABD91" s="58"/>
      <c r="ABE91" s="58"/>
      <c r="ABF91" s="58"/>
      <c r="ABG91" s="58"/>
      <c r="ABH91" s="58"/>
      <c r="ABI91" s="58"/>
      <c r="ABJ91" s="58"/>
      <c r="ABK91" s="58"/>
      <c r="ABL91" s="58"/>
      <c r="ABM91" s="58"/>
      <c r="ABN91" s="58"/>
      <c r="ABO91" s="58"/>
      <c r="ABP91" s="58"/>
      <c r="ABQ91" s="58"/>
      <c r="ABR91" s="58"/>
      <c r="ABS91" s="58"/>
      <c r="ABT91" s="58"/>
      <c r="ABU91" s="58"/>
      <c r="ABV91" s="58"/>
      <c r="ABW91" s="58"/>
      <c r="ABX91" s="58"/>
      <c r="ABY91" s="58"/>
      <c r="ABZ91" s="58"/>
      <c r="ACA91" s="58"/>
      <c r="ACB91" s="58"/>
      <c r="ACC91" s="58"/>
      <c r="ACD91" s="58"/>
      <c r="ACE91" s="58"/>
      <c r="ACF91" s="58"/>
      <c r="ACG91" s="58"/>
      <c r="ACH91" s="58"/>
      <c r="ACI91" s="58"/>
      <c r="ACJ91" s="58"/>
      <c r="ACK91" s="58"/>
      <c r="ACL91" s="58"/>
      <c r="ACM91" s="58"/>
      <c r="ACN91" s="58"/>
      <c r="ACO91" s="58"/>
      <c r="ACP91" s="58"/>
      <c r="ACQ91" s="58"/>
      <c r="ACR91" s="58"/>
      <c r="ACS91" s="58"/>
      <c r="ACT91" s="58"/>
      <c r="ACU91" s="58"/>
      <c r="ACV91" s="58"/>
      <c r="ACW91" s="58"/>
      <c r="ACX91" s="58"/>
      <c r="ACY91" s="58"/>
      <c r="ACZ91" s="58"/>
      <c r="ADA91" s="58"/>
      <c r="ADB91" s="58"/>
      <c r="ADC91" s="58"/>
      <c r="ADD91" s="58"/>
      <c r="ADE91" s="58"/>
      <c r="ADF91" s="58"/>
      <c r="ADG91" s="58"/>
      <c r="ADH91" s="58"/>
      <c r="ADI91" s="58"/>
      <c r="ADJ91" s="58"/>
      <c r="ADK91" s="58"/>
      <c r="ADL91" s="58"/>
      <c r="ADM91" s="58"/>
      <c r="ADN91" s="58"/>
      <c r="ADO91" s="58"/>
      <c r="ADP91" s="58"/>
      <c r="ADQ91" s="58"/>
      <c r="ADR91" s="58"/>
      <c r="ADS91" s="58"/>
      <c r="ADT91" s="58"/>
      <c r="ADU91" s="58"/>
      <c r="ADV91" s="58"/>
      <c r="ADW91" s="58"/>
      <c r="ADX91" s="58"/>
      <c r="ADY91" s="58"/>
      <c r="ADZ91" s="58"/>
      <c r="AEA91" s="58"/>
      <c r="AEB91" s="58"/>
      <c r="AEC91" s="58"/>
      <c r="AED91" s="58"/>
      <c r="AEE91" s="58"/>
      <c r="AEF91" s="58"/>
      <c r="AEG91" s="58"/>
      <c r="AEH91" s="58"/>
      <c r="AEI91" s="58"/>
      <c r="AEJ91" s="58"/>
      <c r="AEK91" s="58"/>
      <c r="AEL91" s="58"/>
      <c r="AEM91" s="58"/>
      <c r="AEN91" s="58"/>
      <c r="AEO91" s="58"/>
      <c r="AEP91" s="58"/>
      <c r="AEQ91" s="58"/>
      <c r="AER91" s="58"/>
      <c r="AES91" s="58"/>
      <c r="AET91" s="58"/>
      <c r="AEU91" s="58"/>
      <c r="AEV91" s="58"/>
      <c r="AEW91" s="58"/>
      <c r="AEX91" s="58"/>
      <c r="AEY91" s="58"/>
      <c r="AEZ91" s="58"/>
      <c r="AFA91" s="58"/>
      <c r="AFB91" s="58"/>
      <c r="AFC91" s="58"/>
      <c r="AFD91" s="58"/>
      <c r="AFE91" s="58"/>
      <c r="AFF91" s="58"/>
      <c r="AFG91" s="58"/>
      <c r="AFH91" s="58"/>
      <c r="AFI91" s="58"/>
      <c r="AFJ91" s="58"/>
      <c r="AFK91" s="58"/>
      <c r="AFL91" s="58"/>
      <c r="AFM91" s="58"/>
      <c r="AFN91" s="58"/>
      <c r="AFO91" s="58"/>
      <c r="AFP91" s="58"/>
      <c r="AFQ91" s="58"/>
      <c r="AFR91" s="58"/>
      <c r="AFS91" s="58"/>
      <c r="AFT91" s="58"/>
      <c r="AFU91" s="58"/>
      <c r="AFV91" s="58"/>
      <c r="AFW91" s="58"/>
      <c r="AFX91" s="58"/>
      <c r="AFY91" s="58"/>
      <c r="AFZ91" s="58"/>
      <c r="AGA91" s="58"/>
      <c r="AGB91" s="58"/>
      <c r="AGC91" s="58"/>
      <c r="AGD91" s="58"/>
      <c r="AGE91" s="58"/>
      <c r="AGF91" s="58"/>
      <c r="AGG91" s="58"/>
      <c r="AGH91" s="58"/>
      <c r="AGI91" s="58"/>
      <c r="AGJ91" s="58"/>
      <c r="AGK91" s="58"/>
      <c r="AGL91" s="58"/>
      <c r="AGM91" s="58"/>
      <c r="AGN91" s="58"/>
      <c r="AGO91" s="58"/>
      <c r="AGP91" s="58"/>
      <c r="AGQ91" s="58"/>
      <c r="AGR91" s="58"/>
      <c r="AGS91" s="58"/>
      <c r="AGT91" s="58"/>
      <c r="AGU91" s="58"/>
      <c r="AGV91" s="58"/>
      <c r="AGW91" s="58"/>
      <c r="AGX91" s="58"/>
      <c r="AGY91" s="58"/>
      <c r="AGZ91" s="58"/>
      <c r="AHA91" s="58"/>
      <c r="AHB91" s="58"/>
      <c r="AHC91" s="58"/>
      <c r="AHD91" s="58"/>
      <c r="AHE91" s="58"/>
      <c r="AHF91" s="58"/>
      <c r="AHG91" s="58"/>
      <c r="AHH91" s="58"/>
      <c r="AHI91" s="58"/>
      <c r="AHJ91" s="58"/>
      <c r="AHK91" s="58"/>
      <c r="AHL91" s="58"/>
      <c r="AHM91" s="58"/>
      <c r="AHN91" s="58"/>
      <c r="AHO91" s="58"/>
      <c r="AHP91" s="58"/>
      <c r="AHQ91" s="58"/>
      <c r="AHR91" s="58"/>
      <c r="AHS91" s="58"/>
      <c r="AHT91" s="58"/>
      <c r="AHU91" s="58"/>
      <c r="AHV91" s="58"/>
      <c r="AHW91" s="58"/>
      <c r="AHX91" s="58"/>
      <c r="AHY91" s="58"/>
      <c r="AHZ91" s="58"/>
      <c r="AIA91" s="58"/>
      <c r="AIB91" s="58"/>
      <c r="AIC91" s="58"/>
      <c r="AID91" s="58"/>
      <c r="AIE91" s="58"/>
      <c r="AIF91" s="58"/>
      <c r="AIG91" s="58"/>
      <c r="AIH91" s="58"/>
      <c r="AII91" s="58"/>
      <c r="AIJ91" s="58"/>
      <c r="AIK91" s="58"/>
      <c r="AIL91" s="58"/>
      <c r="AIM91" s="58"/>
      <c r="AIN91" s="58"/>
      <c r="AIO91" s="58"/>
      <c r="AIP91" s="58"/>
      <c r="AIQ91" s="58"/>
      <c r="AIR91" s="58"/>
      <c r="AIS91" s="58"/>
      <c r="AIT91" s="58"/>
      <c r="AIU91" s="58"/>
      <c r="AIV91" s="58"/>
      <c r="AIW91" s="58"/>
      <c r="AIX91" s="58"/>
      <c r="AIY91" s="58"/>
      <c r="AIZ91" s="58"/>
      <c r="AJA91" s="58"/>
      <c r="AJB91" s="58"/>
      <c r="AJC91" s="58"/>
      <c r="AJD91" s="58"/>
      <c r="AJE91" s="58"/>
      <c r="AJF91" s="58"/>
      <c r="AJG91" s="58"/>
      <c r="AJH91" s="58"/>
      <c r="AJI91" s="58"/>
      <c r="AJJ91" s="58"/>
      <c r="AJK91" s="58"/>
      <c r="AJL91" s="58"/>
      <c r="AJM91" s="58"/>
      <c r="AJN91" s="58"/>
      <c r="AJO91" s="58"/>
      <c r="AJP91" s="58"/>
      <c r="AJQ91" s="58"/>
      <c r="AJR91" s="58"/>
      <c r="AJS91" s="58"/>
      <c r="AJT91" s="58"/>
      <c r="AJU91" s="58"/>
      <c r="AJV91" s="58"/>
      <c r="AJW91" s="58"/>
      <c r="AJX91" s="58"/>
      <c r="AJY91" s="58"/>
      <c r="AJZ91" s="58"/>
      <c r="AKA91" s="58"/>
      <c r="AKB91" s="58"/>
      <c r="AKC91" s="58"/>
      <c r="AKD91" s="58"/>
      <c r="AKE91" s="58"/>
      <c r="AKF91" s="58"/>
      <c r="AKG91" s="58"/>
      <c r="AKH91" s="58"/>
      <c r="AKI91" s="58"/>
      <c r="AKJ91" s="58"/>
      <c r="AKK91" s="58"/>
      <c r="AKL91" s="58"/>
      <c r="AKM91" s="58"/>
      <c r="AKN91" s="58"/>
      <c r="AKO91" s="58"/>
      <c r="AKP91" s="58"/>
      <c r="AKQ91" s="58"/>
      <c r="AKR91" s="58"/>
      <c r="AKS91" s="58"/>
      <c r="AKT91" s="58"/>
      <c r="AKU91" s="58"/>
      <c r="AKV91" s="58"/>
      <c r="AKW91" s="58"/>
      <c r="AKX91" s="58"/>
      <c r="AKY91" s="58"/>
      <c r="AKZ91" s="58"/>
      <c r="ALA91" s="58"/>
      <c r="ALB91" s="58"/>
      <c r="ALC91" s="58"/>
      <c r="ALD91" s="58"/>
      <c r="ALE91" s="58"/>
      <c r="ALF91" s="58"/>
      <c r="ALG91" s="58"/>
      <c r="ALH91" s="58"/>
      <c r="ALI91" s="58"/>
      <c r="ALJ91" s="58"/>
      <c r="ALK91" s="58"/>
      <c r="ALL91" s="58"/>
      <c r="ALM91" s="58"/>
      <c r="ALN91" s="58"/>
      <c r="ALO91" s="58"/>
      <c r="ALP91" s="58"/>
      <c r="ALQ91" s="58"/>
      <c r="ALR91" s="58"/>
      <c r="ALS91" s="58"/>
      <c r="ALT91" s="58"/>
      <c r="ALU91" s="58"/>
      <c r="ALV91" s="58"/>
      <c r="ALW91" s="58"/>
      <c r="ALX91" s="58"/>
      <c r="ALY91" s="58"/>
      <c r="ALZ91" s="58"/>
      <c r="AMA91" s="58"/>
      <c r="AMB91" s="58"/>
      <c r="AMC91" s="58"/>
      <c r="AMD91" s="58"/>
      <c r="AME91" s="58"/>
      <c r="AMF91" s="58"/>
      <c r="AMG91" s="58"/>
      <c r="AMH91" s="58"/>
      <c r="AMI91" s="58"/>
      <c r="AMJ91" s="58"/>
    </row>
    <row r="92" spans="1:1024" ht="12.75" customHeight="1" x14ac:dyDescent="0.3">
      <c r="F92" s="58"/>
      <c r="G92" s="58"/>
      <c r="H92" s="58"/>
      <c r="K92" s="58"/>
      <c r="L92" s="19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8"/>
      <c r="IS92" s="58"/>
      <c r="IT92" s="58"/>
      <c r="IU92" s="58"/>
      <c r="IV92" s="58"/>
      <c r="IW92" s="58"/>
      <c r="IX92" s="58"/>
      <c r="IY92" s="58"/>
      <c r="IZ92" s="58"/>
      <c r="JA92" s="58"/>
      <c r="JB92" s="58"/>
      <c r="JC92" s="58"/>
      <c r="JD92" s="58"/>
      <c r="JE92" s="58"/>
      <c r="JF92" s="58"/>
      <c r="JG92" s="58"/>
      <c r="JH92" s="58"/>
      <c r="JI92" s="58"/>
      <c r="JJ92" s="58"/>
      <c r="JK92" s="58"/>
      <c r="JL92" s="58"/>
      <c r="JM92" s="58"/>
      <c r="JN92" s="58"/>
      <c r="JO92" s="58"/>
      <c r="JP92" s="58"/>
      <c r="JQ92" s="58"/>
      <c r="JR92" s="58"/>
      <c r="JS92" s="58"/>
      <c r="JT92" s="58"/>
      <c r="JU92" s="58"/>
      <c r="JV92" s="58"/>
      <c r="JW92" s="58"/>
      <c r="JX92" s="58"/>
      <c r="JY92" s="58"/>
      <c r="JZ92" s="58"/>
      <c r="KA92" s="58"/>
      <c r="KB92" s="58"/>
      <c r="KC92" s="58"/>
      <c r="KD92" s="58"/>
      <c r="KE92" s="58"/>
      <c r="KF92" s="58"/>
      <c r="KG92" s="58"/>
      <c r="KH92" s="58"/>
      <c r="KI92" s="58"/>
      <c r="KJ92" s="58"/>
      <c r="KK92" s="58"/>
      <c r="KL92" s="58"/>
      <c r="KM92" s="58"/>
      <c r="KN92" s="58"/>
      <c r="KO92" s="58"/>
      <c r="KP92" s="58"/>
      <c r="KQ92" s="58"/>
      <c r="KR92" s="58"/>
      <c r="KS92" s="58"/>
      <c r="KT92" s="58"/>
      <c r="KU92" s="58"/>
      <c r="KV92" s="58"/>
      <c r="KW92" s="58"/>
      <c r="KX92" s="58"/>
      <c r="KY92" s="58"/>
      <c r="KZ92" s="58"/>
      <c r="LA92" s="58"/>
      <c r="LB92" s="58"/>
      <c r="LC92" s="58"/>
      <c r="LD92" s="58"/>
      <c r="LE92" s="58"/>
      <c r="LF92" s="58"/>
      <c r="LG92" s="58"/>
      <c r="LH92" s="58"/>
      <c r="LI92" s="58"/>
      <c r="LJ92" s="58"/>
      <c r="LK92" s="58"/>
      <c r="LL92" s="58"/>
      <c r="LM92" s="58"/>
      <c r="LN92" s="58"/>
      <c r="LO92" s="58"/>
      <c r="LP92" s="58"/>
      <c r="LQ92" s="58"/>
      <c r="LR92" s="58"/>
      <c r="LS92" s="58"/>
      <c r="LT92" s="58"/>
      <c r="LU92" s="58"/>
      <c r="LV92" s="58"/>
      <c r="LW92" s="58"/>
      <c r="LX92" s="58"/>
      <c r="LY92" s="58"/>
      <c r="LZ92" s="58"/>
      <c r="MA92" s="58"/>
      <c r="MB92" s="58"/>
      <c r="MC92" s="58"/>
      <c r="MD92" s="58"/>
      <c r="ME92" s="58"/>
      <c r="MF92" s="58"/>
      <c r="MG92" s="58"/>
      <c r="MH92" s="58"/>
      <c r="MI92" s="58"/>
      <c r="MJ92" s="58"/>
      <c r="MK92" s="58"/>
      <c r="ML92" s="58"/>
      <c r="MM92" s="58"/>
      <c r="MN92" s="58"/>
      <c r="MO92" s="58"/>
      <c r="MP92" s="58"/>
      <c r="MQ92" s="58"/>
      <c r="MR92" s="58"/>
      <c r="MS92" s="58"/>
      <c r="MT92" s="58"/>
      <c r="MU92" s="58"/>
      <c r="MV92" s="58"/>
      <c r="MW92" s="58"/>
      <c r="MX92" s="58"/>
      <c r="MY92" s="58"/>
      <c r="MZ92" s="58"/>
      <c r="NA92" s="58"/>
      <c r="NB92" s="58"/>
      <c r="NC92" s="58"/>
      <c r="ND92" s="58"/>
      <c r="NE92" s="58"/>
      <c r="NF92" s="58"/>
      <c r="NG92" s="58"/>
      <c r="NH92" s="58"/>
      <c r="NI92" s="58"/>
      <c r="NJ92" s="58"/>
      <c r="NK92" s="58"/>
      <c r="NL92" s="58"/>
      <c r="NM92" s="58"/>
      <c r="NN92" s="58"/>
      <c r="NO92" s="58"/>
      <c r="NP92" s="58"/>
      <c r="NQ92" s="58"/>
      <c r="NR92" s="58"/>
      <c r="NS92" s="58"/>
      <c r="NT92" s="58"/>
      <c r="NU92" s="58"/>
      <c r="NV92" s="58"/>
      <c r="NW92" s="58"/>
      <c r="NX92" s="58"/>
      <c r="NY92" s="58"/>
      <c r="NZ92" s="58"/>
      <c r="OA92" s="58"/>
      <c r="OB92" s="58"/>
      <c r="OC92" s="58"/>
      <c r="OD92" s="58"/>
      <c r="OE92" s="58"/>
      <c r="OF92" s="58"/>
      <c r="OG92" s="58"/>
      <c r="OH92" s="58"/>
      <c r="OI92" s="58"/>
      <c r="OJ92" s="58"/>
      <c r="OK92" s="58"/>
      <c r="OL92" s="58"/>
      <c r="OM92" s="58"/>
      <c r="ON92" s="58"/>
      <c r="OO92" s="58"/>
      <c r="OP92" s="58"/>
      <c r="OQ92" s="58"/>
      <c r="OR92" s="58"/>
      <c r="OS92" s="58"/>
      <c r="OT92" s="58"/>
      <c r="OU92" s="58"/>
      <c r="OV92" s="58"/>
      <c r="OW92" s="58"/>
      <c r="OX92" s="58"/>
      <c r="OY92" s="58"/>
      <c r="OZ92" s="58"/>
      <c r="PA92" s="58"/>
      <c r="PB92" s="58"/>
      <c r="PC92" s="58"/>
      <c r="PD92" s="58"/>
      <c r="PE92" s="58"/>
      <c r="PF92" s="58"/>
      <c r="PG92" s="58"/>
      <c r="PH92" s="58"/>
      <c r="PI92" s="58"/>
      <c r="PJ92" s="58"/>
      <c r="PK92" s="58"/>
      <c r="PL92" s="58"/>
      <c r="PM92" s="58"/>
      <c r="PN92" s="58"/>
      <c r="PO92" s="58"/>
      <c r="PP92" s="58"/>
      <c r="PQ92" s="58"/>
      <c r="PR92" s="58"/>
      <c r="PS92" s="58"/>
      <c r="PT92" s="58"/>
      <c r="PU92" s="58"/>
      <c r="PV92" s="58"/>
      <c r="PW92" s="58"/>
      <c r="PX92" s="58"/>
      <c r="PY92" s="58"/>
      <c r="PZ92" s="58"/>
      <c r="QA92" s="58"/>
      <c r="QB92" s="58"/>
      <c r="QC92" s="58"/>
      <c r="QD92" s="58"/>
      <c r="QE92" s="58"/>
      <c r="QF92" s="58"/>
      <c r="QG92" s="58"/>
      <c r="QH92" s="58"/>
      <c r="QI92" s="58"/>
      <c r="QJ92" s="58"/>
      <c r="QK92" s="58"/>
      <c r="QL92" s="58"/>
      <c r="QM92" s="58"/>
      <c r="QN92" s="58"/>
      <c r="QO92" s="58"/>
      <c r="QP92" s="58"/>
      <c r="QQ92" s="58"/>
      <c r="QR92" s="58"/>
      <c r="QS92" s="58"/>
      <c r="QT92" s="58"/>
      <c r="QU92" s="58"/>
      <c r="QV92" s="58"/>
      <c r="QW92" s="58"/>
      <c r="QX92" s="58"/>
      <c r="QY92" s="58"/>
      <c r="QZ92" s="58"/>
      <c r="RA92" s="58"/>
      <c r="RB92" s="58"/>
      <c r="RC92" s="58"/>
      <c r="RD92" s="58"/>
      <c r="RE92" s="58"/>
      <c r="RF92" s="58"/>
      <c r="RG92" s="58"/>
      <c r="RH92" s="58"/>
      <c r="RI92" s="58"/>
      <c r="RJ92" s="58"/>
      <c r="RK92" s="58"/>
      <c r="RL92" s="58"/>
      <c r="RM92" s="58"/>
      <c r="RN92" s="58"/>
      <c r="RO92" s="58"/>
      <c r="RP92" s="58"/>
      <c r="RQ92" s="58"/>
      <c r="RR92" s="58"/>
      <c r="RS92" s="58"/>
      <c r="RT92" s="58"/>
      <c r="RU92" s="58"/>
      <c r="RV92" s="58"/>
      <c r="RW92" s="58"/>
      <c r="RX92" s="58"/>
      <c r="RY92" s="58"/>
      <c r="RZ92" s="58"/>
      <c r="SA92" s="58"/>
      <c r="SB92" s="58"/>
      <c r="SC92" s="58"/>
      <c r="SD92" s="58"/>
      <c r="SE92" s="58"/>
      <c r="SF92" s="58"/>
      <c r="SG92" s="58"/>
      <c r="SH92" s="58"/>
      <c r="SI92" s="58"/>
      <c r="SJ92" s="58"/>
      <c r="SK92" s="58"/>
      <c r="SL92" s="58"/>
      <c r="SM92" s="58"/>
      <c r="SN92" s="58"/>
      <c r="SO92" s="58"/>
      <c r="SP92" s="58"/>
      <c r="SQ92" s="58"/>
      <c r="SR92" s="58"/>
      <c r="SS92" s="58"/>
      <c r="ST92" s="58"/>
      <c r="SU92" s="58"/>
      <c r="SV92" s="58"/>
      <c r="SW92" s="58"/>
      <c r="SX92" s="58"/>
      <c r="SY92" s="58"/>
      <c r="SZ92" s="58"/>
      <c r="TA92" s="58"/>
      <c r="TB92" s="58"/>
      <c r="TC92" s="58"/>
      <c r="TD92" s="58"/>
      <c r="TE92" s="58"/>
      <c r="TF92" s="58"/>
      <c r="TG92" s="58"/>
      <c r="TH92" s="58"/>
      <c r="TI92" s="58"/>
      <c r="TJ92" s="58"/>
      <c r="TK92" s="58"/>
      <c r="TL92" s="58"/>
      <c r="TM92" s="58"/>
      <c r="TN92" s="58"/>
      <c r="TO92" s="58"/>
      <c r="TP92" s="58"/>
      <c r="TQ92" s="58"/>
      <c r="TR92" s="58"/>
      <c r="TS92" s="58"/>
      <c r="TT92" s="58"/>
      <c r="TU92" s="58"/>
      <c r="TV92" s="58"/>
      <c r="TW92" s="58"/>
      <c r="TX92" s="58"/>
      <c r="TY92" s="58"/>
      <c r="TZ92" s="58"/>
      <c r="UA92" s="58"/>
      <c r="UB92" s="58"/>
      <c r="UC92" s="58"/>
      <c r="UD92" s="58"/>
      <c r="UE92" s="58"/>
      <c r="UF92" s="58"/>
      <c r="UG92" s="58"/>
      <c r="UH92" s="58"/>
      <c r="UI92" s="58"/>
      <c r="UJ92" s="58"/>
      <c r="UK92" s="58"/>
      <c r="UL92" s="58"/>
      <c r="UM92" s="58"/>
      <c r="UN92" s="58"/>
      <c r="UO92" s="58"/>
      <c r="UP92" s="58"/>
      <c r="UQ92" s="58"/>
      <c r="UR92" s="58"/>
      <c r="US92" s="58"/>
      <c r="UT92" s="58"/>
      <c r="UU92" s="58"/>
      <c r="UV92" s="58"/>
      <c r="UW92" s="58"/>
      <c r="UX92" s="58"/>
      <c r="UY92" s="58"/>
      <c r="UZ92" s="58"/>
      <c r="VA92" s="58"/>
      <c r="VB92" s="58"/>
      <c r="VC92" s="58"/>
      <c r="VD92" s="58"/>
      <c r="VE92" s="58"/>
      <c r="VF92" s="58"/>
      <c r="VG92" s="58"/>
      <c r="VH92" s="58"/>
      <c r="VI92" s="58"/>
      <c r="VJ92" s="58"/>
      <c r="VK92" s="58"/>
      <c r="VL92" s="58"/>
      <c r="VM92" s="58"/>
      <c r="VN92" s="58"/>
      <c r="VO92" s="58"/>
      <c r="VP92" s="58"/>
      <c r="VQ92" s="58"/>
      <c r="VR92" s="58"/>
      <c r="VS92" s="58"/>
      <c r="VT92" s="58"/>
      <c r="VU92" s="58"/>
      <c r="VV92" s="58"/>
      <c r="VW92" s="58"/>
      <c r="VX92" s="58"/>
      <c r="VY92" s="58"/>
      <c r="VZ92" s="58"/>
      <c r="WA92" s="58"/>
      <c r="WB92" s="58"/>
      <c r="WC92" s="58"/>
      <c r="WD92" s="58"/>
      <c r="WE92" s="58"/>
      <c r="WF92" s="58"/>
      <c r="WG92" s="58"/>
      <c r="WH92" s="58"/>
      <c r="WI92" s="58"/>
      <c r="WJ92" s="58"/>
      <c r="WK92" s="58"/>
      <c r="WL92" s="58"/>
      <c r="WM92" s="58"/>
      <c r="WN92" s="58"/>
      <c r="WO92" s="58"/>
      <c r="WP92" s="58"/>
      <c r="WQ92" s="58"/>
      <c r="WR92" s="58"/>
      <c r="WS92" s="58"/>
      <c r="WT92" s="58"/>
      <c r="WU92" s="58"/>
      <c r="WV92" s="58"/>
      <c r="WW92" s="58"/>
      <c r="WX92" s="58"/>
      <c r="WY92" s="58"/>
      <c r="WZ92" s="58"/>
      <c r="XA92" s="58"/>
      <c r="XB92" s="58"/>
      <c r="XC92" s="58"/>
      <c r="XD92" s="58"/>
      <c r="XE92" s="58"/>
      <c r="XF92" s="58"/>
      <c r="XG92" s="58"/>
      <c r="XH92" s="58"/>
      <c r="XI92" s="58"/>
      <c r="XJ92" s="58"/>
      <c r="XK92" s="58"/>
      <c r="XL92" s="58"/>
      <c r="XM92" s="58"/>
      <c r="XN92" s="58"/>
      <c r="XO92" s="58"/>
      <c r="XP92" s="58"/>
      <c r="XQ92" s="58"/>
      <c r="XR92" s="58"/>
      <c r="XS92" s="58"/>
      <c r="XT92" s="58"/>
      <c r="XU92" s="58"/>
      <c r="XV92" s="58"/>
      <c r="XW92" s="58"/>
      <c r="XX92" s="58"/>
      <c r="XY92" s="58"/>
      <c r="XZ92" s="58"/>
      <c r="YA92" s="58"/>
      <c r="YB92" s="58"/>
      <c r="YC92" s="58"/>
      <c r="YD92" s="58"/>
      <c r="YE92" s="58"/>
      <c r="YF92" s="58"/>
      <c r="YG92" s="58"/>
      <c r="YH92" s="58"/>
      <c r="YI92" s="58"/>
      <c r="YJ92" s="58"/>
      <c r="YK92" s="58"/>
      <c r="YL92" s="58"/>
      <c r="YM92" s="58"/>
      <c r="YN92" s="58"/>
      <c r="YO92" s="58"/>
      <c r="YP92" s="58"/>
      <c r="YQ92" s="58"/>
      <c r="YR92" s="58"/>
      <c r="YS92" s="58"/>
      <c r="YT92" s="58"/>
      <c r="YU92" s="58"/>
      <c r="YV92" s="58"/>
      <c r="YW92" s="58"/>
      <c r="YX92" s="58"/>
      <c r="YY92" s="58"/>
      <c r="YZ92" s="58"/>
      <c r="ZA92" s="58"/>
      <c r="ZB92" s="58"/>
      <c r="ZC92" s="58"/>
      <c r="ZD92" s="58"/>
      <c r="ZE92" s="58"/>
      <c r="ZF92" s="58"/>
      <c r="ZG92" s="58"/>
      <c r="ZH92" s="58"/>
      <c r="ZI92" s="58"/>
      <c r="ZJ92" s="58"/>
      <c r="ZK92" s="58"/>
      <c r="ZL92" s="58"/>
      <c r="ZM92" s="58"/>
      <c r="ZN92" s="58"/>
      <c r="ZO92" s="58"/>
      <c r="ZP92" s="58"/>
      <c r="ZQ92" s="58"/>
      <c r="ZR92" s="58"/>
      <c r="ZS92" s="58"/>
      <c r="ZT92" s="58"/>
      <c r="ZU92" s="58"/>
      <c r="ZV92" s="58"/>
      <c r="ZW92" s="58"/>
      <c r="ZX92" s="58"/>
      <c r="ZY92" s="58"/>
      <c r="ZZ92" s="58"/>
      <c r="AAA92" s="58"/>
      <c r="AAB92" s="58"/>
      <c r="AAC92" s="58"/>
      <c r="AAD92" s="58"/>
      <c r="AAE92" s="58"/>
      <c r="AAF92" s="58"/>
      <c r="AAG92" s="58"/>
      <c r="AAH92" s="58"/>
      <c r="AAI92" s="58"/>
      <c r="AAJ92" s="58"/>
      <c r="AAK92" s="58"/>
      <c r="AAL92" s="58"/>
      <c r="AAM92" s="58"/>
      <c r="AAN92" s="58"/>
      <c r="AAO92" s="58"/>
      <c r="AAP92" s="58"/>
      <c r="AAQ92" s="58"/>
      <c r="AAR92" s="58"/>
      <c r="AAS92" s="58"/>
      <c r="AAT92" s="58"/>
      <c r="AAU92" s="58"/>
      <c r="AAV92" s="58"/>
      <c r="AAW92" s="58"/>
      <c r="AAX92" s="58"/>
      <c r="AAY92" s="58"/>
      <c r="AAZ92" s="58"/>
      <c r="ABA92" s="58"/>
      <c r="ABB92" s="58"/>
      <c r="ABC92" s="58"/>
      <c r="ABD92" s="58"/>
      <c r="ABE92" s="58"/>
      <c r="ABF92" s="58"/>
      <c r="ABG92" s="58"/>
      <c r="ABH92" s="58"/>
      <c r="ABI92" s="58"/>
      <c r="ABJ92" s="58"/>
      <c r="ABK92" s="58"/>
      <c r="ABL92" s="58"/>
      <c r="ABM92" s="58"/>
      <c r="ABN92" s="58"/>
      <c r="ABO92" s="58"/>
      <c r="ABP92" s="58"/>
      <c r="ABQ92" s="58"/>
      <c r="ABR92" s="58"/>
      <c r="ABS92" s="58"/>
      <c r="ABT92" s="58"/>
      <c r="ABU92" s="58"/>
      <c r="ABV92" s="58"/>
      <c r="ABW92" s="58"/>
      <c r="ABX92" s="58"/>
      <c r="ABY92" s="58"/>
      <c r="ABZ92" s="58"/>
      <c r="ACA92" s="58"/>
      <c r="ACB92" s="58"/>
      <c r="ACC92" s="58"/>
      <c r="ACD92" s="58"/>
      <c r="ACE92" s="58"/>
      <c r="ACF92" s="58"/>
      <c r="ACG92" s="58"/>
      <c r="ACH92" s="58"/>
      <c r="ACI92" s="58"/>
      <c r="ACJ92" s="58"/>
      <c r="ACK92" s="58"/>
      <c r="ACL92" s="58"/>
      <c r="ACM92" s="58"/>
      <c r="ACN92" s="58"/>
      <c r="ACO92" s="58"/>
      <c r="ACP92" s="58"/>
      <c r="ACQ92" s="58"/>
      <c r="ACR92" s="58"/>
      <c r="ACS92" s="58"/>
      <c r="ACT92" s="58"/>
      <c r="ACU92" s="58"/>
      <c r="ACV92" s="58"/>
      <c r="ACW92" s="58"/>
      <c r="ACX92" s="58"/>
      <c r="ACY92" s="58"/>
      <c r="ACZ92" s="58"/>
      <c r="ADA92" s="58"/>
      <c r="ADB92" s="58"/>
      <c r="ADC92" s="58"/>
      <c r="ADD92" s="58"/>
      <c r="ADE92" s="58"/>
      <c r="ADF92" s="58"/>
      <c r="ADG92" s="58"/>
      <c r="ADH92" s="58"/>
      <c r="ADI92" s="58"/>
      <c r="ADJ92" s="58"/>
      <c r="ADK92" s="58"/>
      <c r="ADL92" s="58"/>
      <c r="ADM92" s="58"/>
      <c r="ADN92" s="58"/>
      <c r="ADO92" s="58"/>
      <c r="ADP92" s="58"/>
      <c r="ADQ92" s="58"/>
      <c r="ADR92" s="58"/>
      <c r="ADS92" s="58"/>
      <c r="ADT92" s="58"/>
      <c r="ADU92" s="58"/>
      <c r="ADV92" s="58"/>
      <c r="ADW92" s="58"/>
      <c r="ADX92" s="58"/>
      <c r="ADY92" s="58"/>
      <c r="ADZ92" s="58"/>
      <c r="AEA92" s="58"/>
      <c r="AEB92" s="58"/>
      <c r="AEC92" s="58"/>
      <c r="AED92" s="58"/>
      <c r="AEE92" s="58"/>
      <c r="AEF92" s="58"/>
      <c r="AEG92" s="58"/>
      <c r="AEH92" s="58"/>
      <c r="AEI92" s="58"/>
      <c r="AEJ92" s="58"/>
      <c r="AEK92" s="58"/>
      <c r="AEL92" s="58"/>
      <c r="AEM92" s="58"/>
      <c r="AEN92" s="58"/>
      <c r="AEO92" s="58"/>
      <c r="AEP92" s="58"/>
      <c r="AEQ92" s="58"/>
      <c r="AER92" s="58"/>
      <c r="AES92" s="58"/>
      <c r="AET92" s="58"/>
      <c r="AEU92" s="58"/>
      <c r="AEV92" s="58"/>
      <c r="AEW92" s="58"/>
      <c r="AEX92" s="58"/>
      <c r="AEY92" s="58"/>
      <c r="AEZ92" s="58"/>
      <c r="AFA92" s="58"/>
      <c r="AFB92" s="58"/>
      <c r="AFC92" s="58"/>
      <c r="AFD92" s="58"/>
      <c r="AFE92" s="58"/>
      <c r="AFF92" s="58"/>
      <c r="AFG92" s="58"/>
      <c r="AFH92" s="58"/>
      <c r="AFI92" s="58"/>
      <c r="AFJ92" s="58"/>
      <c r="AFK92" s="58"/>
      <c r="AFL92" s="58"/>
      <c r="AFM92" s="58"/>
      <c r="AFN92" s="58"/>
      <c r="AFO92" s="58"/>
      <c r="AFP92" s="58"/>
      <c r="AFQ92" s="58"/>
      <c r="AFR92" s="58"/>
      <c r="AFS92" s="58"/>
      <c r="AFT92" s="58"/>
      <c r="AFU92" s="58"/>
      <c r="AFV92" s="58"/>
      <c r="AFW92" s="58"/>
      <c r="AFX92" s="58"/>
      <c r="AFY92" s="58"/>
      <c r="AFZ92" s="58"/>
      <c r="AGA92" s="58"/>
      <c r="AGB92" s="58"/>
      <c r="AGC92" s="58"/>
      <c r="AGD92" s="58"/>
      <c r="AGE92" s="58"/>
      <c r="AGF92" s="58"/>
      <c r="AGG92" s="58"/>
      <c r="AGH92" s="58"/>
      <c r="AGI92" s="58"/>
      <c r="AGJ92" s="58"/>
      <c r="AGK92" s="58"/>
      <c r="AGL92" s="58"/>
      <c r="AGM92" s="58"/>
      <c r="AGN92" s="58"/>
      <c r="AGO92" s="58"/>
      <c r="AGP92" s="58"/>
      <c r="AGQ92" s="58"/>
      <c r="AGR92" s="58"/>
      <c r="AGS92" s="58"/>
      <c r="AGT92" s="58"/>
      <c r="AGU92" s="58"/>
      <c r="AGV92" s="58"/>
      <c r="AGW92" s="58"/>
      <c r="AGX92" s="58"/>
      <c r="AGY92" s="58"/>
      <c r="AGZ92" s="58"/>
      <c r="AHA92" s="58"/>
      <c r="AHB92" s="58"/>
      <c r="AHC92" s="58"/>
      <c r="AHD92" s="58"/>
      <c r="AHE92" s="58"/>
      <c r="AHF92" s="58"/>
      <c r="AHG92" s="58"/>
      <c r="AHH92" s="58"/>
      <c r="AHI92" s="58"/>
      <c r="AHJ92" s="58"/>
      <c r="AHK92" s="58"/>
      <c r="AHL92" s="58"/>
      <c r="AHM92" s="58"/>
      <c r="AHN92" s="58"/>
      <c r="AHO92" s="58"/>
      <c r="AHP92" s="58"/>
      <c r="AHQ92" s="58"/>
      <c r="AHR92" s="58"/>
      <c r="AHS92" s="58"/>
      <c r="AHT92" s="58"/>
      <c r="AHU92" s="58"/>
      <c r="AHV92" s="58"/>
      <c r="AHW92" s="58"/>
      <c r="AHX92" s="58"/>
      <c r="AHY92" s="58"/>
      <c r="AHZ92" s="58"/>
      <c r="AIA92" s="58"/>
      <c r="AIB92" s="58"/>
      <c r="AIC92" s="58"/>
      <c r="AID92" s="58"/>
      <c r="AIE92" s="58"/>
      <c r="AIF92" s="58"/>
      <c r="AIG92" s="58"/>
      <c r="AIH92" s="58"/>
      <c r="AII92" s="58"/>
      <c r="AIJ92" s="58"/>
      <c r="AIK92" s="58"/>
      <c r="AIL92" s="58"/>
      <c r="AIM92" s="58"/>
      <c r="AIN92" s="58"/>
      <c r="AIO92" s="58"/>
      <c r="AIP92" s="58"/>
      <c r="AIQ92" s="58"/>
      <c r="AIR92" s="58"/>
      <c r="AIS92" s="58"/>
      <c r="AIT92" s="58"/>
      <c r="AIU92" s="58"/>
      <c r="AIV92" s="58"/>
      <c r="AIW92" s="58"/>
      <c r="AIX92" s="58"/>
      <c r="AIY92" s="58"/>
      <c r="AIZ92" s="58"/>
      <c r="AJA92" s="58"/>
      <c r="AJB92" s="58"/>
      <c r="AJC92" s="58"/>
      <c r="AJD92" s="58"/>
      <c r="AJE92" s="58"/>
      <c r="AJF92" s="58"/>
      <c r="AJG92" s="58"/>
      <c r="AJH92" s="58"/>
      <c r="AJI92" s="58"/>
      <c r="AJJ92" s="58"/>
      <c r="AJK92" s="58"/>
      <c r="AJL92" s="58"/>
      <c r="AJM92" s="58"/>
      <c r="AJN92" s="58"/>
      <c r="AJO92" s="58"/>
      <c r="AJP92" s="58"/>
      <c r="AJQ92" s="58"/>
      <c r="AJR92" s="58"/>
      <c r="AJS92" s="58"/>
      <c r="AJT92" s="58"/>
      <c r="AJU92" s="58"/>
      <c r="AJV92" s="58"/>
      <c r="AJW92" s="58"/>
      <c r="AJX92" s="58"/>
      <c r="AJY92" s="58"/>
      <c r="AJZ92" s="58"/>
      <c r="AKA92" s="58"/>
      <c r="AKB92" s="58"/>
      <c r="AKC92" s="58"/>
      <c r="AKD92" s="58"/>
      <c r="AKE92" s="58"/>
      <c r="AKF92" s="58"/>
      <c r="AKG92" s="58"/>
      <c r="AKH92" s="58"/>
      <c r="AKI92" s="58"/>
      <c r="AKJ92" s="58"/>
      <c r="AKK92" s="58"/>
      <c r="AKL92" s="58"/>
      <c r="AKM92" s="58"/>
      <c r="AKN92" s="58"/>
      <c r="AKO92" s="58"/>
      <c r="AKP92" s="58"/>
      <c r="AKQ92" s="58"/>
      <c r="AKR92" s="58"/>
      <c r="AKS92" s="58"/>
      <c r="AKT92" s="58"/>
      <c r="AKU92" s="58"/>
      <c r="AKV92" s="58"/>
      <c r="AKW92" s="58"/>
      <c r="AKX92" s="58"/>
      <c r="AKY92" s="58"/>
      <c r="AKZ92" s="58"/>
      <c r="ALA92" s="58"/>
      <c r="ALB92" s="58"/>
      <c r="ALC92" s="58"/>
      <c r="ALD92" s="58"/>
      <c r="ALE92" s="58"/>
      <c r="ALF92" s="58"/>
      <c r="ALG92" s="58"/>
      <c r="ALH92" s="58"/>
      <c r="ALI92" s="58"/>
      <c r="ALJ92" s="58"/>
      <c r="ALK92" s="58"/>
      <c r="ALL92" s="58"/>
      <c r="ALM92" s="58"/>
      <c r="ALN92" s="58"/>
      <c r="ALO92" s="58"/>
      <c r="ALP92" s="58"/>
      <c r="ALQ92" s="58"/>
      <c r="ALR92" s="58"/>
      <c r="ALS92" s="58"/>
      <c r="ALT92" s="58"/>
      <c r="ALU92" s="58"/>
      <c r="ALV92" s="58"/>
      <c r="ALW92" s="58"/>
      <c r="ALX92" s="58"/>
      <c r="ALY92" s="58"/>
      <c r="ALZ92" s="58"/>
      <c r="AMA92" s="58"/>
      <c r="AMB92" s="58"/>
      <c r="AMC92" s="58"/>
      <c r="AMD92" s="58"/>
      <c r="AME92" s="58"/>
      <c r="AMF92" s="58"/>
      <c r="AMG92" s="58"/>
      <c r="AMH92" s="58"/>
      <c r="AMI92" s="58"/>
      <c r="AMJ92" s="58"/>
    </row>
    <row r="93" spans="1:1024" ht="12.75" customHeight="1" x14ac:dyDescent="0.3">
      <c r="A93" s="20" t="s">
        <v>172</v>
      </c>
      <c r="B93" s="20"/>
      <c r="C93" s="20"/>
      <c r="D93" s="21"/>
      <c r="E93" s="22"/>
      <c r="F93" s="24"/>
      <c r="G93" s="25"/>
      <c r="H93" s="26"/>
      <c r="I93" s="20"/>
      <c r="J93" s="20"/>
      <c r="L93" s="19"/>
    </row>
    <row r="94" spans="1:1024" ht="12.75" customHeight="1" x14ac:dyDescent="0.3">
      <c r="A94" s="20"/>
      <c r="B94" s="20"/>
      <c r="C94" s="20"/>
      <c r="D94" s="21"/>
      <c r="E94" s="22"/>
      <c r="F94" s="24"/>
      <c r="G94" s="25"/>
      <c r="H94" s="26"/>
      <c r="I94" s="20"/>
      <c r="J94" s="20"/>
      <c r="L94" s="19"/>
    </row>
    <row r="95" spans="1:1024" ht="22.9" customHeight="1" x14ac:dyDescent="0.3">
      <c r="A95" s="232" t="s">
        <v>173</v>
      </c>
      <c r="B95" s="232"/>
      <c r="C95" s="232"/>
      <c r="D95" s="232"/>
      <c r="E95" s="232"/>
      <c r="F95" s="232"/>
      <c r="G95" s="232"/>
      <c r="H95" s="232"/>
      <c r="I95" s="20"/>
      <c r="J95" s="20"/>
    </row>
    <row r="96" spans="1:1024" ht="12.75" customHeight="1" x14ac:dyDescent="0.3">
      <c r="A96" s="27" t="s">
        <v>106</v>
      </c>
      <c r="B96" s="27"/>
      <c r="C96" s="27"/>
      <c r="D96" s="21"/>
      <c r="E96" s="27"/>
      <c r="F96" s="27"/>
      <c r="G96" s="27"/>
      <c r="H96" s="27"/>
      <c r="I96" s="20"/>
      <c r="J96" s="20"/>
    </row>
    <row r="97" spans="1:10" ht="12.75" customHeight="1" x14ac:dyDescent="0.3">
      <c r="A97" s="27"/>
      <c r="B97" s="27"/>
      <c r="C97" s="27"/>
      <c r="D97" s="21"/>
      <c r="E97" s="27"/>
      <c r="F97" s="27"/>
      <c r="G97" s="27"/>
      <c r="H97" s="27"/>
      <c r="I97" s="20"/>
      <c r="J97" s="20"/>
    </row>
    <row r="98" spans="1:10" ht="12.75" customHeight="1" x14ac:dyDescent="0.3">
      <c r="A98" s="27" t="s">
        <v>96</v>
      </c>
      <c r="B98" s="27"/>
      <c r="C98" s="27"/>
      <c r="D98" s="21"/>
      <c r="E98" s="27"/>
      <c r="F98" s="27"/>
      <c r="G98" s="27"/>
      <c r="H98" s="27"/>
      <c r="I98" s="20"/>
      <c r="J98" s="20"/>
    </row>
    <row r="99" spans="1:10" ht="13.5" customHeight="1" x14ac:dyDescent="0.3">
      <c r="A99" s="27" t="s">
        <v>97</v>
      </c>
      <c r="B99" s="20"/>
      <c r="C99" s="20"/>
      <c r="D99" s="21"/>
      <c r="E99" s="22"/>
      <c r="F99" s="24"/>
      <c r="G99" s="25"/>
      <c r="H99" s="26"/>
      <c r="I99" s="20"/>
      <c r="J99" s="20"/>
    </row>
    <row r="100" spans="1:10" ht="13.5" customHeight="1" x14ac:dyDescent="0.3">
      <c r="A100" s="28" t="s">
        <v>174</v>
      </c>
      <c r="B100" s="20"/>
      <c r="C100" s="20"/>
      <c r="D100" s="21"/>
      <c r="E100" s="22"/>
      <c r="F100" s="24"/>
      <c r="G100" s="25"/>
      <c r="H100" s="26"/>
      <c r="I100" s="20"/>
      <c r="J100" s="20"/>
    </row>
    <row r="101" spans="1:10" ht="22.15" customHeight="1" x14ac:dyDescent="0.3">
      <c r="A101" s="233" t="s">
        <v>175</v>
      </c>
      <c r="B101" s="233"/>
      <c r="C101" s="233"/>
      <c r="D101" s="233"/>
      <c r="E101" s="233"/>
      <c r="F101" s="233"/>
      <c r="G101" s="233"/>
      <c r="H101" s="233"/>
      <c r="I101" s="20"/>
      <c r="J101" s="20"/>
    </row>
    <row r="102" spans="1:10" ht="27" customHeight="1" x14ac:dyDescent="0.3">
      <c r="A102" s="234" t="s">
        <v>176</v>
      </c>
      <c r="B102" s="234"/>
      <c r="C102" s="234"/>
      <c r="D102" s="234"/>
      <c r="E102" s="234"/>
      <c r="F102" s="234"/>
      <c r="G102" s="234"/>
      <c r="H102" s="234"/>
      <c r="I102" s="20"/>
      <c r="J102" s="20"/>
    </row>
    <row r="103" spans="1:10" x14ac:dyDescent="0.3">
      <c r="A103" s="58"/>
      <c r="B103" s="58"/>
      <c r="C103" s="58"/>
      <c r="D103" s="21"/>
      <c r="E103" s="22"/>
      <c r="F103" s="24"/>
      <c r="G103" s="25"/>
      <c r="H103" s="26"/>
    </row>
    <row r="104" spans="1:10" x14ac:dyDescent="0.3">
      <c r="A104" s="29" t="s">
        <v>94</v>
      </c>
      <c r="B104" s="58"/>
      <c r="C104" s="58"/>
      <c r="D104" s="21"/>
      <c r="E104" s="22"/>
      <c r="F104" s="24"/>
      <c r="G104" s="25"/>
      <c r="H104" s="26"/>
    </row>
  </sheetData>
  <mergeCells count="3">
    <mergeCell ref="A95:H95"/>
    <mergeCell ref="A101:H101"/>
    <mergeCell ref="A102:H102"/>
  </mergeCells>
  <pageMargins left="0.70833333333333304" right="0.70833333333333304" top="1.0631944444444399" bottom="0.78749999999999998" header="0.31527777777777799" footer="0.51180555555555496"/>
  <pageSetup paperSize="9" firstPageNumber="0" orientation="portrait"/>
  <headerFooter scaleWithDoc="0" alignWithMargins="0">
    <oddHeader>&amp;L&amp;C&amp;R</oddHeader>
    <oddFooter>&amp;L&amp;C&amp;R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0"/>
  <sheetViews>
    <sheetView zoomScaleNormal="100" zoomScaleSheetLayoutView="100" workbookViewId="0"/>
  </sheetViews>
  <sheetFormatPr baseColWidth="10" defaultRowHeight="14" x14ac:dyDescent="0.3"/>
  <cols>
    <col min="1" max="1" width="18.33203125" customWidth="1"/>
    <col min="2" max="2" width="13.58203125" customWidth="1"/>
    <col min="3" max="3" width="11.58203125" customWidth="1"/>
    <col min="4" max="4" width="15.75" customWidth="1"/>
    <col min="5" max="5" width="15.58203125" customWidth="1"/>
    <col min="6" max="6" width="11.83203125" customWidth="1"/>
    <col min="7" max="7" width="4.25" customWidth="1"/>
    <col min="10" max="10" width="9.25" customWidth="1"/>
    <col min="248" max="248" width="18.33203125" customWidth="1"/>
    <col min="249" max="249" width="10.08203125" customWidth="1"/>
    <col min="250" max="250" width="13.58203125" customWidth="1"/>
    <col min="251" max="251" width="11.58203125" customWidth="1"/>
    <col min="252" max="252" width="15.75" customWidth="1"/>
    <col min="253" max="253" width="15.58203125" customWidth="1"/>
    <col min="254" max="254" width="11.83203125" customWidth="1"/>
    <col min="255" max="255" width="4.25" customWidth="1"/>
    <col min="256" max="256" width="11.5" customWidth="1"/>
    <col min="257" max="257" width="9.5" customWidth="1"/>
    <col min="504" max="504" width="18.33203125" customWidth="1"/>
    <col min="505" max="505" width="10.08203125" customWidth="1"/>
    <col min="506" max="506" width="13.58203125" customWidth="1"/>
    <col min="507" max="507" width="11.58203125" customWidth="1"/>
    <col min="508" max="508" width="15.75" customWidth="1"/>
    <col min="509" max="509" width="15.58203125" customWidth="1"/>
    <col min="510" max="510" width="11.83203125" customWidth="1"/>
    <col min="511" max="511" width="4.25" customWidth="1"/>
    <col min="512" max="512" width="11.5" customWidth="1"/>
    <col min="513" max="513" width="9.5" customWidth="1"/>
    <col min="760" max="760" width="18.33203125" customWidth="1"/>
    <col min="761" max="761" width="10.08203125" customWidth="1"/>
    <col min="762" max="762" width="13.58203125" customWidth="1"/>
    <col min="763" max="763" width="11.58203125" customWidth="1"/>
    <col min="764" max="764" width="15.75" customWidth="1"/>
    <col min="765" max="765" width="15.58203125" customWidth="1"/>
    <col min="766" max="766" width="11.83203125" customWidth="1"/>
    <col min="767" max="767" width="4.25" customWidth="1"/>
    <col min="768" max="768" width="11.5" customWidth="1"/>
    <col min="769" max="769" width="9.5" customWidth="1"/>
    <col min="1016" max="1016" width="18.33203125" customWidth="1"/>
    <col min="1017" max="1017" width="10.08203125" customWidth="1"/>
    <col min="1018" max="1018" width="13.58203125" customWidth="1"/>
    <col min="1019" max="1019" width="11.58203125" customWidth="1"/>
    <col min="1020" max="1020" width="15.75" customWidth="1"/>
    <col min="1021" max="1021" width="15.58203125" customWidth="1"/>
    <col min="1022" max="1022" width="11.83203125" customWidth="1"/>
    <col min="1023" max="1023" width="4.25" customWidth="1"/>
    <col min="1024" max="1024" width="11.5" customWidth="1"/>
    <col min="1025" max="1025" width="9.5" customWidth="1"/>
    <col min="1272" max="1272" width="18.33203125" customWidth="1"/>
    <col min="1273" max="1273" width="10.08203125" customWidth="1"/>
    <col min="1274" max="1274" width="13.58203125" customWidth="1"/>
    <col min="1275" max="1275" width="11.58203125" customWidth="1"/>
    <col min="1276" max="1276" width="15.75" customWidth="1"/>
    <col min="1277" max="1277" width="15.58203125" customWidth="1"/>
    <col min="1278" max="1278" width="11.83203125" customWidth="1"/>
    <col min="1279" max="1279" width="4.25" customWidth="1"/>
    <col min="1280" max="1280" width="11.5" customWidth="1"/>
    <col min="1281" max="1281" width="9.5" customWidth="1"/>
    <col min="1528" max="1528" width="18.33203125" customWidth="1"/>
    <col min="1529" max="1529" width="10.08203125" customWidth="1"/>
    <col min="1530" max="1530" width="13.58203125" customWidth="1"/>
    <col min="1531" max="1531" width="11.58203125" customWidth="1"/>
    <col min="1532" max="1532" width="15.75" customWidth="1"/>
    <col min="1533" max="1533" width="15.58203125" customWidth="1"/>
    <col min="1534" max="1534" width="11.83203125" customWidth="1"/>
    <col min="1535" max="1535" width="4.25" customWidth="1"/>
    <col min="1536" max="1536" width="11.5" customWidth="1"/>
    <col min="1537" max="1537" width="9.5" customWidth="1"/>
    <col min="1784" max="1784" width="18.33203125" customWidth="1"/>
    <col min="1785" max="1785" width="10.08203125" customWidth="1"/>
    <col min="1786" max="1786" width="13.58203125" customWidth="1"/>
    <col min="1787" max="1787" width="11.58203125" customWidth="1"/>
    <col min="1788" max="1788" width="15.75" customWidth="1"/>
    <col min="1789" max="1789" width="15.58203125" customWidth="1"/>
    <col min="1790" max="1790" width="11.83203125" customWidth="1"/>
    <col min="1791" max="1791" width="4.25" customWidth="1"/>
    <col min="1792" max="1792" width="11.5" customWidth="1"/>
    <col min="1793" max="1793" width="9.5" customWidth="1"/>
    <col min="2040" max="2040" width="18.33203125" customWidth="1"/>
    <col min="2041" max="2041" width="10.08203125" customWidth="1"/>
    <col min="2042" max="2042" width="13.58203125" customWidth="1"/>
    <col min="2043" max="2043" width="11.58203125" customWidth="1"/>
    <col min="2044" max="2044" width="15.75" customWidth="1"/>
    <col min="2045" max="2045" width="15.58203125" customWidth="1"/>
    <col min="2046" max="2046" width="11.83203125" customWidth="1"/>
    <col min="2047" max="2047" width="4.25" customWidth="1"/>
    <col min="2048" max="2048" width="11.5" customWidth="1"/>
    <col min="2049" max="2049" width="9.5" customWidth="1"/>
    <col min="2296" max="2296" width="18.33203125" customWidth="1"/>
    <col min="2297" max="2297" width="10.08203125" customWidth="1"/>
    <col min="2298" max="2298" width="13.58203125" customWidth="1"/>
    <col min="2299" max="2299" width="11.58203125" customWidth="1"/>
    <col min="2300" max="2300" width="15.75" customWidth="1"/>
    <col min="2301" max="2301" width="15.58203125" customWidth="1"/>
    <col min="2302" max="2302" width="11.83203125" customWidth="1"/>
    <col min="2303" max="2303" width="4.25" customWidth="1"/>
    <col min="2304" max="2304" width="11.5" customWidth="1"/>
    <col min="2305" max="2305" width="9.5" customWidth="1"/>
    <col min="2552" max="2552" width="18.33203125" customWidth="1"/>
    <col min="2553" max="2553" width="10.08203125" customWidth="1"/>
    <col min="2554" max="2554" width="13.58203125" customWidth="1"/>
    <col min="2555" max="2555" width="11.58203125" customWidth="1"/>
    <col min="2556" max="2556" width="15.75" customWidth="1"/>
    <col min="2557" max="2557" width="15.58203125" customWidth="1"/>
    <col min="2558" max="2558" width="11.83203125" customWidth="1"/>
    <col min="2559" max="2559" width="4.25" customWidth="1"/>
    <col min="2560" max="2560" width="11.5" customWidth="1"/>
    <col min="2561" max="2561" width="9.5" customWidth="1"/>
    <col min="2808" max="2808" width="18.33203125" customWidth="1"/>
    <col min="2809" max="2809" width="10.08203125" customWidth="1"/>
    <col min="2810" max="2810" width="13.58203125" customWidth="1"/>
    <col min="2811" max="2811" width="11.58203125" customWidth="1"/>
    <col min="2812" max="2812" width="15.75" customWidth="1"/>
    <col min="2813" max="2813" width="15.58203125" customWidth="1"/>
    <col min="2814" max="2814" width="11.83203125" customWidth="1"/>
    <col min="2815" max="2815" width="4.25" customWidth="1"/>
    <col min="2816" max="2816" width="11.5" customWidth="1"/>
    <col min="2817" max="2817" width="9.5" customWidth="1"/>
    <col min="3064" max="3064" width="18.33203125" customWidth="1"/>
    <col min="3065" max="3065" width="10.08203125" customWidth="1"/>
    <col min="3066" max="3066" width="13.58203125" customWidth="1"/>
    <col min="3067" max="3067" width="11.58203125" customWidth="1"/>
    <col min="3068" max="3068" width="15.75" customWidth="1"/>
    <col min="3069" max="3069" width="15.58203125" customWidth="1"/>
    <col min="3070" max="3070" width="11.83203125" customWidth="1"/>
    <col min="3071" max="3071" width="4.25" customWidth="1"/>
    <col min="3072" max="3072" width="11.5" customWidth="1"/>
    <col min="3073" max="3073" width="9.5" customWidth="1"/>
    <col min="3320" max="3320" width="18.33203125" customWidth="1"/>
    <col min="3321" max="3321" width="10.08203125" customWidth="1"/>
    <col min="3322" max="3322" width="13.58203125" customWidth="1"/>
    <col min="3323" max="3323" width="11.58203125" customWidth="1"/>
    <col min="3324" max="3324" width="15.75" customWidth="1"/>
    <col min="3325" max="3325" width="15.58203125" customWidth="1"/>
    <col min="3326" max="3326" width="11.83203125" customWidth="1"/>
    <col min="3327" max="3327" width="4.25" customWidth="1"/>
    <col min="3328" max="3328" width="11.5" customWidth="1"/>
    <col min="3329" max="3329" width="9.5" customWidth="1"/>
    <col min="3576" max="3576" width="18.33203125" customWidth="1"/>
    <col min="3577" max="3577" width="10.08203125" customWidth="1"/>
    <col min="3578" max="3578" width="13.58203125" customWidth="1"/>
    <col min="3579" max="3579" width="11.58203125" customWidth="1"/>
    <col min="3580" max="3580" width="15.75" customWidth="1"/>
    <col min="3581" max="3581" width="15.58203125" customWidth="1"/>
    <col min="3582" max="3582" width="11.83203125" customWidth="1"/>
    <col min="3583" max="3583" width="4.25" customWidth="1"/>
    <col min="3584" max="3584" width="11.5" customWidth="1"/>
    <col min="3585" max="3585" width="9.5" customWidth="1"/>
    <col min="3832" max="3832" width="18.33203125" customWidth="1"/>
    <col min="3833" max="3833" width="10.08203125" customWidth="1"/>
    <col min="3834" max="3834" width="13.58203125" customWidth="1"/>
    <col min="3835" max="3835" width="11.58203125" customWidth="1"/>
    <col min="3836" max="3836" width="15.75" customWidth="1"/>
    <col min="3837" max="3837" width="15.58203125" customWidth="1"/>
    <col min="3838" max="3838" width="11.83203125" customWidth="1"/>
    <col min="3839" max="3839" width="4.25" customWidth="1"/>
    <col min="3840" max="3840" width="11.5" customWidth="1"/>
    <col min="3841" max="3841" width="9.5" customWidth="1"/>
    <col min="4088" max="4088" width="18.33203125" customWidth="1"/>
    <col min="4089" max="4089" width="10.08203125" customWidth="1"/>
    <col min="4090" max="4090" width="13.58203125" customWidth="1"/>
    <col min="4091" max="4091" width="11.58203125" customWidth="1"/>
    <col min="4092" max="4092" width="15.75" customWidth="1"/>
    <col min="4093" max="4093" width="15.58203125" customWidth="1"/>
    <col min="4094" max="4094" width="11.83203125" customWidth="1"/>
    <col min="4095" max="4095" width="4.25" customWidth="1"/>
    <col min="4096" max="4096" width="11.5" customWidth="1"/>
    <col min="4097" max="4097" width="9.5" customWidth="1"/>
    <col min="4344" max="4344" width="18.33203125" customWidth="1"/>
    <col min="4345" max="4345" width="10.08203125" customWidth="1"/>
    <col min="4346" max="4346" width="13.58203125" customWidth="1"/>
    <col min="4347" max="4347" width="11.58203125" customWidth="1"/>
    <col min="4348" max="4348" width="15.75" customWidth="1"/>
    <col min="4349" max="4349" width="15.58203125" customWidth="1"/>
    <col min="4350" max="4350" width="11.83203125" customWidth="1"/>
    <col min="4351" max="4351" width="4.25" customWidth="1"/>
    <col min="4352" max="4352" width="11.5" customWidth="1"/>
    <col min="4353" max="4353" width="9.5" customWidth="1"/>
    <col min="4600" max="4600" width="18.33203125" customWidth="1"/>
    <col min="4601" max="4601" width="10.08203125" customWidth="1"/>
    <col min="4602" max="4602" width="13.58203125" customWidth="1"/>
    <col min="4603" max="4603" width="11.58203125" customWidth="1"/>
    <col min="4604" max="4604" width="15.75" customWidth="1"/>
    <col min="4605" max="4605" width="15.58203125" customWidth="1"/>
    <col min="4606" max="4606" width="11.83203125" customWidth="1"/>
    <col min="4607" max="4607" width="4.25" customWidth="1"/>
    <col min="4608" max="4608" width="11.5" customWidth="1"/>
    <col min="4609" max="4609" width="9.5" customWidth="1"/>
    <col min="4856" max="4856" width="18.33203125" customWidth="1"/>
    <col min="4857" max="4857" width="10.08203125" customWidth="1"/>
    <col min="4858" max="4858" width="13.58203125" customWidth="1"/>
    <col min="4859" max="4859" width="11.58203125" customWidth="1"/>
    <col min="4860" max="4860" width="15.75" customWidth="1"/>
    <col min="4861" max="4861" width="15.58203125" customWidth="1"/>
    <col min="4862" max="4862" width="11.83203125" customWidth="1"/>
    <col min="4863" max="4863" width="4.25" customWidth="1"/>
    <col min="4864" max="4864" width="11.5" customWidth="1"/>
    <col min="4865" max="4865" width="9.5" customWidth="1"/>
    <col min="5112" max="5112" width="18.33203125" customWidth="1"/>
    <col min="5113" max="5113" width="10.08203125" customWidth="1"/>
    <col min="5114" max="5114" width="13.58203125" customWidth="1"/>
    <col min="5115" max="5115" width="11.58203125" customWidth="1"/>
    <col min="5116" max="5116" width="15.75" customWidth="1"/>
    <col min="5117" max="5117" width="15.58203125" customWidth="1"/>
    <col min="5118" max="5118" width="11.83203125" customWidth="1"/>
    <col min="5119" max="5119" width="4.25" customWidth="1"/>
    <col min="5120" max="5120" width="11.5" customWidth="1"/>
    <col min="5121" max="5121" width="9.5" customWidth="1"/>
    <col min="5368" max="5368" width="18.33203125" customWidth="1"/>
    <col min="5369" max="5369" width="10.08203125" customWidth="1"/>
    <col min="5370" max="5370" width="13.58203125" customWidth="1"/>
    <col min="5371" max="5371" width="11.58203125" customWidth="1"/>
    <col min="5372" max="5372" width="15.75" customWidth="1"/>
    <col min="5373" max="5373" width="15.58203125" customWidth="1"/>
    <col min="5374" max="5374" width="11.83203125" customWidth="1"/>
    <col min="5375" max="5375" width="4.25" customWidth="1"/>
    <col min="5376" max="5376" width="11.5" customWidth="1"/>
    <col min="5377" max="5377" width="9.5" customWidth="1"/>
    <col min="5624" max="5624" width="18.33203125" customWidth="1"/>
    <col min="5625" max="5625" width="10.08203125" customWidth="1"/>
    <col min="5626" max="5626" width="13.58203125" customWidth="1"/>
    <col min="5627" max="5627" width="11.58203125" customWidth="1"/>
    <col min="5628" max="5628" width="15.75" customWidth="1"/>
    <col min="5629" max="5629" width="15.58203125" customWidth="1"/>
    <col min="5630" max="5630" width="11.83203125" customWidth="1"/>
    <col min="5631" max="5631" width="4.25" customWidth="1"/>
    <col min="5632" max="5632" width="11.5" customWidth="1"/>
    <col min="5633" max="5633" width="9.5" customWidth="1"/>
    <col min="5880" max="5880" width="18.33203125" customWidth="1"/>
    <col min="5881" max="5881" width="10.08203125" customWidth="1"/>
    <col min="5882" max="5882" width="13.58203125" customWidth="1"/>
    <col min="5883" max="5883" width="11.58203125" customWidth="1"/>
    <col min="5884" max="5884" width="15.75" customWidth="1"/>
    <col min="5885" max="5885" width="15.58203125" customWidth="1"/>
    <col min="5886" max="5886" width="11.83203125" customWidth="1"/>
    <col min="5887" max="5887" width="4.25" customWidth="1"/>
    <col min="5888" max="5888" width="11.5" customWidth="1"/>
    <col min="5889" max="5889" width="9.5" customWidth="1"/>
    <col min="6136" max="6136" width="18.33203125" customWidth="1"/>
    <col min="6137" max="6137" width="10.08203125" customWidth="1"/>
    <col min="6138" max="6138" width="13.58203125" customWidth="1"/>
    <col min="6139" max="6139" width="11.58203125" customWidth="1"/>
    <col min="6140" max="6140" width="15.75" customWidth="1"/>
    <col min="6141" max="6141" width="15.58203125" customWidth="1"/>
    <col min="6142" max="6142" width="11.83203125" customWidth="1"/>
    <col min="6143" max="6143" width="4.25" customWidth="1"/>
    <col min="6144" max="6144" width="11.5" customWidth="1"/>
    <col min="6145" max="6145" width="9.5" customWidth="1"/>
    <col min="6392" max="6392" width="18.33203125" customWidth="1"/>
    <col min="6393" max="6393" width="10.08203125" customWidth="1"/>
    <col min="6394" max="6394" width="13.58203125" customWidth="1"/>
    <col min="6395" max="6395" width="11.58203125" customWidth="1"/>
    <col min="6396" max="6396" width="15.75" customWidth="1"/>
    <col min="6397" max="6397" width="15.58203125" customWidth="1"/>
    <col min="6398" max="6398" width="11.83203125" customWidth="1"/>
    <col min="6399" max="6399" width="4.25" customWidth="1"/>
    <col min="6400" max="6400" width="11.5" customWidth="1"/>
    <col min="6401" max="6401" width="9.5" customWidth="1"/>
    <col min="6648" max="6648" width="18.33203125" customWidth="1"/>
    <col min="6649" max="6649" width="10.08203125" customWidth="1"/>
    <col min="6650" max="6650" width="13.58203125" customWidth="1"/>
    <col min="6651" max="6651" width="11.58203125" customWidth="1"/>
    <col min="6652" max="6652" width="15.75" customWidth="1"/>
    <col min="6653" max="6653" width="15.58203125" customWidth="1"/>
    <col min="6654" max="6654" width="11.83203125" customWidth="1"/>
    <col min="6655" max="6655" width="4.25" customWidth="1"/>
    <col min="6656" max="6656" width="11.5" customWidth="1"/>
    <col min="6657" max="6657" width="9.5" customWidth="1"/>
    <col min="6904" max="6904" width="18.33203125" customWidth="1"/>
    <col min="6905" max="6905" width="10.08203125" customWidth="1"/>
    <col min="6906" max="6906" width="13.58203125" customWidth="1"/>
    <col min="6907" max="6907" width="11.58203125" customWidth="1"/>
    <col min="6908" max="6908" width="15.75" customWidth="1"/>
    <col min="6909" max="6909" width="15.58203125" customWidth="1"/>
    <col min="6910" max="6910" width="11.83203125" customWidth="1"/>
    <col min="6911" max="6911" width="4.25" customWidth="1"/>
    <col min="6912" max="6912" width="11.5" customWidth="1"/>
    <col min="6913" max="6913" width="9.5" customWidth="1"/>
    <col min="7160" max="7160" width="18.33203125" customWidth="1"/>
    <col min="7161" max="7161" width="10.08203125" customWidth="1"/>
    <col min="7162" max="7162" width="13.58203125" customWidth="1"/>
    <col min="7163" max="7163" width="11.58203125" customWidth="1"/>
    <col min="7164" max="7164" width="15.75" customWidth="1"/>
    <col min="7165" max="7165" width="15.58203125" customWidth="1"/>
    <col min="7166" max="7166" width="11.83203125" customWidth="1"/>
    <col min="7167" max="7167" width="4.25" customWidth="1"/>
    <col min="7168" max="7168" width="11.5" customWidth="1"/>
    <col min="7169" max="7169" width="9.5" customWidth="1"/>
    <col min="7416" max="7416" width="18.33203125" customWidth="1"/>
    <col min="7417" max="7417" width="10.08203125" customWidth="1"/>
    <col min="7418" max="7418" width="13.58203125" customWidth="1"/>
    <col min="7419" max="7419" width="11.58203125" customWidth="1"/>
    <col min="7420" max="7420" width="15.75" customWidth="1"/>
    <col min="7421" max="7421" width="15.58203125" customWidth="1"/>
    <col min="7422" max="7422" width="11.83203125" customWidth="1"/>
    <col min="7423" max="7423" width="4.25" customWidth="1"/>
    <col min="7424" max="7424" width="11.5" customWidth="1"/>
    <col min="7425" max="7425" width="9.5" customWidth="1"/>
    <col min="7672" max="7672" width="18.33203125" customWidth="1"/>
    <col min="7673" max="7673" width="10.08203125" customWidth="1"/>
    <col min="7674" max="7674" width="13.58203125" customWidth="1"/>
    <col min="7675" max="7675" width="11.58203125" customWidth="1"/>
    <col min="7676" max="7676" width="15.75" customWidth="1"/>
    <col min="7677" max="7677" width="15.58203125" customWidth="1"/>
    <col min="7678" max="7678" width="11.83203125" customWidth="1"/>
    <col min="7679" max="7679" width="4.25" customWidth="1"/>
    <col min="7680" max="7680" width="11.5" customWidth="1"/>
    <col min="7681" max="7681" width="9.5" customWidth="1"/>
    <col min="7928" max="7928" width="18.33203125" customWidth="1"/>
    <col min="7929" max="7929" width="10.08203125" customWidth="1"/>
    <col min="7930" max="7930" width="13.58203125" customWidth="1"/>
    <col min="7931" max="7931" width="11.58203125" customWidth="1"/>
    <col min="7932" max="7932" width="15.75" customWidth="1"/>
    <col min="7933" max="7933" width="15.58203125" customWidth="1"/>
    <col min="7934" max="7934" width="11.83203125" customWidth="1"/>
    <col min="7935" max="7935" width="4.25" customWidth="1"/>
    <col min="7936" max="7936" width="11.5" customWidth="1"/>
    <col min="7937" max="7937" width="9.5" customWidth="1"/>
    <col min="8184" max="8184" width="18.33203125" customWidth="1"/>
    <col min="8185" max="8185" width="10.08203125" customWidth="1"/>
    <col min="8186" max="8186" width="13.58203125" customWidth="1"/>
    <col min="8187" max="8187" width="11.58203125" customWidth="1"/>
    <col min="8188" max="8188" width="15.75" customWidth="1"/>
    <col min="8189" max="8189" width="15.58203125" customWidth="1"/>
    <col min="8190" max="8190" width="11.83203125" customWidth="1"/>
    <col min="8191" max="8191" width="4.25" customWidth="1"/>
    <col min="8192" max="8192" width="11.5" customWidth="1"/>
    <col min="8193" max="8193" width="9.5" customWidth="1"/>
    <col min="8440" max="8440" width="18.33203125" customWidth="1"/>
    <col min="8441" max="8441" width="10.08203125" customWidth="1"/>
    <col min="8442" max="8442" width="13.58203125" customWidth="1"/>
    <col min="8443" max="8443" width="11.58203125" customWidth="1"/>
    <col min="8444" max="8444" width="15.75" customWidth="1"/>
    <col min="8445" max="8445" width="15.58203125" customWidth="1"/>
    <col min="8446" max="8446" width="11.83203125" customWidth="1"/>
    <col min="8447" max="8447" width="4.25" customWidth="1"/>
    <col min="8448" max="8448" width="11.5" customWidth="1"/>
    <col min="8449" max="8449" width="9.5" customWidth="1"/>
    <col min="8696" max="8696" width="18.33203125" customWidth="1"/>
    <col min="8697" max="8697" width="10.08203125" customWidth="1"/>
    <col min="8698" max="8698" width="13.58203125" customWidth="1"/>
    <col min="8699" max="8699" width="11.58203125" customWidth="1"/>
    <col min="8700" max="8700" width="15.75" customWidth="1"/>
    <col min="8701" max="8701" width="15.58203125" customWidth="1"/>
    <col min="8702" max="8702" width="11.83203125" customWidth="1"/>
    <col min="8703" max="8703" width="4.25" customWidth="1"/>
    <col min="8704" max="8704" width="11.5" customWidth="1"/>
    <col min="8705" max="8705" width="9.5" customWidth="1"/>
    <col min="8952" max="8952" width="18.33203125" customWidth="1"/>
    <col min="8953" max="8953" width="10.08203125" customWidth="1"/>
    <col min="8954" max="8954" width="13.58203125" customWidth="1"/>
    <col min="8955" max="8955" width="11.58203125" customWidth="1"/>
    <col min="8956" max="8956" width="15.75" customWidth="1"/>
    <col min="8957" max="8957" width="15.58203125" customWidth="1"/>
    <col min="8958" max="8958" width="11.83203125" customWidth="1"/>
    <col min="8959" max="8959" width="4.25" customWidth="1"/>
    <col min="8960" max="8960" width="11.5" customWidth="1"/>
    <col min="8961" max="8961" width="9.5" customWidth="1"/>
    <col min="9208" max="9208" width="18.33203125" customWidth="1"/>
    <col min="9209" max="9209" width="10.08203125" customWidth="1"/>
    <col min="9210" max="9210" width="13.58203125" customWidth="1"/>
    <col min="9211" max="9211" width="11.58203125" customWidth="1"/>
    <col min="9212" max="9212" width="15.75" customWidth="1"/>
    <col min="9213" max="9213" width="15.58203125" customWidth="1"/>
    <col min="9214" max="9214" width="11.83203125" customWidth="1"/>
    <col min="9215" max="9215" width="4.25" customWidth="1"/>
    <col min="9216" max="9216" width="11.5" customWidth="1"/>
    <col min="9217" max="9217" width="9.5" customWidth="1"/>
    <col min="9464" max="9464" width="18.33203125" customWidth="1"/>
    <col min="9465" max="9465" width="10.08203125" customWidth="1"/>
    <col min="9466" max="9466" width="13.58203125" customWidth="1"/>
    <col min="9467" max="9467" width="11.58203125" customWidth="1"/>
    <col min="9468" max="9468" width="15.75" customWidth="1"/>
    <col min="9469" max="9469" width="15.58203125" customWidth="1"/>
    <col min="9470" max="9470" width="11.83203125" customWidth="1"/>
    <col min="9471" max="9471" width="4.25" customWidth="1"/>
    <col min="9472" max="9472" width="11.5" customWidth="1"/>
    <col min="9473" max="9473" width="9.5" customWidth="1"/>
    <col min="9720" max="9720" width="18.33203125" customWidth="1"/>
    <col min="9721" max="9721" width="10.08203125" customWidth="1"/>
    <col min="9722" max="9722" width="13.58203125" customWidth="1"/>
    <col min="9723" max="9723" width="11.58203125" customWidth="1"/>
    <col min="9724" max="9724" width="15.75" customWidth="1"/>
    <col min="9725" max="9725" width="15.58203125" customWidth="1"/>
    <col min="9726" max="9726" width="11.83203125" customWidth="1"/>
    <col min="9727" max="9727" width="4.25" customWidth="1"/>
    <col min="9728" max="9728" width="11.5" customWidth="1"/>
    <col min="9729" max="9729" width="9.5" customWidth="1"/>
    <col min="9976" max="9976" width="18.33203125" customWidth="1"/>
    <col min="9977" max="9977" width="10.08203125" customWidth="1"/>
    <col min="9978" max="9978" width="13.58203125" customWidth="1"/>
    <col min="9979" max="9979" width="11.58203125" customWidth="1"/>
    <col min="9980" max="9980" width="15.75" customWidth="1"/>
    <col min="9981" max="9981" width="15.58203125" customWidth="1"/>
    <col min="9982" max="9982" width="11.83203125" customWidth="1"/>
    <col min="9983" max="9983" width="4.25" customWidth="1"/>
    <col min="9984" max="9984" width="11.5" customWidth="1"/>
    <col min="9985" max="9985" width="9.5" customWidth="1"/>
    <col min="10232" max="10232" width="18.33203125" customWidth="1"/>
    <col min="10233" max="10233" width="10.08203125" customWidth="1"/>
    <col min="10234" max="10234" width="13.58203125" customWidth="1"/>
    <col min="10235" max="10235" width="11.58203125" customWidth="1"/>
    <col min="10236" max="10236" width="15.75" customWidth="1"/>
    <col min="10237" max="10237" width="15.58203125" customWidth="1"/>
    <col min="10238" max="10238" width="11.83203125" customWidth="1"/>
    <col min="10239" max="10239" width="4.25" customWidth="1"/>
    <col min="10240" max="10240" width="11.5" customWidth="1"/>
    <col min="10241" max="10241" width="9.5" customWidth="1"/>
    <col min="10488" max="10488" width="18.33203125" customWidth="1"/>
    <col min="10489" max="10489" width="10.08203125" customWidth="1"/>
    <col min="10490" max="10490" width="13.58203125" customWidth="1"/>
    <col min="10491" max="10491" width="11.58203125" customWidth="1"/>
    <col min="10492" max="10492" width="15.75" customWidth="1"/>
    <col min="10493" max="10493" width="15.58203125" customWidth="1"/>
    <col min="10494" max="10494" width="11.83203125" customWidth="1"/>
    <col min="10495" max="10495" width="4.25" customWidth="1"/>
    <col min="10496" max="10496" width="11.5" customWidth="1"/>
    <col min="10497" max="10497" width="9.5" customWidth="1"/>
    <col min="10744" max="10744" width="18.33203125" customWidth="1"/>
    <col min="10745" max="10745" width="10.08203125" customWidth="1"/>
    <col min="10746" max="10746" width="13.58203125" customWidth="1"/>
    <col min="10747" max="10747" width="11.58203125" customWidth="1"/>
    <col min="10748" max="10748" width="15.75" customWidth="1"/>
    <col min="10749" max="10749" width="15.58203125" customWidth="1"/>
    <col min="10750" max="10750" width="11.83203125" customWidth="1"/>
    <col min="10751" max="10751" width="4.25" customWidth="1"/>
    <col min="10752" max="10752" width="11.5" customWidth="1"/>
    <col min="10753" max="10753" width="9.5" customWidth="1"/>
    <col min="11000" max="11000" width="18.33203125" customWidth="1"/>
    <col min="11001" max="11001" width="10.08203125" customWidth="1"/>
    <col min="11002" max="11002" width="13.58203125" customWidth="1"/>
    <col min="11003" max="11003" width="11.58203125" customWidth="1"/>
    <col min="11004" max="11004" width="15.75" customWidth="1"/>
    <col min="11005" max="11005" width="15.58203125" customWidth="1"/>
    <col min="11006" max="11006" width="11.83203125" customWidth="1"/>
    <col min="11007" max="11007" width="4.25" customWidth="1"/>
    <col min="11008" max="11008" width="11.5" customWidth="1"/>
    <col min="11009" max="11009" width="9.5" customWidth="1"/>
    <col min="11256" max="11256" width="18.33203125" customWidth="1"/>
    <col min="11257" max="11257" width="10.08203125" customWidth="1"/>
    <col min="11258" max="11258" width="13.58203125" customWidth="1"/>
    <col min="11259" max="11259" width="11.58203125" customWidth="1"/>
    <col min="11260" max="11260" width="15.75" customWidth="1"/>
    <col min="11261" max="11261" width="15.58203125" customWidth="1"/>
    <col min="11262" max="11262" width="11.83203125" customWidth="1"/>
    <col min="11263" max="11263" width="4.25" customWidth="1"/>
    <col min="11264" max="11264" width="11.5" customWidth="1"/>
    <col min="11265" max="11265" width="9.5" customWidth="1"/>
    <col min="11512" max="11512" width="18.33203125" customWidth="1"/>
    <col min="11513" max="11513" width="10.08203125" customWidth="1"/>
    <col min="11514" max="11514" width="13.58203125" customWidth="1"/>
    <col min="11515" max="11515" width="11.58203125" customWidth="1"/>
    <col min="11516" max="11516" width="15.75" customWidth="1"/>
    <col min="11517" max="11517" width="15.58203125" customWidth="1"/>
    <col min="11518" max="11518" width="11.83203125" customWidth="1"/>
    <col min="11519" max="11519" width="4.25" customWidth="1"/>
    <col min="11520" max="11520" width="11.5" customWidth="1"/>
    <col min="11521" max="11521" width="9.5" customWidth="1"/>
    <col min="11768" max="11768" width="18.33203125" customWidth="1"/>
    <col min="11769" max="11769" width="10.08203125" customWidth="1"/>
    <col min="11770" max="11770" width="13.58203125" customWidth="1"/>
    <col min="11771" max="11771" width="11.58203125" customWidth="1"/>
    <col min="11772" max="11772" width="15.75" customWidth="1"/>
    <col min="11773" max="11773" width="15.58203125" customWidth="1"/>
    <col min="11774" max="11774" width="11.83203125" customWidth="1"/>
    <col min="11775" max="11775" width="4.25" customWidth="1"/>
    <col min="11776" max="11776" width="11.5" customWidth="1"/>
    <col min="11777" max="11777" width="9.5" customWidth="1"/>
    <col min="12024" max="12024" width="18.33203125" customWidth="1"/>
    <col min="12025" max="12025" width="10.08203125" customWidth="1"/>
    <col min="12026" max="12026" width="13.58203125" customWidth="1"/>
    <col min="12027" max="12027" width="11.58203125" customWidth="1"/>
    <col min="12028" max="12028" width="15.75" customWidth="1"/>
    <col min="12029" max="12029" width="15.58203125" customWidth="1"/>
    <col min="12030" max="12030" width="11.83203125" customWidth="1"/>
    <col min="12031" max="12031" width="4.25" customWidth="1"/>
    <col min="12032" max="12032" width="11.5" customWidth="1"/>
    <col min="12033" max="12033" width="9.5" customWidth="1"/>
    <col min="12280" max="12280" width="18.33203125" customWidth="1"/>
    <col min="12281" max="12281" width="10.08203125" customWidth="1"/>
    <col min="12282" max="12282" width="13.58203125" customWidth="1"/>
    <col min="12283" max="12283" width="11.58203125" customWidth="1"/>
    <col min="12284" max="12284" width="15.75" customWidth="1"/>
    <col min="12285" max="12285" width="15.58203125" customWidth="1"/>
    <col min="12286" max="12286" width="11.83203125" customWidth="1"/>
    <col min="12287" max="12287" width="4.25" customWidth="1"/>
    <col min="12288" max="12288" width="11.5" customWidth="1"/>
    <col min="12289" max="12289" width="9.5" customWidth="1"/>
    <col min="12536" max="12536" width="18.33203125" customWidth="1"/>
    <col min="12537" max="12537" width="10.08203125" customWidth="1"/>
    <col min="12538" max="12538" width="13.58203125" customWidth="1"/>
    <col min="12539" max="12539" width="11.58203125" customWidth="1"/>
    <col min="12540" max="12540" width="15.75" customWidth="1"/>
    <col min="12541" max="12541" width="15.58203125" customWidth="1"/>
    <col min="12542" max="12542" width="11.83203125" customWidth="1"/>
    <col min="12543" max="12543" width="4.25" customWidth="1"/>
    <col min="12544" max="12544" width="11.5" customWidth="1"/>
    <col min="12545" max="12545" width="9.5" customWidth="1"/>
    <col min="12792" max="12792" width="18.33203125" customWidth="1"/>
    <col min="12793" max="12793" width="10.08203125" customWidth="1"/>
    <col min="12794" max="12794" width="13.58203125" customWidth="1"/>
    <col min="12795" max="12795" width="11.58203125" customWidth="1"/>
    <col min="12796" max="12796" width="15.75" customWidth="1"/>
    <col min="12797" max="12797" width="15.58203125" customWidth="1"/>
    <col min="12798" max="12798" width="11.83203125" customWidth="1"/>
    <col min="12799" max="12799" width="4.25" customWidth="1"/>
    <col min="12800" max="12800" width="11.5" customWidth="1"/>
    <col min="12801" max="12801" width="9.5" customWidth="1"/>
    <col min="13048" max="13048" width="18.33203125" customWidth="1"/>
    <col min="13049" max="13049" width="10.08203125" customWidth="1"/>
    <col min="13050" max="13050" width="13.58203125" customWidth="1"/>
    <col min="13051" max="13051" width="11.58203125" customWidth="1"/>
    <col min="13052" max="13052" width="15.75" customWidth="1"/>
    <col min="13053" max="13053" width="15.58203125" customWidth="1"/>
    <col min="13054" max="13054" width="11.83203125" customWidth="1"/>
    <col min="13055" max="13055" width="4.25" customWidth="1"/>
    <col min="13056" max="13056" width="11.5" customWidth="1"/>
    <col min="13057" max="13057" width="9.5" customWidth="1"/>
    <col min="13304" max="13304" width="18.33203125" customWidth="1"/>
    <col min="13305" max="13305" width="10.08203125" customWidth="1"/>
    <col min="13306" max="13306" width="13.58203125" customWidth="1"/>
    <col min="13307" max="13307" width="11.58203125" customWidth="1"/>
    <col min="13308" max="13308" width="15.75" customWidth="1"/>
    <col min="13309" max="13309" width="15.58203125" customWidth="1"/>
    <col min="13310" max="13310" width="11.83203125" customWidth="1"/>
    <col min="13311" max="13311" width="4.25" customWidth="1"/>
    <col min="13312" max="13312" width="11.5" customWidth="1"/>
    <col min="13313" max="13313" width="9.5" customWidth="1"/>
    <col min="13560" max="13560" width="18.33203125" customWidth="1"/>
    <col min="13561" max="13561" width="10.08203125" customWidth="1"/>
    <col min="13562" max="13562" width="13.58203125" customWidth="1"/>
    <col min="13563" max="13563" width="11.58203125" customWidth="1"/>
    <col min="13564" max="13564" width="15.75" customWidth="1"/>
    <col min="13565" max="13565" width="15.58203125" customWidth="1"/>
    <col min="13566" max="13566" width="11.83203125" customWidth="1"/>
    <col min="13567" max="13567" width="4.25" customWidth="1"/>
    <col min="13568" max="13568" width="11.5" customWidth="1"/>
    <col min="13569" max="13569" width="9.5" customWidth="1"/>
    <col min="13816" max="13816" width="18.33203125" customWidth="1"/>
    <col min="13817" max="13817" width="10.08203125" customWidth="1"/>
    <col min="13818" max="13818" width="13.58203125" customWidth="1"/>
    <col min="13819" max="13819" width="11.58203125" customWidth="1"/>
    <col min="13820" max="13820" width="15.75" customWidth="1"/>
    <col min="13821" max="13821" width="15.58203125" customWidth="1"/>
    <col min="13822" max="13822" width="11.83203125" customWidth="1"/>
    <col min="13823" max="13823" width="4.25" customWidth="1"/>
    <col min="13824" max="13824" width="11.5" customWidth="1"/>
    <col min="13825" max="13825" width="9.5" customWidth="1"/>
    <col min="14072" max="14072" width="18.33203125" customWidth="1"/>
    <col min="14073" max="14073" width="10.08203125" customWidth="1"/>
    <col min="14074" max="14074" width="13.58203125" customWidth="1"/>
    <col min="14075" max="14075" width="11.58203125" customWidth="1"/>
    <col min="14076" max="14076" width="15.75" customWidth="1"/>
    <col min="14077" max="14077" width="15.58203125" customWidth="1"/>
    <col min="14078" max="14078" width="11.83203125" customWidth="1"/>
    <col min="14079" max="14079" width="4.25" customWidth="1"/>
    <col min="14080" max="14080" width="11.5" customWidth="1"/>
    <col min="14081" max="14081" width="9.5" customWidth="1"/>
    <col min="14328" max="14328" width="18.33203125" customWidth="1"/>
    <col min="14329" max="14329" width="10.08203125" customWidth="1"/>
    <col min="14330" max="14330" width="13.58203125" customWidth="1"/>
    <col min="14331" max="14331" width="11.58203125" customWidth="1"/>
    <col min="14332" max="14332" width="15.75" customWidth="1"/>
    <col min="14333" max="14333" width="15.58203125" customWidth="1"/>
    <col min="14334" max="14334" width="11.83203125" customWidth="1"/>
    <col min="14335" max="14335" width="4.25" customWidth="1"/>
    <col min="14336" max="14336" width="11.5" customWidth="1"/>
    <col min="14337" max="14337" width="9.5" customWidth="1"/>
    <col min="14584" max="14584" width="18.33203125" customWidth="1"/>
    <col min="14585" max="14585" width="10.08203125" customWidth="1"/>
    <col min="14586" max="14586" width="13.58203125" customWidth="1"/>
    <col min="14587" max="14587" width="11.58203125" customWidth="1"/>
    <col min="14588" max="14588" width="15.75" customWidth="1"/>
    <col min="14589" max="14589" width="15.58203125" customWidth="1"/>
    <col min="14590" max="14590" width="11.83203125" customWidth="1"/>
    <col min="14591" max="14591" width="4.25" customWidth="1"/>
    <col min="14592" max="14592" width="11.5" customWidth="1"/>
    <col min="14593" max="14593" width="9.5" customWidth="1"/>
    <col min="14840" max="14840" width="18.33203125" customWidth="1"/>
    <col min="14841" max="14841" width="10.08203125" customWidth="1"/>
    <col min="14842" max="14842" width="13.58203125" customWidth="1"/>
    <col min="14843" max="14843" width="11.58203125" customWidth="1"/>
    <col min="14844" max="14844" width="15.75" customWidth="1"/>
    <col min="14845" max="14845" width="15.58203125" customWidth="1"/>
    <col min="14846" max="14846" width="11.83203125" customWidth="1"/>
    <col min="14847" max="14847" width="4.25" customWidth="1"/>
    <col min="14848" max="14848" width="11.5" customWidth="1"/>
    <col min="14849" max="14849" width="9.5" customWidth="1"/>
    <col min="15096" max="15096" width="18.33203125" customWidth="1"/>
    <col min="15097" max="15097" width="10.08203125" customWidth="1"/>
    <col min="15098" max="15098" width="13.58203125" customWidth="1"/>
    <col min="15099" max="15099" width="11.58203125" customWidth="1"/>
    <col min="15100" max="15100" width="15.75" customWidth="1"/>
    <col min="15101" max="15101" width="15.58203125" customWidth="1"/>
    <col min="15102" max="15102" width="11.83203125" customWidth="1"/>
    <col min="15103" max="15103" width="4.25" customWidth="1"/>
    <col min="15104" max="15104" width="11.5" customWidth="1"/>
    <col min="15105" max="15105" width="9.5" customWidth="1"/>
    <col min="15352" max="15352" width="18.33203125" customWidth="1"/>
    <col min="15353" max="15353" width="10.08203125" customWidth="1"/>
    <col min="15354" max="15354" width="13.58203125" customWidth="1"/>
    <col min="15355" max="15355" width="11.58203125" customWidth="1"/>
    <col min="15356" max="15356" width="15.75" customWidth="1"/>
    <col min="15357" max="15357" width="15.58203125" customWidth="1"/>
    <col min="15358" max="15358" width="11.83203125" customWidth="1"/>
    <col min="15359" max="15359" width="4.25" customWidth="1"/>
    <col min="15360" max="15360" width="11.5" customWidth="1"/>
    <col min="15361" max="15361" width="9.5" customWidth="1"/>
    <col min="15608" max="15608" width="18.33203125" customWidth="1"/>
    <col min="15609" max="15609" width="10.08203125" customWidth="1"/>
    <col min="15610" max="15610" width="13.58203125" customWidth="1"/>
    <col min="15611" max="15611" width="11.58203125" customWidth="1"/>
    <col min="15612" max="15612" width="15.75" customWidth="1"/>
    <col min="15613" max="15613" width="15.58203125" customWidth="1"/>
    <col min="15614" max="15614" width="11.83203125" customWidth="1"/>
    <col min="15615" max="15615" width="4.25" customWidth="1"/>
    <col min="15616" max="15616" width="11.5" customWidth="1"/>
    <col min="15617" max="15617" width="9.5" customWidth="1"/>
    <col min="15864" max="15864" width="18.33203125" customWidth="1"/>
    <col min="15865" max="15865" width="10.08203125" customWidth="1"/>
    <col min="15866" max="15866" width="13.58203125" customWidth="1"/>
    <col min="15867" max="15867" width="11.58203125" customWidth="1"/>
    <col min="15868" max="15868" width="15.75" customWidth="1"/>
    <col min="15869" max="15869" width="15.58203125" customWidth="1"/>
    <col min="15870" max="15870" width="11.83203125" customWidth="1"/>
    <col min="15871" max="15871" width="4.25" customWidth="1"/>
    <col min="15872" max="15872" width="11.5" customWidth="1"/>
    <col min="15873" max="15873" width="9.5" customWidth="1"/>
    <col min="16120" max="16120" width="18.33203125" customWidth="1"/>
    <col min="16121" max="16121" width="10.08203125" customWidth="1"/>
    <col min="16122" max="16122" width="13.58203125" customWidth="1"/>
    <col min="16123" max="16123" width="11.58203125" customWidth="1"/>
    <col min="16124" max="16124" width="15.75" customWidth="1"/>
    <col min="16125" max="16125" width="15.58203125" customWidth="1"/>
    <col min="16126" max="16126" width="11.83203125" customWidth="1"/>
    <col min="16127" max="16127" width="4.25" customWidth="1"/>
    <col min="16128" max="16128" width="11.5" customWidth="1"/>
    <col min="16129" max="16129" width="9.5" customWidth="1"/>
  </cols>
  <sheetData>
    <row r="1" spans="1:15" ht="20.149999999999999" customHeight="1" x14ac:dyDescent="0.35">
      <c r="A1" s="78" t="s">
        <v>104</v>
      </c>
      <c r="B1" s="67"/>
      <c r="C1" s="67"/>
      <c r="D1" s="68"/>
      <c r="E1" s="69"/>
      <c r="F1" s="70"/>
      <c r="G1" s="71"/>
    </row>
    <row r="2" spans="1:15" ht="12.75" customHeight="1" x14ac:dyDescent="0.3">
      <c r="A2" s="67" t="s">
        <v>177</v>
      </c>
      <c r="B2" s="72"/>
      <c r="C2" s="72"/>
      <c r="D2" s="73"/>
      <c r="E2" s="69"/>
      <c r="F2" s="74"/>
      <c r="G2" s="75"/>
    </row>
    <row r="3" spans="1:15" ht="12.75" customHeight="1" x14ac:dyDescent="0.3">
      <c r="A3" s="85"/>
      <c r="B3" s="76" t="s">
        <v>102</v>
      </c>
      <c r="C3" s="77"/>
      <c r="D3" s="77"/>
      <c r="E3" s="77"/>
      <c r="F3" s="77"/>
      <c r="G3" s="83"/>
    </row>
    <row r="4" spans="1:15" ht="14.25" customHeight="1" x14ac:dyDescent="0.3">
      <c r="A4" s="86"/>
      <c r="B4" s="76" t="s">
        <v>92</v>
      </c>
      <c r="C4" s="79"/>
      <c r="D4" s="76" t="s">
        <v>93</v>
      </c>
      <c r="E4" s="77"/>
      <c r="F4" s="77"/>
      <c r="G4" s="77"/>
    </row>
    <row r="5" spans="1:15" ht="38.25" customHeight="1" x14ac:dyDescent="0.3">
      <c r="A5" s="87" t="s">
        <v>0</v>
      </c>
      <c r="B5" s="81" t="s">
        <v>170</v>
      </c>
      <c r="C5" s="82" t="s">
        <v>1</v>
      </c>
      <c r="D5" s="82" t="s">
        <v>95</v>
      </c>
      <c r="E5" s="82" t="s">
        <v>170</v>
      </c>
      <c r="F5" s="80" t="s">
        <v>1</v>
      </c>
      <c r="G5" s="84"/>
      <c r="I5" s="64"/>
      <c r="J5" s="64"/>
    </row>
    <row r="6" spans="1:15" ht="24.75" customHeight="1" x14ac:dyDescent="0.3">
      <c r="A6" s="18" t="s">
        <v>2</v>
      </c>
      <c r="B6" s="39">
        <v>6416311</v>
      </c>
      <c r="C6" s="40">
        <v>1.3057322276344374</v>
      </c>
      <c r="D6" s="39">
        <v>2339508.58</v>
      </c>
      <c r="E6" s="39">
        <v>2710191</v>
      </c>
      <c r="F6" s="38">
        <v>15.844456531123296</v>
      </c>
      <c r="G6" s="31" t="s">
        <v>3</v>
      </c>
      <c r="I6" s="42"/>
      <c r="J6" s="62"/>
      <c r="K6" s="62"/>
      <c r="L6" s="60"/>
      <c r="M6" s="62"/>
      <c r="O6" s="60"/>
    </row>
    <row r="7" spans="1:15" ht="24.75" customHeight="1" x14ac:dyDescent="0.3">
      <c r="A7" s="18" t="s">
        <v>4</v>
      </c>
      <c r="B7" s="39">
        <v>1634301</v>
      </c>
      <c r="C7" s="40">
        <v>-0.56522577697249998</v>
      </c>
      <c r="D7" s="39">
        <v>764582.89</v>
      </c>
      <c r="E7" s="39">
        <v>689690</v>
      </c>
      <c r="F7" s="38">
        <v>-9.7952610474974158</v>
      </c>
      <c r="G7" s="31" t="s">
        <v>6</v>
      </c>
      <c r="I7" s="42"/>
      <c r="J7" s="62"/>
      <c r="K7" s="62"/>
      <c r="L7" s="60"/>
      <c r="M7" s="62"/>
      <c r="O7" s="60"/>
    </row>
    <row r="8" spans="1:15" ht="13" customHeight="1" x14ac:dyDescent="0.3">
      <c r="A8" s="19" t="s">
        <v>5</v>
      </c>
      <c r="B8" s="33">
        <v>484154.8</v>
      </c>
      <c r="C8" s="88">
        <v>-3.8401954358577184</v>
      </c>
      <c r="D8" s="33">
        <v>220342.79</v>
      </c>
      <c r="E8" s="42">
        <v>259119.08</v>
      </c>
      <c r="F8" s="35">
        <v>17.598166021225374</v>
      </c>
      <c r="G8" s="31" t="s">
        <v>3</v>
      </c>
      <c r="I8" s="42"/>
      <c r="J8" s="62"/>
      <c r="K8" s="62"/>
      <c r="L8" s="60"/>
      <c r="M8" s="62"/>
      <c r="O8" s="60"/>
    </row>
    <row r="9" spans="1:15" ht="13" customHeight="1" x14ac:dyDescent="0.3">
      <c r="A9" s="19" t="s">
        <v>7</v>
      </c>
      <c r="B9" s="33">
        <v>499874</v>
      </c>
      <c r="C9" s="88">
        <v>-8.6402424202548076</v>
      </c>
      <c r="D9" s="33">
        <v>269250.37</v>
      </c>
      <c r="E9" s="42">
        <v>192347</v>
      </c>
      <c r="F9" s="35">
        <v>-28.562029459792381</v>
      </c>
      <c r="G9" s="31" t="s">
        <v>6</v>
      </c>
      <c r="I9" s="42"/>
      <c r="J9" s="62"/>
      <c r="K9" s="62"/>
      <c r="L9" s="60"/>
      <c r="M9" s="62"/>
      <c r="O9" s="60"/>
    </row>
    <row r="10" spans="1:15" ht="13" customHeight="1" x14ac:dyDescent="0.3">
      <c r="A10" s="19" t="s">
        <v>8</v>
      </c>
      <c r="B10" s="33">
        <v>0</v>
      </c>
      <c r="C10" s="65">
        <v>-100</v>
      </c>
      <c r="D10" s="33">
        <v>463</v>
      </c>
      <c r="E10" s="42">
        <v>-3647.05</v>
      </c>
      <c r="F10" s="32" t="s">
        <v>99</v>
      </c>
      <c r="G10" s="31" t="s">
        <v>6</v>
      </c>
      <c r="I10" s="42"/>
      <c r="J10" s="62"/>
      <c r="K10" s="62"/>
      <c r="L10" s="60"/>
      <c r="M10" s="62"/>
      <c r="O10" s="60"/>
    </row>
    <row r="11" spans="1:15" ht="13" customHeight="1" x14ac:dyDescent="0.3">
      <c r="A11" s="19" t="s">
        <v>9</v>
      </c>
      <c r="B11" s="33">
        <v>81589</v>
      </c>
      <c r="C11" s="88">
        <v>-4.9555584031312989</v>
      </c>
      <c r="D11" s="33">
        <v>49047.55</v>
      </c>
      <c r="E11" s="42">
        <v>42935.8</v>
      </c>
      <c r="F11" s="35">
        <v>-12.460867056560419</v>
      </c>
      <c r="G11" s="31" t="s">
        <v>6</v>
      </c>
      <c r="I11" s="42"/>
      <c r="J11" s="62"/>
      <c r="K11" s="62"/>
      <c r="L11" s="60"/>
      <c r="M11" s="62"/>
      <c r="O11" s="60"/>
    </row>
    <row r="12" spans="1:15" ht="13" customHeight="1" x14ac:dyDescent="0.3">
      <c r="A12" s="19" t="s">
        <v>10</v>
      </c>
      <c r="B12" s="33">
        <v>52026</v>
      </c>
      <c r="C12" s="36">
        <v>5.0457326306862837</v>
      </c>
      <c r="D12" s="33">
        <v>41447</v>
      </c>
      <c r="E12" s="42">
        <v>32942.300000000003</v>
      </c>
      <c r="F12" s="36">
        <v>-20.51945858566361</v>
      </c>
      <c r="G12" s="31" t="s">
        <v>6</v>
      </c>
      <c r="I12" s="42"/>
      <c r="J12" s="62"/>
      <c r="K12" s="62"/>
      <c r="L12" s="60"/>
      <c r="M12" s="62"/>
      <c r="O12" s="60"/>
    </row>
    <row r="13" spans="1:15" ht="13" customHeight="1" x14ac:dyDescent="0.3">
      <c r="A13" s="19" t="s">
        <v>11</v>
      </c>
      <c r="B13" s="33">
        <v>20208</v>
      </c>
      <c r="C13" s="88">
        <v>9.279688513951978</v>
      </c>
      <c r="D13" s="33">
        <v>3012.95</v>
      </c>
      <c r="E13" s="42">
        <v>-434.06</v>
      </c>
      <c r="F13" s="32" t="s">
        <v>99</v>
      </c>
      <c r="G13" s="31" t="s">
        <v>6</v>
      </c>
      <c r="I13" s="42"/>
      <c r="J13" s="62"/>
      <c r="K13" s="62"/>
      <c r="L13" s="60"/>
      <c r="M13" s="62"/>
      <c r="O13" s="60"/>
    </row>
    <row r="14" spans="1:15" ht="13" customHeight="1" x14ac:dyDescent="0.3">
      <c r="A14" s="19" t="s">
        <v>12</v>
      </c>
      <c r="B14" s="33">
        <v>3670</v>
      </c>
      <c r="C14" s="32" t="s">
        <v>103</v>
      </c>
      <c r="D14" s="33">
        <v>0</v>
      </c>
      <c r="E14" s="42">
        <v>3670</v>
      </c>
      <c r="F14" s="36" t="s">
        <v>103</v>
      </c>
      <c r="G14" s="31" t="s">
        <v>3</v>
      </c>
      <c r="H14" s="31"/>
      <c r="I14" s="42"/>
      <c r="J14" s="62"/>
      <c r="K14" s="36"/>
      <c r="L14" s="36"/>
      <c r="M14" s="62"/>
      <c r="O14" s="60"/>
    </row>
    <row r="15" spans="1:15" ht="13" customHeight="1" x14ac:dyDescent="0.3">
      <c r="A15" s="19" t="s">
        <v>13</v>
      </c>
      <c r="B15" s="33">
        <v>83961.55</v>
      </c>
      <c r="C15" s="32">
        <v>10.605841050704123</v>
      </c>
      <c r="D15" s="33">
        <v>4908.7299999999996</v>
      </c>
      <c r="E15" s="42">
        <v>-11791.65</v>
      </c>
      <c r="F15" s="32" t="s">
        <v>99</v>
      </c>
      <c r="G15" s="31" t="s">
        <v>6</v>
      </c>
      <c r="H15" s="31"/>
      <c r="I15" s="42"/>
      <c r="J15" s="62"/>
      <c r="K15" s="62"/>
      <c r="L15" s="60"/>
      <c r="M15" s="62"/>
      <c r="O15" s="60"/>
    </row>
    <row r="16" spans="1:15" ht="13" customHeight="1" x14ac:dyDescent="0.3">
      <c r="A16" s="19" t="s">
        <v>14</v>
      </c>
      <c r="B16" s="33">
        <v>265752.40999999997</v>
      </c>
      <c r="C16" s="88">
        <v>30.391392024964304</v>
      </c>
      <c r="D16" s="33">
        <v>101162.5</v>
      </c>
      <c r="E16" s="42">
        <v>93844.31</v>
      </c>
      <c r="F16" s="35">
        <v>-7.2340936611886839</v>
      </c>
      <c r="G16" s="31" t="s">
        <v>6</v>
      </c>
      <c r="H16" s="31"/>
      <c r="I16" s="42"/>
      <c r="J16" s="62"/>
      <c r="K16" s="62"/>
      <c r="L16" s="60"/>
      <c r="M16" s="62"/>
      <c r="O16" s="60"/>
    </row>
    <row r="17" spans="1:15" ht="13" customHeight="1" x14ac:dyDescent="0.3">
      <c r="A17" s="19" t="s">
        <v>15</v>
      </c>
      <c r="B17" s="33">
        <v>85330</v>
      </c>
      <c r="C17" s="88">
        <v>27.308805538149382</v>
      </c>
      <c r="D17" s="33">
        <v>50118.8</v>
      </c>
      <c r="E17" s="42">
        <v>53340.3</v>
      </c>
      <c r="F17" s="36">
        <v>6.4277277189397992</v>
      </c>
      <c r="G17" s="31" t="s">
        <v>3</v>
      </c>
      <c r="H17" s="31"/>
      <c r="I17" s="42"/>
      <c r="J17" s="62"/>
      <c r="K17" s="62"/>
      <c r="L17" s="60"/>
      <c r="M17" s="62"/>
      <c r="O17" s="60"/>
    </row>
    <row r="18" spans="1:15" ht="13" customHeight="1" x14ac:dyDescent="0.3">
      <c r="A18" s="19" t="s">
        <v>16</v>
      </c>
      <c r="B18" s="33">
        <v>6830</v>
      </c>
      <c r="C18" s="32">
        <v>-68.699876265982311</v>
      </c>
      <c r="D18" s="33">
        <v>4998</v>
      </c>
      <c r="E18" s="42">
        <v>-585</v>
      </c>
      <c r="F18" s="32" t="s">
        <v>99</v>
      </c>
      <c r="G18" s="31" t="s">
        <v>6</v>
      </c>
      <c r="H18" s="31"/>
      <c r="I18" s="42"/>
      <c r="J18" s="62"/>
      <c r="K18" s="62"/>
      <c r="L18" s="60"/>
      <c r="M18" s="62"/>
      <c r="O18" s="60"/>
    </row>
    <row r="19" spans="1:15" ht="13" customHeight="1" x14ac:dyDescent="0.3">
      <c r="A19" s="19" t="s">
        <v>17</v>
      </c>
      <c r="B19" s="37">
        <v>50905.5</v>
      </c>
      <c r="C19" s="65">
        <v>-26.36299200069433</v>
      </c>
      <c r="D19" s="37">
        <v>19831.2</v>
      </c>
      <c r="E19" s="42">
        <v>27949.200000000001</v>
      </c>
      <c r="F19" s="41">
        <v>40.93549558271814</v>
      </c>
      <c r="G19" s="31" t="s">
        <v>3</v>
      </c>
      <c r="H19" s="31"/>
      <c r="I19" s="42"/>
      <c r="J19" s="62"/>
      <c r="K19" s="62"/>
      <c r="L19" s="60"/>
      <c r="M19" s="62"/>
      <c r="O19" s="60"/>
    </row>
    <row r="20" spans="1:15" ht="24.75" customHeight="1" x14ac:dyDescent="0.3">
      <c r="A20" s="18" t="s">
        <v>18</v>
      </c>
      <c r="B20" s="39">
        <v>1433959</v>
      </c>
      <c r="C20" s="40">
        <v>-8.4789000815033368</v>
      </c>
      <c r="D20" s="39">
        <v>438633.46</v>
      </c>
      <c r="E20" s="39">
        <v>556198</v>
      </c>
      <c r="F20" s="38">
        <v>26.802455973148966</v>
      </c>
      <c r="G20" s="31" t="s">
        <v>3</v>
      </c>
      <c r="H20" s="31"/>
      <c r="I20" s="42"/>
      <c r="J20" s="62"/>
      <c r="K20" s="62"/>
      <c r="L20" s="60"/>
      <c r="M20" s="62"/>
      <c r="O20" s="60"/>
    </row>
    <row r="21" spans="1:15" ht="13" customHeight="1" x14ac:dyDescent="0.3">
      <c r="A21" s="19" t="s">
        <v>19</v>
      </c>
      <c r="B21" s="37">
        <v>75603.100000000006</v>
      </c>
      <c r="C21" s="30" t="s">
        <v>98</v>
      </c>
      <c r="D21" s="37">
        <v>7579.55</v>
      </c>
      <c r="E21" s="37">
        <v>30230.55</v>
      </c>
      <c r="F21" s="32" t="s">
        <v>98</v>
      </c>
      <c r="G21" s="31" t="s">
        <v>3</v>
      </c>
      <c r="H21" s="31"/>
      <c r="I21" s="42"/>
      <c r="J21" s="62"/>
      <c r="K21" s="62"/>
      <c r="L21" s="32"/>
      <c r="M21" s="62"/>
      <c r="O21" s="60"/>
    </row>
    <row r="22" spans="1:15" ht="13" customHeight="1" x14ac:dyDescent="0.3">
      <c r="A22" s="19" t="s">
        <v>20</v>
      </c>
      <c r="B22" s="33">
        <v>25246.3</v>
      </c>
      <c r="C22" s="88">
        <v>-4.4544525602694618</v>
      </c>
      <c r="D22" s="33">
        <v>1.5</v>
      </c>
      <c r="E22" s="33">
        <v>2701.5</v>
      </c>
      <c r="F22" s="32" t="s">
        <v>98</v>
      </c>
      <c r="G22" s="31" t="s">
        <v>3</v>
      </c>
      <c r="I22" s="42"/>
      <c r="J22" s="62"/>
      <c r="K22" s="62"/>
      <c r="L22" s="60"/>
      <c r="M22" s="62"/>
      <c r="O22" s="60"/>
    </row>
    <row r="23" spans="1:15" ht="13" customHeight="1" x14ac:dyDescent="0.3">
      <c r="A23" s="19" t="s">
        <v>22</v>
      </c>
      <c r="B23" s="33">
        <v>104652.8</v>
      </c>
      <c r="C23" s="88">
        <v>-23.665553107995741</v>
      </c>
      <c r="D23" s="33">
        <v>47178.8</v>
      </c>
      <c r="E23" s="33">
        <v>53473.88</v>
      </c>
      <c r="F23" s="35">
        <v>13.343026952783866</v>
      </c>
      <c r="G23" s="31" t="s">
        <v>3</v>
      </c>
      <c r="I23" s="42"/>
      <c r="J23" s="62"/>
      <c r="K23" s="62"/>
      <c r="L23" s="60"/>
      <c r="M23" s="62"/>
      <c r="O23" s="60"/>
    </row>
    <row r="24" spans="1:15" ht="13" customHeight="1" x14ac:dyDescent="0.3">
      <c r="A24" s="19" t="s">
        <v>23</v>
      </c>
      <c r="B24" s="33">
        <v>95043.1</v>
      </c>
      <c r="C24" s="88">
        <v>21.494861175026834</v>
      </c>
      <c r="D24" s="33">
        <v>34734.199999999997</v>
      </c>
      <c r="E24" s="33">
        <v>42820.85</v>
      </c>
      <c r="F24" s="35">
        <v>23.281520806582567</v>
      </c>
      <c r="G24" s="31" t="s">
        <v>3</v>
      </c>
      <c r="I24" s="42"/>
      <c r="J24" s="62"/>
      <c r="K24" s="62"/>
      <c r="L24" s="60"/>
      <c r="M24" s="62"/>
      <c r="O24" s="60"/>
    </row>
    <row r="25" spans="1:15" ht="13" customHeight="1" x14ac:dyDescent="0.3">
      <c r="A25" s="19" t="s">
        <v>24</v>
      </c>
      <c r="B25" s="33">
        <v>16941.599999999999</v>
      </c>
      <c r="C25" s="88">
        <v>-52.621717609552832</v>
      </c>
      <c r="D25" s="33">
        <v>22443.3</v>
      </c>
      <c r="E25" s="33">
        <v>7317.45</v>
      </c>
      <c r="F25" s="35">
        <v>-67.395837510526519</v>
      </c>
      <c r="G25" s="31" t="s">
        <v>6</v>
      </c>
      <c r="I25" s="42"/>
      <c r="J25" s="62"/>
      <c r="K25" s="62"/>
      <c r="L25" s="60"/>
      <c r="M25" s="62"/>
      <c r="O25" s="60"/>
    </row>
    <row r="26" spans="1:15" ht="13" customHeight="1" x14ac:dyDescent="0.3">
      <c r="A26" s="19" t="s">
        <v>25</v>
      </c>
      <c r="B26" s="33">
        <v>542810.1</v>
      </c>
      <c r="C26" s="88">
        <v>-7.7741493732223717</v>
      </c>
      <c r="D26" s="33">
        <v>236309.9</v>
      </c>
      <c r="E26" s="33">
        <v>275568.09999999998</v>
      </c>
      <c r="F26" s="35">
        <v>16.613015366685858</v>
      </c>
      <c r="G26" s="31" t="s">
        <v>3</v>
      </c>
      <c r="I26" s="42"/>
      <c r="J26" s="62"/>
      <c r="K26" s="62"/>
      <c r="L26" s="60"/>
      <c r="M26" s="62"/>
      <c r="O26" s="60"/>
    </row>
    <row r="27" spans="1:15" ht="13" customHeight="1" x14ac:dyDescent="0.3">
      <c r="A27" s="19" t="s">
        <v>26</v>
      </c>
      <c r="B27" s="33">
        <v>73428.850000000006</v>
      </c>
      <c r="C27" s="32">
        <v>-38.048191957882658</v>
      </c>
      <c r="D27" s="33">
        <v>38279.85</v>
      </c>
      <c r="E27" s="33">
        <v>57610.85</v>
      </c>
      <c r="F27" s="35">
        <v>50.499152948613954</v>
      </c>
      <c r="G27" s="31" t="s">
        <v>3</v>
      </c>
      <c r="I27" s="42"/>
      <c r="J27" s="62"/>
      <c r="K27" s="62"/>
      <c r="L27" s="60"/>
      <c r="M27" s="62"/>
      <c r="O27" s="60"/>
    </row>
    <row r="28" spans="1:15" ht="13" customHeight="1" x14ac:dyDescent="0.3">
      <c r="A28" s="19" t="s">
        <v>27</v>
      </c>
      <c r="B28" s="33">
        <v>17905</v>
      </c>
      <c r="C28" s="88">
        <v>2.1974885844748826</v>
      </c>
      <c r="D28" s="33">
        <v>0</v>
      </c>
      <c r="E28" s="33">
        <v>0</v>
      </c>
      <c r="F28" s="36" t="s">
        <v>103</v>
      </c>
      <c r="G28" s="31" t="s">
        <v>21</v>
      </c>
      <c r="I28" s="42"/>
      <c r="J28" s="62"/>
      <c r="K28" s="62"/>
      <c r="L28" s="60"/>
      <c r="M28" s="62"/>
      <c r="O28" s="60"/>
    </row>
    <row r="29" spans="1:15" ht="13" customHeight="1" x14ac:dyDescent="0.3">
      <c r="A29" s="19" t="s">
        <v>28</v>
      </c>
      <c r="B29" s="33">
        <v>24988</v>
      </c>
      <c r="C29" s="88">
        <v>-44.024551421339133</v>
      </c>
      <c r="D29" s="33">
        <v>21826.3</v>
      </c>
      <c r="E29" s="33">
        <v>20228</v>
      </c>
      <c r="F29" s="35">
        <v>-7.3228169685196267</v>
      </c>
      <c r="G29" s="31" t="s">
        <v>6</v>
      </c>
      <c r="I29" s="42"/>
      <c r="J29" s="62"/>
      <c r="K29" s="62"/>
      <c r="L29" s="60"/>
      <c r="M29" s="62"/>
      <c r="O29" s="60"/>
    </row>
    <row r="30" spans="1:15" ht="13" customHeight="1" x14ac:dyDescent="0.3">
      <c r="A30" s="19" t="s">
        <v>29</v>
      </c>
      <c r="B30" s="37">
        <v>0</v>
      </c>
      <c r="C30" s="30" t="s">
        <v>103</v>
      </c>
      <c r="D30" s="37">
        <v>0</v>
      </c>
      <c r="E30" s="37">
        <v>0</v>
      </c>
      <c r="F30" s="36" t="s">
        <v>103</v>
      </c>
      <c r="G30" s="31" t="s">
        <v>21</v>
      </c>
      <c r="I30" s="42"/>
      <c r="J30" s="62"/>
      <c r="K30" s="36"/>
      <c r="L30" s="36"/>
      <c r="M30" s="62"/>
      <c r="O30" s="60"/>
    </row>
    <row r="31" spans="1:15" ht="13" customHeight="1" x14ac:dyDescent="0.3">
      <c r="A31" s="19" t="s">
        <v>30</v>
      </c>
      <c r="B31" s="37">
        <v>36420</v>
      </c>
      <c r="C31" s="65">
        <v>-15.308234309234237</v>
      </c>
      <c r="D31" s="37">
        <v>-5019.3599999999997</v>
      </c>
      <c r="E31" s="37">
        <v>2014.61</v>
      </c>
      <c r="F31" s="32" t="s">
        <v>99</v>
      </c>
      <c r="G31" s="31" t="s">
        <v>3</v>
      </c>
      <c r="I31" s="42"/>
      <c r="J31" s="62"/>
      <c r="K31" s="62"/>
      <c r="L31" s="60"/>
      <c r="M31" s="62"/>
      <c r="O31" s="60"/>
    </row>
    <row r="32" spans="1:15" ht="13" customHeight="1" x14ac:dyDescent="0.3">
      <c r="A32" s="19" t="s">
        <v>31</v>
      </c>
      <c r="B32" s="33">
        <v>0</v>
      </c>
      <c r="C32" s="32" t="s">
        <v>103</v>
      </c>
      <c r="D32" s="33">
        <v>0</v>
      </c>
      <c r="E32" s="33">
        <v>0</v>
      </c>
      <c r="F32" s="36" t="s">
        <v>103</v>
      </c>
      <c r="G32" s="31" t="s">
        <v>21</v>
      </c>
      <c r="I32" s="42"/>
      <c r="J32" s="62"/>
      <c r="K32" s="36"/>
      <c r="L32" s="36"/>
      <c r="M32" s="62"/>
      <c r="O32" s="60"/>
    </row>
    <row r="33" spans="1:15" ht="13" customHeight="1" x14ac:dyDescent="0.3">
      <c r="A33" s="19" t="s">
        <v>32</v>
      </c>
      <c r="B33" s="33">
        <v>77027.149999999994</v>
      </c>
      <c r="C33" s="88">
        <v>-14.89199491740788</v>
      </c>
      <c r="D33" s="33">
        <v>8561.5499999999993</v>
      </c>
      <c r="E33" s="33">
        <v>4911.6499999999996</v>
      </c>
      <c r="F33" s="35">
        <v>-42.631299239039663</v>
      </c>
      <c r="G33" s="31" t="s">
        <v>6</v>
      </c>
      <c r="I33" s="42"/>
      <c r="J33" s="62"/>
      <c r="K33" s="62"/>
      <c r="L33" s="60"/>
      <c r="M33" s="62"/>
      <c r="O33" s="60"/>
    </row>
    <row r="34" spans="1:15" ht="13" customHeight="1" x14ac:dyDescent="0.3">
      <c r="A34" s="19" t="s">
        <v>33</v>
      </c>
      <c r="B34" s="33">
        <v>35208</v>
      </c>
      <c r="C34" s="88">
        <v>-31.137537161633546</v>
      </c>
      <c r="D34" s="33">
        <v>26977.599999999999</v>
      </c>
      <c r="E34" s="33">
        <v>16598</v>
      </c>
      <c r="F34" s="35">
        <v>-38.474882865784942</v>
      </c>
      <c r="G34" s="31" t="s">
        <v>6</v>
      </c>
      <c r="I34" s="42"/>
      <c r="J34" s="62"/>
      <c r="K34" s="62"/>
      <c r="L34" s="60"/>
      <c r="M34" s="62"/>
      <c r="O34" s="60"/>
    </row>
    <row r="35" spans="1:15" ht="13" customHeight="1" x14ac:dyDescent="0.3">
      <c r="A35" s="19" t="s">
        <v>34</v>
      </c>
      <c r="B35" s="37">
        <v>8400</v>
      </c>
      <c r="C35" s="65">
        <v>-40.425531914893618</v>
      </c>
      <c r="D35" s="37">
        <v>3958</v>
      </c>
      <c r="E35" s="37">
        <v>2900.5</v>
      </c>
      <c r="F35" s="41">
        <v>-26.718039413845379</v>
      </c>
      <c r="G35" s="31" t="s">
        <v>6</v>
      </c>
      <c r="I35" s="42"/>
      <c r="J35" s="62"/>
      <c r="K35" s="62"/>
      <c r="L35" s="60"/>
      <c r="M35" s="62"/>
      <c r="O35" s="60"/>
    </row>
    <row r="36" spans="1:15" ht="13" customHeight="1" x14ac:dyDescent="0.3">
      <c r="A36" s="19" t="s">
        <v>35</v>
      </c>
      <c r="B36" s="37">
        <v>33243</v>
      </c>
      <c r="C36" s="65">
        <v>5.0530906332954206</v>
      </c>
      <c r="D36" s="37">
        <v>-7939.6</v>
      </c>
      <c r="E36" s="37">
        <v>5844.71</v>
      </c>
      <c r="F36" s="32" t="s">
        <v>99</v>
      </c>
      <c r="G36" s="31" t="s">
        <v>3</v>
      </c>
      <c r="I36" s="42"/>
      <c r="J36" s="62"/>
      <c r="K36" s="62"/>
      <c r="L36" s="60"/>
      <c r="M36" s="62"/>
      <c r="O36" s="60"/>
    </row>
    <row r="37" spans="1:15" ht="13" customHeight="1" x14ac:dyDescent="0.3">
      <c r="A37" s="19" t="s">
        <v>36</v>
      </c>
      <c r="B37" s="33">
        <v>17036</v>
      </c>
      <c r="C37" s="88">
        <v>-33.037223379584134</v>
      </c>
      <c r="D37" s="33">
        <v>8441</v>
      </c>
      <c r="E37" s="33">
        <v>11227</v>
      </c>
      <c r="F37" s="35">
        <v>33.005568060656323</v>
      </c>
      <c r="G37" s="31" t="s">
        <v>3</v>
      </c>
      <c r="I37" s="42"/>
      <c r="J37" s="62"/>
      <c r="K37" s="62"/>
      <c r="L37" s="60"/>
      <c r="M37" s="62"/>
      <c r="O37" s="60"/>
    </row>
    <row r="38" spans="1:15" ht="13" customHeight="1" x14ac:dyDescent="0.3">
      <c r="A38" s="19" t="s">
        <v>37</v>
      </c>
      <c r="B38" s="33">
        <v>158396.79</v>
      </c>
      <c r="C38" s="88">
        <v>-8.1453001861484626</v>
      </c>
      <c r="D38" s="33">
        <v>-26117.93</v>
      </c>
      <c r="E38" s="33">
        <v>24642.82</v>
      </c>
      <c r="F38" s="32" t="s">
        <v>99</v>
      </c>
      <c r="G38" s="31" t="s">
        <v>3</v>
      </c>
      <c r="I38" s="42"/>
      <c r="J38" s="62"/>
      <c r="K38" s="62"/>
      <c r="L38" s="60"/>
      <c r="M38" s="62"/>
      <c r="O38" s="60"/>
    </row>
    <row r="39" spans="1:15" ht="13" customHeight="1" x14ac:dyDescent="0.3">
      <c r="A39" s="19" t="s">
        <v>38</v>
      </c>
      <c r="B39" s="33">
        <v>10800</v>
      </c>
      <c r="C39" s="88">
        <v>-4.4247787610619422</v>
      </c>
      <c r="D39" s="33">
        <v>0</v>
      </c>
      <c r="E39" s="33">
        <v>0</v>
      </c>
      <c r="F39" s="36" t="s">
        <v>103</v>
      </c>
      <c r="G39" s="31" t="s">
        <v>21</v>
      </c>
      <c r="I39" s="42"/>
      <c r="J39" s="62"/>
      <c r="K39" s="62"/>
      <c r="L39" s="60"/>
      <c r="M39" s="62"/>
      <c r="O39" s="60"/>
    </row>
    <row r="40" spans="1:15" ht="13" customHeight="1" x14ac:dyDescent="0.3">
      <c r="A40" s="19" t="s">
        <v>39</v>
      </c>
      <c r="B40" s="33">
        <v>0</v>
      </c>
      <c r="C40" s="88">
        <v>-100</v>
      </c>
      <c r="D40" s="33">
        <v>920.15</v>
      </c>
      <c r="E40" s="33">
        <v>-7649.4</v>
      </c>
      <c r="F40" s="32" t="s">
        <v>99</v>
      </c>
      <c r="G40" s="31" t="s">
        <v>6</v>
      </c>
      <c r="I40" s="42"/>
      <c r="J40" s="62"/>
      <c r="K40" s="62"/>
      <c r="L40" s="60"/>
      <c r="M40" s="62"/>
      <c r="O40" s="60"/>
    </row>
    <row r="41" spans="1:15" ht="13" customHeight="1" x14ac:dyDescent="0.3">
      <c r="A41" s="19" t="s">
        <v>40</v>
      </c>
      <c r="B41" s="33">
        <v>22010</v>
      </c>
      <c r="C41" s="88">
        <v>-15.130716434024826</v>
      </c>
      <c r="D41" s="33">
        <v>19893.25</v>
      </c>
      <c r="E41" s="33">
        <v>12449.25</v>
      </c>
      <c r="F41" s="36">
        <v>-37.419727797117112</v>
      </c>
      <c r="G41" s="31" t="s">
        <v>6</v>
      </c>
      <c r="I41" s="42"/>
      <c r="J41" s="62"/>
      <c r="K41" s="62"/>
      <c r="L41" s="60"/>
      <c r="M41" s="62"/>
      <c r="O41" s="60"/>
    </row>
    <row r="42" spans="1:15" ht="13" customHeight="1" x14ac:dyDescent="0.3">
      <c r="A42" s="19" t="s">
        <v>41</v>
      </c>
      <c r="B42" s="33">
        <v>58798.75</v>
      </c>
      <c r="C42" s="32" t="s">
        <v>98</v>
      </c>
      <c r="D42" s="33">
        <v>3005.4</v>
      </c>
      <c r="E42" s="33">
        <v>-6692.25</v>
      </c>
      <c r="F42" s="32" t="s">
        <v>99</v>
      </c>
      <c r="G42" s="31" t="s">
        <v>6</v>
      </c>
      <c r="I42" s="42"/>
      <c r="J42" s="62"/>
      <c r="K42" s="62"/>
      <c r="L42" s="32"/>
      <c r="M42" s="62"/>
      <c r="O42" s="60"/>
    </row>
    <row r="43" spans="1:15" ht="13" customHeight="1" x14ac:dyDescent="0.3">
      <c r="A43" s="19" t="s">
        <v>121</v>
      </c>
      <c r="B43" s="33">
        <v>0</v>
      </c>
      <c r="C43" s="32" t="s">
        <v>103</v>
      </c>
      <c r="D43" s="33">
        <v>-2400</v>
      </c>
      <c r="E43" s="33">
        <v>0</v>
      </c>
      <c r="F43" s="35">
        <v>-100</v>
      </c>
      <c r="G43" s="31" t="s">
        <v>3</v>
      </c>
      <c r="H43" s="42"/>
      <c r="I43" s="42"/>
      <c r="J43" s="62"/>
      <c r="K43" s="36"/>
      <c r="L43" s="36"/>
      <c r="M43" s="62"/>
      <c r="O43" s="60"/>
    </row>
    <row r="44" spans="1:15" ht="24.75" customHeight="1" x14ac:dyDescent="0.3">
      <c r="A44" s="18" t="s">
        <v>43</v>
      </c>
      <c r="B44" s="39">
        <v>1120195</v>
      </c>
      <c r="C44" s="40">
        <v>11.353937515470026</v>
      </c>
      <c r="D44" s="39">
        <v>440732.31000000006</v>
      </c>
      <c r="E44" s="39">
        <v>429803</v>
      </c>
      <c r="F44" s="38">
        <v>-2.4798068469271186</v>
      </c>
      <c r="G44" s="31" t="s">
        <v>6</v>
      </c>
      <c r="I44" s="42"/>
      <c r="J44" s="62"/>
      <c r="K44" s="62"/>
      <c r="L44" s="60"/>
      <c r="M44" s="62"/>
      <c r="O44" s="60"/>
    </row>
    <row r="45" spans="1:15" ht="13" customHeight="1" x14ac:dyDescent="0.3">
      <c r="A45" s="19" t="s">
        <v>44</v>
      </c>
      <c r="B45" s="33">
        <v>18400</v>
      </c>
      <c r="C45" s="32" t="s">
        <v>98</v>
      </c>
      <c r="D45" s="33">
        <v>17</v>
      </c>
      <c r="E45" s="33">
        <v>12400</v>
      </c>
      <c r="F45" s="32" t="s">
        <v>98</v>
      </c>
      <c r="G45" s="31" t="s">
        <v>3</v>
      </c>
      <c r="I45" s="42"/>
      <c r="J45" s="62"/>
      <c r="K45" s="62"/>
      <c r="L45" s="32"/>
      <c r="M45" s="62"/>
      <c r="O45" s="60"/>
    </row>
    <row r="46" spans="1:15" ht="13" customHeight="1" x14ac:dyDescent="0.3">
      <c r="A46" s="19" t="s">
        <v>122</v>
      </c>
      <c r="B46" s="33">
        <v>67687</v>
      </c>
      <c r="C46" s="88">
        <v>-1.2934931606731426</v>
      </c>
      <c r="D46" s="33">
        <v>38782.22</v>
      </c>
      <c r="E46" s="33">
        <v>33192.28</v>
      </c>
      <c r="F46" s="35">
        <v>-14.413666881369872</v>
      </c>
      <c r="G46" s="31" t="s">
        <v>6</v>
      </c>
      <c r="I46" s="42"/>
      <c r="J46" s="62"/>
      <c r="K46" s="62"/>
      <c r="L46" s="60"/>
      <c r="M46" s="62"/>
      <c r="O46" s="60"/>
    </row>
    <row r="47" spans="1:15" ht="13" customHeight="1" x14ac:dyDescent="0.3">
      <c r="A47" s="19" t="s">
        <v>46</v>
      </c>
      <c r="B47" s="33">
        <v>52809.8</v>
      </c>
      <c r="C47" s="88">
        <v>5.2851930859865615</v>
      </c>
      <c r="D47" s="33">
        <v>19865.2</v>
      </c>
      <c r="E47" s="33">
        <v>40080</v>
      </c>
      <c r="F47" s="32" t="s">
        <v>98</v>
      </c>
      <c r="G47" s="31" t="s">
        <v>3</v>
      </c>
      <c r="I47" s="42"/>
      <c r="J47" s="62"/>
      <c r="K47" s="62"/>
      <c r="L47" s="60"/>
      <c r="M47" s="62"/>
      <c r="O47" s="60"/>
    </row>
    <row r="48" spans="1:15" ht="13" customHeight="1" x14ac:dyDescent="0.3">
      <c r="A48" s="19" t="s">
        <v>47</v>
      </c>
      <c r="B48" s="33">
        <v>8370</v>
      </c>
      <c r="C48" s="36">
        <v>-16.666666666666664</v>
      </c>
      <c r="D48" s="33">
        <v>9444</v>
      </c>
      <c r="E48" s="33">
        <v>7820</v>
      </c>
      <c r="F48" s="36">
        <v>-17.196103346039816</v>
      </c>
      <c r="G48" s="31" t="s">
        <v>6</v>
      </c>
      <c r="I48" s="42"/>
      <c r="J48" s="62"/>
      <c r="K48" s="62"/>
      <c r="L48" s="60"/>
      <c r="M48" s="62"/>
      <c r="O48" s="60"/>
    </row>
    <row r="49" spans="1:15" ht="13" customHeight="1" x14ac:dyDescent="0.3">
      <c r="A49" s="19" t="s">
        <v>48</v>
      </c>
      <c r="B49" s="37">
        <v>56080</v>
      </c>
      <c r="C49" s="65">
        <v>-5.8934085112095635</v>
      </c>
      <c r="D49" s="37">
        <v>41812.300000000003</v>
      </c>
      <c r="E49" s="37">
        <v>7484.4</v>
      </c>
      <c r="F49" s="36">
        <v>-82.10000406578925</v>
      </c>
      <c r="G49" s="31" t="s">
        <v>6</v>
      </c>
      <c r="I49" s="42"/>
      <c r="J49" s="62"/>
      <c r="K49" s="62"/>
      <c r="L49" s="60"/>
      <c r="M49" s="62"/>
      <c r="O49" s="60"/>
    </row>
    <row r="50" spans="1:15" ht="13" customHeight="1" x14ac:dyDescent="0.3">
      <c r="A50" s="19" t="s">
        <v>49</v>
      </c>
      <c r="B50" s="37">
        <v>12749</v>
      </c>
      <c r="C50" s="65">
        <v>-43.252025282649342</v>
      </c>
      <c r="D50" s="37">
        <v>-10782.6</v>
      </c>
      <c r="E50" s="37">
        <v>-2561.8000000000002</v>
      </c>
      <c r="F50" s="36">
        <v>-76.241351807541776</v>
      </c>
      <c r="G50" s="31" t="s">
        <v>3</v>
      </c>
      <c r="I50" s="42"/>
      <c r="J50" s="62"/>
      <c r="K50" s="62"/>
      <c r="L50" s="60"/>
      <c r="M50" s="62"/>
      <c r="O50" s="60"/>
    </row>
    <row r="51" spans="1:15" ht="13" customHeight="1" x14ac:dyDescent="0.3">
      <c r="A51" s="19" t="s">
        <v>50</v>
      </c>
      <c r="B51" s="33">
        <v>747142.24</v>
      </c>
      <c r="C51" s="88">
        <v>22.250620136266352</v>
      </c>
      <c r="D51" s="33">
        <v>275403.64</v>
      </c>
      <c r="E51" s="33">
        <v>293441.78000000003</v>
      </c>
      <c r="F51" s="35">
        <v>6.5497100909777419</v>
      </c>
      <c r="G51" s="31" t="s">
        <v>3</v>
      </c>
      <c r="I51" s="42"/>
      <c r="J51" s="62"/>
      <c r="K51" s="62"/>
      <c r="L51" s="60"/>
      <c r="M51" s="62"/>
      <c r="O51" s="60"/>
    </row>
    <row r="52" spans="1:15" ht="13" customHeight="1" x14ac:dyDescent="0.3">
      <c r="A52" s="19" t="s">
        <v>51</v>
      </c>
      <c r="B52" s="33">
        <v>1980</v>
      </c>
      <c r="C52" s="32">
        <v>-89</v>
      </c>
      <c r="D52" s="33">
        <v>12650</v>
      </c>
      <c r="E52" s="33">
        <v>1650</v>
      </c>
      <c r="F52" s="36">
        <v>-86.956521739130437</v>
      </c>
      <c r="G52" s="31" t="s">
        <v>6</v>
      </c>
      <c r="I52" s="42"/>
      <c r="J52" s="62"/>
      <c r="K52" s="62"/>
      <c r="L52" s="60"/>
      <c r="M52" s="62"/>
      <c r="O52" s="60"/>
    </row>
    <row r="53" spans="1:15" ht="13" customHeight="1" x14ac:dyDescent="0.3">
      <c r="A53" s="19" t="s">
        <v>52</v>
      </c>
      <c r="B53" s="33">
        <v>21508.9</v>
      </c>
      <c r="C53" s="88">
        <v>-9.1565654432571701</v>
      </c>
      <c r="D53" s="33">
        <v>8953</v>
      </c>
      <c r="E53" s="33">
        <v>7316.57</v>
      </c>
      <c r="F53" s="36">
        <v>-18.278007371830675</v>
      </c>
      <c r="G53" s="31" t="s">
        <v>6</v>
      </c>
      <c r="I53" s="42"/>
      <c r="J53" s="62"/>
      <c r="K53" s="62"/>
      <c r="L53" s="60"/>
      <c r="M53" s="62"/>
      <c r="O53" s="60"/>
    </row>
    <row r="54" spans="1:15" ht="13" customHeight="1" x14ac:dyDescent="0.3">
      <c r="A54" s="19" t="s">
        <v>53</v>
      </c>
      <c r="B54" s="33">
        <v>19620</v>
      </c>
      <c r="C54" s="32">
        <v>0.51229508196721785</v>
      </c>
      <c r="D54" s="33">
        <v>17948.650000000001</v>
      </c>
      <c r="E54" s="33">
        <v>18356.16</v>
      </c>
      <c r="F54" s="36">
        <v>2.2704214523097748</v>
      </c>
      <c r="G54" s="31" t="s">
        <v>3</v>
      </c>
      <c r="I54" s="42"/>
      <c r="J54" s="62"/>
      <c r="K54" s="62"/>
      <c r="L54" s="60"/>
      <c r="M54" s="62"/>
      <c r="O54" s="60"/>
    </row>
    <row r="55" spans="1:15" ht="13" customHeight="1" x14ac:dyDescent="0.3">
      <c r="A55" s="19" t="s">
        <v>54</v>
      </c>
      <c r="B55" s="33">
        <v>0</v>
      </c>
      <c r="C55" s="32" t="s">
        <v>103</v>
      </c>
      <c r="D55" s="33">
        <v>0</v>
      </c>
      <c r="E55" s="33">
        <v>0</v>
      </c>
      <c r="F55" s="36" t="s">
        <v>103</v>
      </c>
      <c r="G55" s="31" t="s">
        <v>21</v>
      </c>
      <c r="I55" s="42"/>
      <c r="J55" s="62"/>
      <c r="K55" s="36"/>
      <c r="L55" s="36"/>
      <c r="M55" s="62"/>
      <c r="O55" s="60"/>
    </row>
    <row r="56" spans="1:15" ht="13" customHeight="1" x14ac:dyDescent="0.3">
      <c r="A56" s="19" t="s">
        <v>55</v>
      </c>
      <c r="B56" s="33">
        <v>21261.85</v>
      </c>
      <c r="C56" s="88">
        <v>-21.035430438980907</v>
      </c>
      <c r="D56" s="33">
        <v>8538.4</v>
      </c>
      <c r="E56" s="33">
        <v>4545.8500000000004</v>
      </c>
      <c r="F56" s="35">
        <v>-46.759931603110644</v>
      </c>
      <c r="G56" s="31" t="s">
        <v>6</v>
      </c>
      <c r="I56" s="42"/>
      <c r="J56" s="62"/>
      <c r="K56" s="62"/>
      <c r="L56" s="60"/>
      <c r="M56" s="62"/>
      <c r="O56" s="60"/>
    </row>
    <row r="57" spans="1:15" ht="13" customHeight="1" x14ac:dyDescent="0.3">
      <c r="A57" s="19" t="s">
        <v>56</v>
      </c>
      <c r="B57" s="33">
        <v>82581.7</v>
      </c>
      <c r="C57" s="88">
        <v>27.847787720221696</v>
      </c>
      <c r="D57" s="33">
        <v>2256</v>
      </c>
      <c r="E57" s="33">
        <v>-3927.65</v>
      </c>
      <c r="F57" s="32" t="s">
        <v>99</v>
      </c>
      <c r="G57" s="31" t="s">
        <v>6</v>
      </c>
      <c r="I57" s="42"/>
      <c r="J57" s="62"/>
      <c r="K57" s="62"/>
      <c r="L57" s="60"/>
      <c r="M57" s="62"/>
      <c r="O57" s="60"/>
    </row>
    <row r="58" spans="1:15" ht="13" customHeight="1" x14ac:dyDescent="0.3">
      <c r="A58" s="19" t="s">
        <v>57</v>
      </c>
      <c r="B58" s="33">
        <v>10005</v>
      </c>
      <c r="C58" s="88">
        <v>-56.97144331670394</v>
      </c>
      <c r="D58" s="33">
        <v>15844.5</v>
      </c>
      <c r="E58" s="33">
        <v>10005</v>
      </c>
      <c r="F58" s="35">
        <v>-36.855060115497487</v>
      </c>
      <c r="G58" s="31" t="s">
        <v>6</v>
      </c>
      <c r="I58" s="42"/>
      <c r="J58" s="62"/>
      <c r="K58" s="62"/>
      <c r="L58" s="60"/>
      <c r="M58" s="62"/>
      <c r="O58" s="60"/>
    </row>
    <row r="59" spans="1:15" ht="24.75" customHeight="1" x14ac:dyDescent="0.3">
      <c r="A59" s="18" t="s">
        <v>58</v>
      </c>
      <c r="B59" s="39">
        <v>1018084</v>
      </c>
      <c r="C59" s="40">
        <v>4.6235046393304557</v>
      </c>
      <c r="D59" s="39">
        <v>313132.92000000004</v>
      </c>
      <c r="E59" s="39">
        <v>484085</v>
      </c>
      <c r="F59" s="38">
        <v>54.594093779727771</v>
      </c>
      <c r="G59" s="31" t="s">
        <v>3</v>
      </c>
      <c r="I59" s="42"/>
      <c r="J59" s="62"/>
      <c r="K59" s="62"/>
      <c r="L59" s="60"/>
      <c r="M59" s="62"/>
      <c r="O59" s="60"/>
    </row>
    <row r="60" spans="1:15" ht="13" customHeight="1" x14ac:dyDescent="0.3">
      <c r="A60" s="19" t="s">
        <v>59</v>
      </c>
      <c r="B60" s="33">
        <v>287601.8</v>
      </c>
      <c r="C60" s="88">
        <v>12.661391413350053</v>
      </c>
      <c r="D60" s="33">
        <v>99315.12</v>
      </c>
      <c r="E60" s="33">
        <v>127070.05</v>
      </c>
      <c r="F60" s="35">
        <v>27.946328816800513</v>
      </c>
      <c r="G60" s="31" t="s">
        <v>3</v>
      </c>
      <c r="I60" s="42"/>
      <c r="J60" s="62"/>
      <c r="K60" s="62"/>
      <c r="L60" s="60"/>
      <c r="M60" s="62"/>
      <c r="O60" s="60"/>
    </row>
    <row r="61" spans="1:15" ht="13" customHeight="1" x14ac:dyDescent="0.3">
      <c r="A61" s="19" t="s">
        <v>60</v>
      </c>
      <c r="B61" s="33">
        <v>23893</v>
      </c>
      <c r="C61" s="32" t="s">
        <v>98</v>
      </c>
      <c r="D61" s="33">
        <v>-8196.7999999999993</v>
      </c>
      <c r="E61" s="33">
        <v>16395.900000000001</v>
      </c>
      <c r="F61" s="32" t="s">
        <v>99</v>
      </c>
      <c r="G61" s="31" t="s">
        <v>3</v>
      </c>
      <c r="I61" s="42"/>
      <c r="J61" s="62"/>
      <c r="K61" s="62"/>
      <c r="L61" s="32"/>
      <c r="M61" s="62"/>
      <c r="O61" s="60"/>
    </row>
    <row r="62" spans="1:15" ht="13" customHeight="1" x14ac:dyDescent="0.3">
      <c r="A62" s="19" t="s">
        <v>61</v>
      </c>
      <c r="B62" s="33">
        <v>80217</v>
      </c>
      <c r="C62" s="88">
        <v>11.183955203193442</v>
      </c>
      <c r="D62" s="33">
        <v>54930</v>
      </c>
      <c r="E62" s="33">
        <v>64437.14</v>
      </c>
      <c r="F62" s="35">
        <v>17.30773711997087</v>
      </c>
      <c r="G62" s="31" t="s">
        <v>3</v>
      </c>
      <c r="I62" s="42"/>
      <c r="J62" s="62"/>
      <c r="K62" s="62"/>
      <c r="L62" s="60"/>
      <c r="M62" s="62"/>
      <c r="O62" s="60"/>
    </row>
    <row r="63" spans="1:15" ht="13" customHeight="1" x14ac:dyDescent="0.3">
      <c r="A63" s="19" t="s">
        <v>62</v>
      </c>
      <c r="B63" s="33">
        <v>8900</v>
      </c>
      <c r="C63" s="36">
        <v>67.608286252354048</v>
      </c>
      <c r="D63" s="33">
        <v>-1186.1500000000001</v>
      </c>
      <c r="E63" s="33">
        <v>-5188.75</v>
      </c>
      <c r="F63" s="32" t="s">
        <v>98</v>
      </c>
      <c r="G63" s="31" t="s">
        <v>6</v>
      </c>
      <c r="I63" s="42"/>
      <c r="J63" s="62"/>
      <c r="K63" s="62"/>
      <c r="L63" s="60"/>
      <c r="M63" s="62"/>
      <c r="O63" s="60"/>
    </row>
    <row r="64" spans="1:15" ht="13" customHeight="1" x14ac:dyDescent="0.3">
      <c r="A64" s="19" t="s">
        <v>63</v>
      </c>
      <c r="B64" s="37">
        <v>46733.45</v>
      </c>
      <c r="C64" s="65">
        <v>0.48378773544337506</v>
      </c>
      <c r="D64" s="37">
        <v>21459</v>
      </c>
      <c r="E64" s="37">
        <v>44033.45</v>
      </c>
      <c r="F64" s="32" t="s">
        <v>98</v>
      </c>
      <c r="G64" s="31" t="s">
        <v>3</v>
      </c>
      <c r="I64" s="42"/>
      <c r="J64" s="62"/>
      <c r="K64" s="62"/>
      <c r="L64" s="60"/>
      <c r="M64" s="62"/>
      <c r="O64" s="60"/>
    </row>
    <row r="65" spans="1:15" ht="13" customHeight="1" x14ac:dyDescent="0.3">
      <c r="A65" s="19" t="s">
        <v>64</v>
      </c>
      <c r="B65" s="37">
        <v>48519.65</v>
      </c>
      <c r="C65" s="65">
        <v>52.243489174772506</v>
      </c>
      <c r="D65" s="37">
        <v>-8492.5</v>
      </c>
      <c r="E65" s="37">
        <v>9324.65</v>
      </c>
      <c r="F65" s="32" t="s">
        <v>99</v>
      </c>
      <c r="G65" s="31" t="s">
        <v>3</v>
      </c>
      <c r="I65" s="42"/>
      <c r="J65" s="62"/>
      <c r="K65" s="62"/>
      <c r="L65" s="60"/>
      <c r="M65" s="62"/>
      <c r="O65" s="60"/>
    </row>
    <row r="66" spans="1:15" ht="13" customHeight="1" x14ac:dyDescent="0.3">
      <c r="A66" s="19" t="s">
        <v>65</v>
      </c>
      <c r="B66" s="33">
        <v>13945.25</v>
      </c>
      <c r="C66" s="88">
        <v>-24.253123302552957</v>
      </c>
      <c r="D66" s="33">
        <v>-1796.2</v>
      </c>
      <c r="E66" s="33">
        <v>1545.25</v>
      </c>
      <c r="F66" s="32" t="s">
        <v>99</v>
      </c>
      <c r="G66" s="31" t="s">
        <v>3</v>
      </c>
      <c r="I66" s="42"/>
      <c r="J66" s="62"/>
      <c r="K66" s="62"/>
      <c r="L66" s="60"/>
      <c r="M66" s="62"/>
      <c r="O66" s="60"/>
    </row>
    <row r="67" spans="1:15" ht="13" customHeight="1" x14ac:dyDescent="0.3">
      <c r="A67" s="19" t="s">
        <v>66</v>
      </c>
      <c r="B67" s="33">
        <v>175596.65</v>
      </c>
      <c r="C67" s="88">
        <v>-0.89456039552550104</v>
      </c>
      <c r="D67" s="33">
        <v>98319.4</v>
      </c>
      <c r="E67" s="33">
        <v>82762.350000000006</v>
      </c>
      <c r="F67" s="35">
        <v>-15.822970848072698</v>
      </c>
      <c r="G67" s="31" t="s">
        <v>6</v>
      </c>
      <c r="I67" s="42"/>
      <c r="J67" s="62"/>
      <c r="K67" s="62"/>
      <c r="L67" s="60"/>
      <c r="M67" s="62"/>
      <c r="O67" s="60"/>
    </row>
    <row r="68" spans="1:15" ht="13" customHeight="1" x14ac:dyDescent="0.3">
      <c r="A68" s="19" t="s">
        <v>67</v>
      </c>
      <c r="B68" s="33">
        <v>110159.05</v>
      </c>
      <c r="C68" s="88">
        <v>-5.873557030922905</v>
      </c>
      <c r="D68" s="33">
        <v>52484.45</v>
      </c>
      <c r="E68" s="33">
        <v>82902.7</v>
      </c>
      <c r="F68" s="35">
        <v>57.956690029141967</v>
      </c>
      <c r="G68" s="31" t="s">
        <v>3</v>
      </c>
      <c r="I68" s="42"/>
      <c r="J68" s="62"/>
      <c r="K68" s="62"/>
      <c r="L68" s="60"/>
      <c r="M68" s="62"/>
      <c r="O68" s="60"/>
    </row>
    <row r="69" spans="1:15" ht="13" customHeight="1" x14ac:dyDescent="0.3">
      <c r="A69" s="19" t="s">
        <v>68</v>
      </c>
      <c r="B69" s="33">
        <v>151292.79999999999</v>
      </c>
      <c r="C69" s="88">
        <v>21.701323251417758</v>
      </c>
      <c r="D69" s="33">
        <v>43820.15</v>
      </c>
      <c r="E69" s="33">
        <v>79905.55</v>
      </c>
      <c r="F69" s="35">
        <v>82.348873748720621</v>
      </c>
      <c r="G69" s="31" t="s">
        <v>3</v>
      </c>
      <c r="I69" s="42"/>
      <c r="J69" s="62"/>
      <c r="K69" s="62"/>
      <c r="L69" s="60"/>
      <c r="M69" s="62"/>
      <c r="O69" s="60"/>
    </row>
    <row r="70" spans="1:15" ht="13" customHeight="1" x14ac:dyDescent="0.3">
      <c r="A70" s="19" t="s">
        <v>69</v>
      </c>
      <c r="B70" s="33">
        <v>6744</v>
      </c>
      <c r="C70" s="32">
        <v>-85.701564686426664</v>
      </c>
      <c r="D70" s="33">
        <v>-28192.45</v>
      </c>
      <c r="E70" s="33">
        <v>-34642</v>
      </c>
      <c r="F70" s="36">
        <v>22.876869516484017</v>
      </c>
      <c r="G70" s="31" t="s">
        <v>6</v>
      </c>
      <c r="I70" s="42"/>
      <c r="J70" s="62"/>
      <c r="K70" s="62"/>
      <c r="L70" s="60"/>
      <c r="M70" s="62"/>
      <c r="O70" s="60"/>
    </row>
    <row r="71" spans="1:15" ht="13" customHeight="1" x14ac:dyDescent="0.3">
      <c r="A71" s="19" t="s">
        <v>70</v>
      </c>
      <c r="B71" s="33">
        <v>51695.35</v>
      </c>
      <c r="C71" s="88">
        <v>4.4195770295109682</v>
      </c>
      <c r="D71" s="37">
        <v>-8860.1</v>
      </c>
      <c r="E71" s="37">
        <v>22059.3</v>
      </c>
      <c r="F71" s="32" t="s">
        <v>99</v>
      </c>
      <c r="G71" s="31" t="s">
        <v>3</v>
      </c>
      <c r="I71" s="42"/>
      <c r="J71" s="62"/>
      <c r="K71" s="62"/>
      <c r="L71" s="60"/>
      <c r="M71" s="62"/>
      <c r="O71" s="60"/>
    </row>
    <row r="72" spans="1:15" ht="13" customHeight="1" x14ac:dyDescent="0.3">
      <c r="A72" s="19" t="s">
        <v>71</v>
      </c>
      <c r="B72" s="33">
        <v>12786</v>
      </c>
      <c r="C72" s="88">
        <v>-31.346649484536083</v>
      </c>
      <c r="D72" s="33">
        <v>-471</v>
      </c>
      <c r="E72" s="33">
        <v>-6521</v>
      </c>
      <c r="F72" s="32" t="s">
        <v>98</v>
      </c>
      <c r="G72" s="31" t="s">
        <v>6</v>
      </c>
      <c r="I72" s="42"/>
      <c r="J72" s="62"/>
      <c r="K72" s="62"/>
      <c r="L72" s="60"/>
      <c r="M72" s="62"/>
      <c r="O72" s="60"/>
    </row>
    <row r="73" spans="1:15" ht="24.75" customHeight="1" x14ac:dyDescent="0.3">
      <c r="A73" s="18" t="s">
        <v>72</v>
      </c>
      <c r="B73" s="39">
        <v>1209772</v>
      </c>
      <c r="C73" s="40">
        <v>5.7360836888395994</v>
      </c>
      <c r="D73" s="39">
        <v>382426.99999999994</v>
      </c>
      <c r="E73" s="39">
        <v>550416</v>
      </c>
      <c r="F73" s="38">
        <v>43.927076278610059</v>
      </c>
      <c r="G73" s="31" t="s">
        <v>3</v>
      </c>
      <c r="I73" s="42"/>
      <c r="J73" s="62"/>
      <c r="K73" s="62"/>
      <c r="L73" s="60"/>
      <c r="M73" s="62"/>
      <c r="O73" s="60"/>
    </row>
    <row r="74" spans="1:15" ht="13" customHeight="1" x14ac:dyDescent="0.3">
      <c r="A74" s="19" t="s">
        <v>73</v>
      </c>
      <c r="B74" s="33">
        <v>67102.8</v>
      </c>
      <c r="C74" s="88">
        <v>52.781129755697734</v>
      </c>
      <c r="D74" s="33">
        <v>17098.8</v>
      </c>
      <c r="E74" s="33">
        <v>20362.2</v>
      </c>
      <c r="F74" s="36">
        <v>19.085549863148302</v>
      </c>
      <c r="G74" s="31" t="s">
        <v>3</v>
      </c>
      <c r="I74" s="42"/>
      <c r="J74" s="62"/>
      <c r="K74" s="62"/>
      <c r="L74" s="60"/>
      <c r="M74" s="62"/>
      <c r="O74" s="60"/>
    </row>
    <row r="75" spans="1:15" ht="13" customHeight="1" x14ac:dyDescent="0.3">
      <c r="A75" s="19" t="s">
        <v>74</v>
      </c>
      <c r="B75" s="33">
        <v>21336</v>
      </c>
      <c r="C75" s="88">
        <v>-19.383359782362277</v>
      </c>
      <c r="D75" s="33">
        <v>3632.4</v>
      </c>
      <c r="E75" s="33">
        <v>3696</v>
      </c>
      <c r="F75" s="35">
        <v>1.7509084902543746</v>
      </c>
      <c r="G75" s="31" t="s">
        <v>3</v>
      </c>
      <c r="I75" s="42"/>
      <c r="J75" s="62"/>
      <c r="K75" s="62"/>
      <c r="L75" s="60"/>
      <c r="M75" s="62"/>
      <c r="O75" s="60"/>
    </row>
    <row r="76" spans="1:15" ht="13" customHeight="1" x14ac:dyDescent="0.3">
      <c r="A76" s="19" t="s">
        <v>75</v>
      </c>
      <c r="B76" s="33">
        <v>17325.900000000001</v>
      </c>
      <c r="C76" s="32" t="s">
        <v>98</v>
      </c>
      <c r="D76" s="33">
        <v>8205.25</v>
      </c>
      <c r="E76" s="33">
        <v>10660.12</v>
      </c>
      <c r="F76" s="35">
        <v>29.918284025471507</v>
      </c>
      <c r="G76" s="31" t="s">
        <v>3</v>
      </c>
      <c r="I76" s="42"/>
      <c r="J76" s="62"/>
      <c r="K76" s="62"/>
      <c r="L76" s="32"/>
      <c r="M76" s="62"/>
      <c r="O76" s="60"/>
    </row>
    <row r="77" spans="1:15" ht="13" customHeight="1" x14ac:dyDescent="0.3">
      <c r="A77" s="19" t="s">
        <v>76</v>
      </c>
      <c r="B77" s="33">
        <v>0</v>
      </c>
      <c r="C77" s="88">
        <v>-100</v>
      </c>
      <c r="D77" s="33">
        <v>8629.7000000000007</v>
      </c>
      <c r="E77" s="33">
        <v>0</v>
      </c>
      <c r="F77" s="36">
        <v>-100</v>
      </c>
      <c r="G77" s="31" t="s">
        <v>6</v>
      </c>
      <c r="I77" s="42"/>
      <c r="J77" s="62"/>
      <c r="K77" s="62"/>
      <c r="L77" s="60"/>
      <c r="M77" s="62"/>
      <c r="O77" s="60"/>
    </row>
    <row r="78" spans="1:15" ht="13" customHeight="1" x14ac:dyDescent="0.3">
      <c r="A78" s="19" t="s">
        <v>77</v>
      </c>
      <c r="B78" s="33">
        <v>151340.29999999999</v>
      </c>
      <c r="C78" s="88">
        <v>-27.850189265725266</v>
      </c>
      <c r="D78" s="33">
        <v>102252.6</v>
      </c>
      <c r="E78" s="33">
        <v>51659</v>
      </c>
      <c r="F78" s="35">
        <v>-49.479035251915363</v>
      </c>
      <c r="G78" s="31" t="s">
        <v>6</v>
      </c>
      <c r="I78" s="42"/>
      <c r="J78" s="62"/>
      <c r="K78" s="62"/>
      <c r="L78" s="60"/>
      <c r="M78" s="62"/>
      <c r="O78" s="60"/>
    </row>
    <row r="79" spans="1:15" ht="13" customHeight="1" x14ac:dyDescent="0.3">
      <c r="A79" s="19" t="s">
        <v>78</v>
      </c>
      <c r="B79" s="33">
        <v>61941.4</v>
      </c>
      <c r="C79" s="88">
        <v>55.155052352086578</v>
      </c>
      <c r="D79" s="33">
        <v>27624.25</v>
      </c>
      <c r="E79" s="33">
        <v>19965.150000000001</v>
      </c>
      <c r="F79" s="36">
        <v>-27.726001610903456</v>
      </c>
      <c r="G79" s="31" t="s">
        <v>6</v>
      </c>
      <c r="I79" s="42"/>
      <c r="J79" s="62"/>
      <c r="K79" s="62"/>
      <c r="L79" s="60"/>
      <c r="M79" s="62"/>
      <c r="O79" s="60"/>
    </row>
    <row r="80" spans="1:15" ht="13" customHeight="1" x14ac:dyDescent="0.3">
      <c r="A80" s="19" t="s">
        <v>79</v>
      </c>
      <c r="B80" s="33">
        <v>35900</v>
      </c>
      <c r="C80" s="88">
        <v>-42.502962939235722</v>
      </c>
      <c r="D80" s="33">
        <v>-89509.55</v>
      </c>
      <c r="E80" s="33">
        <v>17.3</v>
      </c>
      <c r="F80" s="36">
        <v>-100.01932754661374</v>
      </c>
      <c r="G80" s="31" t="s">
        <v>3</v>
      </c>
      <c r="I80" s="42"/>
      <c r="J80" s="62"/>
      <c r="K80" s="62"/>
      <c r="L80" s="60"/>
      <c r="M80" s="62"/>
      <c r="O80" s="60"/>
    </row>
    <row r="81" spans="1:15" ht="13" customHeight="1" x14ac:dyDescent="0.3">
      <c r="A81" s="19" t="s">
        <v>80</v>
      </c>
      <c r="B81" s="33">
        <v>71504.960000000006</v>
      </c>
      <c r="C81" s="88">
        <v>4.3594383957500149</v>
      </c>
      <c r="D81" s="33">
        <v>24623.19</v>
      </c>
      <c r="E81" s="33">
        <v>44101.21</v>
      </c>
      <c r="F81" s="35">
        <v>79.104372747804007</v>
      </c>
      <c r="G81" s="31" t="s">
        <v>3</v>
      </c>
      <c r="I81" s="42"/>
      <c r="J81" s="62"/>
      <c r="K81" s="62"/>
      <c r="L81" s="60"/>
      <c r="M81" s="62"/>
      <c r="O81" s="60"/>
    </row>
    <row r="82" spans="1:15" ht="13" customHeight="1" x14ac:dyDescent="0.3">
      <c r="A82" s="19" t="s">
        <v>81</v>
      </c>
      <c r="B82" s="37">
        <v>38376.800000000003</v>
      </c>
      <c r="C82" s="65">
        <v>-9.0850942859850292</v>
      </c>
      <c r="D82" s="37">
        <v>5007.6000000000004</v>
      </c>
      <c r="E82" s="37">
        <v>21391.4</v>
      </c>
      <c r="F82" s="32" t="s">
        <v>98</v>
      </c>
      <c r="G82" s="31" t="s">
        <v>3</v>
      </c>
      <c r="I82" s="42"/>
      <c r="J82" s="62"/>
      <c r="K82" s="62"/>
      <c r="L82" s="60"/>
      <c r="M82" s="62"/>
      <c r="O82" s="60"/>
    </row>
    <row r="83" spans="1:15" ht="13" customHeight="1" x14ac:dyDescent="0.3">
      <c r="A83" s="19" t="s">
        <v>82</v>
      </c>
      <c r="B83" s="37">
        <v>0</v>
      </c>
      <c r="C83" s="32" t="s">
        <v>103</v>
      </c>
      <c r="D83" s="37">
        <v>0</v>
      </c>
      <c r="E83" s="37">
        <v>0</v>
      </c>
      <c r="F83" s="36" t="s">
        <v>103</v>
      </c>
      <c r="G83" s="31" t="s">
        <v>21</v>
      </c>
      <c r="I83" s="42"/>
      <c r="J83" s="62"/>
      <c r="K83" s="36"/>
      <c r="L83" s="36"/>
      <c r="M83" s="62"/>
      <c r="O83" s="60"/>
    </row>
    <row r="84" spans="1:15" ht="13" customHeight="1" x14ac:dyDescent="0.3">
      <c r="A84" s="19" t="s">
        <v>83</v>
      </c>
      <c r="B84" s="33">
        <v>134158.04999999999</v>
      </c>
      <c r="C84" s="88">
        <v>7.3384219032531561</v>
      </c>
      <c r="D84" s="33">
        <v>66551.5</v>
      </c>
      <c r="E84" s="33">
        <v>81868.05</v>
      </c>
      <c r="F84" s="35">
        <v>23.014582691599745</v>
      </c>
      <c r="G84" s="31" t="s">
        <v>3</v>
      </c>
      <c r="I84" s="42"/>
      <c r="J84" s="62"/>
      <c r="K84" s="62"/>
      <c r="L84" s="60"/>
      <c r="M84" s="62"/>
      <c r="O84" s="60"/>
    </row>
    <row r="85" spans="1:15" ht="13" customHeight="1" x14ac:dyDescent="0.3">
      <c r="A85" s="19" t="s">
        <v>84</v>
      </c>
      <c r="B85" s="33">
        <v>153609.35</v>
      </c>
      <c r="C85" s="88">
        <v>40.364231148799298</v>
      </c>
      <c r="D85" s="33">
        <v>-7828</v>
      </c>
      <c r="E85" s="33">
        <v>28109.05</v>
      </c>
      <c r="F85" s="32" t="s">
        <v>99</v>
      </c>
      <c r="G85" s="31" t="s">
        <v>3</v>
      </c>
      <c r="I85" s="42"/>
      <c r="J85" s="62"/>
      <c r="K85" s="62"/>
      <c r="L85" s="60"/>
      <c r="M85" s="62"/>
      <c r="O85" s="60"/>
    </row>
    <row r="86" spans="1:15" ht="13" customHeight="1" x14ac:dyDescent="0.3">
      <c r="A86" s="19" t="s">
        <v>85</v>
      </c>
      <c r="B86" s="33">
        <v>15548</v>
      </c>
      <c r="C86" s="88">
        <v>-18.562748795306938</v>
      </c>
      <c r="D86" s="33">
        <v>2193.5500000000002</v>
      </c>
      <c r="E86" s="33">
        <v>-2743.2</v>
      </c>
      <c r="F86" s="32" t="s">
        <v>99</v>
      </c>
      <c r="G86" s="31" t="s">
        <v>6</v>
      </c>
      <c r="I86" s="42"/>
      <c r="J86" s="62"/>
      <c r="K86" s="62"/>
      <c r="L86" s="60"/>
      <c r="M86" s="62"/>
      <c r="O86" s="60"/>
    </row>
    <row r="87" spans="1:15" ht="13" customHeight="1" x14ac:dyDescent="0.3">
      <c r="A87" s="19" t="s">
        <v>86</v>
      </c>
      <c r="B87" s="33">
        <v>70262.2</v>
      </c>
      <c r="C87" s="88">
        <v>42.374873353596755</v>
      </c>
      <c r="D87" s="33">
        <v>35700.9</v>
      </c>
      <c r="E87" s="33">
        <v>55918.8</v>
      </c>
      <c r="F87" s="35">
        <v>56.631345428266513</v>
      </c>
      <c r="G87" s="31" t="s">
        <v>3</v>
      </c>
      <c r="I87" s="42"/>
      <c r="J87" s="62"/>
      <c r="K87" s="62"/>
      <c r="L87" s="60"/>
      <c r="M87" s="62"/>
      <c r="O87" s="60"/>
    </row>
    <row r="88" spans="1:15" ht="13" customHeight="1" x14ac:dyDescent="0.3">
      <c r="A88" s="19" t="s">
        <v>87</v>
      </c>
      <c r="B88" s="33">
        <v>223540</v>
      </c>
      <c r="C88" s="88">
        <v>-0.90609263068303081</v>
      </c>
      <c r="D88" s="33">
        <v>114754.01</v>
      </c>
      <c r="E88" s="33">
        <v>148948.57999999999</v>
      </c>
      <c r="F88" s="35">
        <v>29.798148230288419</v>
      </c>
      <c r="G88" s="31" t="s">
        <v>3</v>
      </c>
      <c r="I88" s="42"/>
      <c r="J88" s="62"/>
      <c r="K88" s="62"/>
      <c r="L88" s="60"/>
      <c r="M88" s="62"/>
      <c r="O88" s="60"/>
    </row>
    <row r="89" spans="1:15" ht="13" customHeight="1" x14ac:dyDescent="0.3">
      <c r="A89" s="19" t="s">
        <v>88</v>
      </c>
      <c r="B89" s="33">
        <v>76419</v>
      </c>
      <c r="C89" s="35">
        <v>42.066516703537758</v>
      </c>
      <c r="D89" s="33">
        <v>27475.35</v>
      </c>
      <c r="E89" s="33">
        <v>29926</v>
      </c>
      <c r="F89" s="35">
        <v>8.9194496157464851</v>
      </c>
      <c r="G89" s="31" t="s">
        <v>3</v>
      </c>
      <c r="I89" s="42"/>
      <c r="J89" s="62"/>
      <c r="K89" s="62"/>
      <c r="L89" s="60"/>
      <c r="M89" s="62"/>
      <c r="O89" s="60"/>
    </row>
    <row r="90" spans="1:15" ht="13" customHeight="1" x14ac:dyDescent="0.3">
      <c r="A90" s="19" t="s">
        <v>89</v>
      </c>
      <c r="B90" s="33">
        <v>38375</v>
      </c>
      <c r="C90" s="88">
        <v>50.490196078431367</v>
      </c>
      <c r="D90" s="33">
        <v>19200</v>
      </c>
      <c r="E90" s="33">
        <v>19200</v>
      </c>
      <c r="F90" s="35">
        <v>0</v>
      </c>
      <c r="G90" s="31" t="s">
        <v>21</v>
      </c>
      <c r="I90" s="42"/>
      <c r="J90" s="62"/>
      <c r="K90" s="62"/>
      <c r="L90" s="60"/>
      <c r="M90" s="62"/>
      <c r="O90" s="60"/>
    </row>
    <row r="91" spans="1:15" ht="13" customHeight="1" x14ac:dyDescent="0.3">
      <c r="A91" s="19" t="s">
        <v>90</v>
      </c>
      <c r="B91" s="33">
        <v>33031.85</v>
      </c>
      <c r="C91" s="88">
        <v>79.375509095845786</v>
      </c>
      <c r="D91" s="33">
        <v>16815.45</v>
      </c>
      <c r="E91" s="33">
        <v>17335.849999999999</v>
      </c>
      <c r="F91" s="35">
        <v>3.0947729617702637</v>
      </c>
      <c r="G91" s="31" t="s">
        <v>3</v>
      </c>
      <c r="I91" s="42"/>
      <c r="J91" s="62"/>
      <c r="K91" s="62"/>
      <c r="L91" s="60"/>
      <c r="M91" s="62"/>
      <c r="O91" s="60"/>
    </row>
    <row r="92" spans="1:15" ht="12.75" customHeight="1" x14ac:dyDescent="0.3">
      <c r="K92" s="19"/>
    </row>
    <row r="93" spans="1:15" ht="12.75" customHeight="1" x14ac:dyDescent="0.3">
      <c r="A93" s="27" t="s">
        <v>101</v>
      </c>
      <c r="D93" s="22"/>
      <c r="E93" s="24"/>
      <c r="F93" s="25"/>
      <c r="G93" s="26"/>
      <c r="K93" s="19"/>
    </row>
    <row r="94" spans="1:15" ht="12.75" customHeight="1" x14ac:dyDescent="0.3">
      <c r="D94" s="22"/>
      <c r="E94" s="24"/>
      <c r="F94" s="25"/>
      <c r="G94" s="26"/>
    </row>
    <row r="95" spans="1:15" ht="22.9" customHeight="1" x14ac:dyDescent="0.3">
      <c r="A95" s="232" t="s">
        <v>178</v>
      </c>
      <c r="B95" s="235"/>
      <c r="C95" s="235"/>
      <c r="D95" s="235"/>
      <c r="E95" s="235"/>
      <c r="F95" s="235"/>
      <c r="G95" s="235"/>
    </row>
    <row r="96" spans="1:15" ht="12.75" customHeight="1" x14ac:dyDescent="0.3">
      <c r="A96" s="27" t="s">
        <v>106</v>
      </c>
      <c r="B96" s="27"/>
      <c r="C96" s="27"/>
      <c r="D96" s="27"/>
      <c r="E96" s="27"/>
      <c r="F96" s="27"/>
      <c r="G96" s="27"/>
    </row>
    <row r="97" spans="1:7" ht="12.75" customHeight="1" x14ac:dyDescent="0.3">
      <c r="A97" s="27"/>
      <c r="B97" s="27"/>
      <c r="C97" s="27"/>
      <c r="D97" s="27"/>
      <c r="E97" s="27"/>
      <c r="F97" s="27"/>
      <c r="G97" s="27"/>
    </row>
    <row r="98" spans="1:7" ht="12.75" customHeight="1" x14ac:dyDescent="0.3">
      <c r="A98" s="27" t="s">
        <v>96</v>
      </c>
      <c r="B98" s="27"/>
      <c r="C98" s="27"/>
      <c r="D98" s="27"/>
      <c r="E98" s="27"/>
      <c r="F98" s="27"/>
      <c r="G98" s="27"/>
    </row>
    <row r="99" spans="1:7" ht="13.5" customHeight="1" x14ac:dyDescent="0.3">
      <c r="A99" s="27" t="s">
        <v>97</v>
      </c>
      <c r="D99" s="22"/>
      <c r="E99" s="24"/>
      <c r="F99" s="25"/>
      <c r="G99" s="26"/>
    </row>
    <row r="100" spans="1:7" ht="13.5" customHeight="1" x14ac:dyDescent="0.3">
      <c r="A100" s="28" t="s">
        <v>107</v>
      </c>
      <c r="D100" s="22"/>
      <c r="E100" s="24"/>
      <c r="F100" s="25"/>
      <c r="G100" s="26"/>
    </row>
    <row r="101" spans="1:7" ht="22.15" customHeight="1" x14ac:dyDescent="0.3">
      <c r="A101" s="233" t="s">
        <v>179</v>
      </c>
      <c r="B101" s="235"/>
      <c r="C101" s="235"/>
      <c r="D101" s="235"/>
      <c r="E101" s="235"/>
      <c r="F101" s="235"/>
      <c r="G101" s="235"/>
    </row>
    <row r="102" spans="1:7" ht="27" customHeight="1" x14ac:dyDescent="0.3">
      <c r="A102" s="234" t="s">
        <v>180</v>
      </c>
      <c r="B102" s="235"/>
      <c r="C102" s="235"/>
      <c r="D102" s="235"/>
      <c r="E102" s="235"/>
      <c r="F102" s="235"/>
      <c r="G102" s="235"/>
    </row>
    <row r="103" spans="1:7" ht="12" customHeight="1" x14ac:dyDescent="0.3">
      <c r="D103" s="22"/>
      <c r="E103" s="24"/>
      <c r="F103" s="25"/>
      <c r="G103" s="26"/>
    </row>
    <row r="104" spans="1:7" ht="12" customHeight="1" x14ac:dyDescent="0.3">
      <c r="A104" s="29" t="s">
        <v>94</v>
      </c>
      <c r="D104" s="22"/>
      <c r="E104" s="24"/>
      <c r="F104" s="25"/>
      <c r="G104" s="26"/>
    </row>
    <row r="108" spans="1:7" x14ac:dyDescent="0.3">
      <c r="B108" s="66"/>
      <c r="C108" s="66"/>
    </row>
    <row r="109" spans="1:7" x14ac:dyDescent="0.3">
      <c r="B109" s="66"/>
      <c r="C109" s="66"/>
    </row>
    <row r="110" spans="1:7" x14ac:dyDescent="0.3">
      <c r="B110" s="66"/>
      <c r="C110" s="66"/>
    </row>
  </sheetData>
  <mergeCells count="3">
    <mergeCell ref="A95:G95"/>
    <mergeCell ref="A101:G101"/>
    <mergeCell ref="A102:G102"/>
  </mergeCells>
  <pageMargins left="0.70866141732283472" right="0.70866141732283472" top="1.0629921259842521" bottom="0.78740157480314965" header="0.31496062992125984" footer="0.31496062992125984"/>
  <pageSetup paperSize="9" scale="86" fitToWidth="0" fitToHeight="0" orientation="landscape"/>
  <headerFooter scaleWithDoc="0" alignWithMargins="0">
    <oddHeader>&amp;L&amp;C&amp;R</oddHeader>
    <oddFooter>&amp;L&amp;C&amp;R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17</vt:i4>
      </vt:variant>
    </vt:vector>
  </HeadingPairs>
  <TitlesOfParts>
    <vt:vector size="31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'2016'!_FilterDatenbank</vt:lpstr>
      <vt:lpstr>'2014'!Druckbereich</vt:lpstr>
      <vt:lpstr>'2015'!Druckbereich</vt:lpstr>
      <vt:lpstr>'2016'!Druckbereich</vt:lpstr>
      <vt:lpstr>'2017'!Druckbereich</vt:lpstr>
      <vt:lpstr>'2018'!Druckbereich</vt:lpstr>
      <vt:lpstr>'2019'!Druckbereich</vt:lpstr>
      <vt:lpstr>'2020'!Druckbereich</vt:lpstr>
      <vt:lpstr>'2021'!Druckbereich</vt:lpstr>
      <vt:lpstr>'2014'!Drucktitel</vt:lpstr>
      <vt:lpstr>'2015'!Drucktitel</vt:lpstr>
      <vt:lpstr>'2016'!Drucktitel</vt:lpstr>
      <vt:lpstr>'2017'!Drucktitel</vt:lpstr>
      <vt:lpstr>'2018'!Drucktitel</vt:lpstr>
      <vt:lpstr>'2019'!Drucktitel</vt:lpstr>
      <vt:lpstr>'2020'!Drucktitel</vt:lpstr>
      <vt:lpstr>'2021'!Drucktitel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2014-07-04T11:23:36Z</dcterms:created>
  <dcterms:modified xsi:type="dcterms:W3CDTF">2024-11-19T17:07:44Z</dcterms:modified>
</cp:coreProperties>
</file>