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6_Staat und Politik\2_2_Finanzausgleich Politische Gemeinden\2023_Noch_nicht_oeffentlich\"/>
    </mc:Choice>
  </mc:AlternateContent>
  <bookViews>
    <workbookView xWindow="8670" yWindow="-345" windowWidth="19710" windowHeight="15555"/>
  </bookViews>
  <sheets>
    <sheet name="2023" sheetId="9" r:id="rId1"/>
    <sheet name="2022" sheetId="8" r:id="rId2"/>
    <sheet name="2021" sheetId="7" r:id="rId3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BEITRAG" localSheetId="1">#REF!</definedName>
    <definedName name="BEITRAG" localSheetId="0">#REF!</definedName>
    <definedName name="BEITRAG">#REF!</definedName>
    <definedName name="Erhöhung" localSheetId="1">#REF!</definedName>
    <definedName name="Erhöhung" localSheetId="0">#REF!</definedName>
    <definedName name="Erhöhung">#REF!</definedName>
  </definedNames>
  <calcPr calcId="162913"/>
</workbook>
</file>

<file path=xl/calcChain.xml><?xml version="1.0" encoding="utf-8"?>
<calcChain xmlns="http://schemas.openxmlformats.org/spreadsheetml/2006/main">
  <c r="F88" i="9" l="1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8" i="8" l="1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8" i="7" l="1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<sst xmlns="http://schemas.openxmlformats.org/spreadsheetml/2006/main" count="392" uniqueCount="154">
  <si>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</si>
  <si>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</si>
  <si>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</si>
  <si>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</si>
  <si>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</si>
  <si>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</si>
  <si>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</si>
  <si>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</si>
  <si>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</si>
  <si>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</si>
  <si>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</si>
  <si>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</si>
  <si>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</si>
  <si>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</si>
  <si>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</si>
  <si>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</si>
  <si>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</si>
  <si>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</si>
  <si>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</si>
  <si>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</si>
  <si>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</si>
  <si>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</si>
  <si>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</si>
  <si>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</si>
  <si>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</si>
  <si>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</si>
  <si>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</si>
  <si>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</si>
  <si>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</si>
  <si>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</si>
  <si>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</si>
  <si>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</si>
  <si>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</si>
  <si>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</si>
  <si>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</si>
  <si>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</si>
  <si>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</si>
  <si>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</si>
  <si>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</si>
  <si>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</si>
  <si>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</si>
  <si>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</si>
  <si>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</si>
  <si>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</si>
  <si>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</si>
  <si>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</si>
  <si>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</si>
  <si>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</si>
  <si>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</si>
  <si>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</si>
  <si>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</si>
  <si>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</si>
  <si>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</si>
  <si>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</si>
  <si>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</si>
  <si>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</si>
  <si>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</si>
  <si>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</si>
  <si>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</si>
  <si>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</si>
  <si>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</si>
  <si>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</si>
  <si>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</si>
  <si>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</si>
  <si>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</si>
  <si>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</si>
  <si>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</si>
  <si>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</si>
  <si>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steuerkraft/Einw. und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</si>
  <si>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</si>
  <si>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</si>
  <si>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</si>
  <si>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</si>
  <si>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</si>
  <si>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</si>
  <si>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</si>
  <si>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</si>
  <si>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</si>
  <si>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</si>
  <si>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</si>
  <si>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</si>
  <si>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</si>
  <si>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</si>
  <si>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 xml:space="preserve">Differenz zw. Gde.- </t>
  </si>
  <si>
    <t>Politische Gemeinde</t>
  </si>
  <si>
    <t>pro Einwohner</t>
  </si>
  <si>
    <t>Index</t>
  </si>
  <si>
    <t>Abschöpfung</t>
  </si>
  <si>
    <t>in %</t>
  </si>
  <si>
    <t>Steuerkraft der Gemeinden im Verhältnis zum kantonalen Durchschnitt</t>
  </si>
  <si>
    <t xml:space="preserve">für </t>
  </si>
  <si>
    <t>und Anzahl Einwohner</t>
  </si>
  <si>
    <t>Die gesamte Steuerbelastung (d.h. inkl. Staats-, Schul- und Kirchensteuern) findet sich in den Statistischen Mitteilungen "Staatssteuer-Ertrag, Gesamtsteuerfüsse"
sowie im Internet: www.statistik.tg.ch</t>
  </si>
  <si>
    <t>Abschöpfung in %
der Überschreitung
des Durchschnitts</t>
  </si>
  <si>
    <t>gemäss Index,</t>
  </si>
  <si>
    <t>Zwischensumme</t>
  </si>
  <si>
    <t>Weitere statistische Kennzahlen (Steuerfüsse, Steuerkraft etc.) sind unter www.statistik.tg.ch veröffentlicht.</t>
  </si>
  <si>
    <t>Basis für Abschöpfung</t>
  </si>
  <si>
    <t>Total in CHF</t>
  </si>
  <si>
    <t>ab 110%</t>
  </si>
  <si>
    <t>ab 120%</t>
  </si>
  <si>
    <t>ab 130%</t>
  </si>
  <si>
    <t>ab 140%</t>
  </si>
  <si>
    <t>ab 150%</t>
  </si>
  <si>
    <t>ab 160%</t>
  </si>
  <si>
    <t>ab 100%</t>
  </si>
  <si>
    <r>
      <t xml:space="preserve">entspricht Steuerkraft
</t>
    </r>
    <r>
      <rPr>
        <sz val="10"/>
        <rFont val="Arial"/>
        <family val="2"/>
      </rPr>
      <t>in CHF</t>
    </r>
  </si>
  <si>
    <t>Steuerkraft (in CHF)</t>
  </si>
  <si>
    <t>in CHF</t>
  </si>
  <si>
    <t>Datenquelle: Finanzverwaltung Kanton Thurgau</t>
  </si>
  <si>
    <t>Erläuterungen:</t>
  </si>
  <si>
    <t>inkl. Abgeltung</t>
  </si>
  <si>
    <t>für Zentrumsfunktion</t>
  </si>
  <si>
    <t>Index Ab-</t>
  </si>
  <si>
    <t>schöpfung</t>
  </si>
  <si>
    <t>alt</t>
  </si>
  <si>
    <t xml:space="preserve">nach </t>
  </si>
  <si>
    <t xml:space="preserve">altem </t>
  </si>
  <si>
    <t>Differenz:</t>
  </si>
  <si>
    <t>Mehrab-</t>
  </si>
  <si>
    <t>Index neu</t>
  </si>
  <si>
    <t>vom Mittel</t>
  </si>
  <si>
    <t>RZ: 6 %</t>
  </si>
  <si>
    <t>KZ: 12 %</t>
  </si>
  <si>
    <t>Reduktion</t>
  </si>
  <si>
    <t>Abkürzungen:</t>
  </si>
  <si>
    <t>KZ = Kantonale Zentren nach kantonalem Richtplan</t>
  </si>
  <si>
    <t>RZ = Regionale Zentren nach kantonalem Richtplan</t>
  </si>
  <si>
    <t>Spalte O</t>
  </si>
  <si>
    <t>Spalte J</t>
  </si>
  <si>
    <t xml:space="preserve">Die Abschöpfung (Spalte J) erfolgte bis 2013 mit 12 %; ab 2014 innerhalb einer Bandbreite von 12 bis 18 %; </t>
  </si>
  <si>
    <t>Spalte M</t>
  </si>
  <si>
    <t>Mehrabschöpfung aus dem neuen Index (Spalte N) - also: O = L + N; (kleine Abweichungen = Rundungsdifferenzen)</t>
  </si>
  <si>
    <t>entspricht Steuerkraft
in CHF</t>
  </si>
  <si>
    <t>Mehrabschöpfung aus neuem Index im Vergleich zum alten Index (M = J - L)</t>
  </si>
  <si>
    <r>
      <t xml:space="preserve">und </t>
    </r>
    <r>
      <rPr>
        <b/>
        <sz val="10"/>
        <rFont val="Arial"/>
        <family val="2"/>
      </rPr>
      <t>ab 2019</t>
    </r>
    <r>
      <rPr>
        <sz val="10"/>
        <rFont val="Arial"/>
        <family val="2"/>
      </rPr>
      <t xml:space="preserve"> innerhalb einer Bandbreite von 12 bis 30 % , mit einer Übergangsregelung (2019 bis 2021: 1/4, 1/2, 3/4)</t>
    </r>
  </si>
  <si>
    <t xml:space="preserve">Die Abschöpfung in  Spalte O ergibt sich aus der Summe der Abschöpfung mit altem Index (Spalte L) und der  </t>
  </si>
  <si>
    <t>(*Kürzungen berücksichtigt)</t>
  </si>
  <si>
    <t>* Gemäss § 11 des Gesetzes über den Finanzausgleich der Politischen Gemeinden (RB 613.1) erfolgen Auszahlungen und Beitragsleistungen nur, wenn sie mindestens CHF 1'000 betragen.</t>
  </si>
  <si>
    <t>Mittel 2018–2020</t>
  </si>
  <si>
    <t xml:space="preserve">kant. Mittel (2'172 CHF) </t>
  </si>
  <si>
    <t>Übergangsregelung 2021</t>
  </si>
  <si>
    <t>davon 75 %</t>
  </si>
  <si>
    <t>Kanton Thurgau, Finanzausgleich 2021</t>
  </si>
  <si>
    <r>
      <t>Abschöpfung</t>
    </r>
    <r>
      <rPr>
        <b/>
        <vertAlign val="superscript"/>
        <sz val="10"/>
        <rFont val="Arial"/>
        <family val="2"/>
      </rPr>
      <t xml:space="preserve"> 1)</t>
    </r>
  </si>
  <si>
    <t>Kanton Thurgau, Finanzausgleich 2022</t>
  </si>
  <si>
    <t>Mittel 2019–2021</t>
  </si>
  <si>
    <t xml:space="preserve">kant. Mittel (1'796 CHF) </t>
  </si>
  <si>
    <t>Indexierung der horizontalen Abschöpfung</t>
  </si>
  <si>
    <t>Indexierung der horizontalen Abschöpfung nach neuem Index</t>
  </si>
  <si>
    <t>Indexierung der horizontalen Abschöpfung nach altem Index</t>
  </si>
  <si>
    <t>Ressourcenausgleich: Horizontale Abschöpfung</t>
  </si>
  <si>
    <t>Mittel 2020-2022</t>
  </si>
  <si>
    <t>Kanton Thurgau, Finanzausgleich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</si>
</sst>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$&quot;#,##0.00_);[Red]\(&quot;$&quot;#,##0.00\)"/>
    <numFmt numFmtId="165" formatCode="General_)"/>
    <numFmt numFmtId="166" formatCode="#,##0.00_);\(#,##0.00\)"/>
    <numFmt numFmtId="167" formatCode="0.0"/>
    <numFmt numFmtId="168" formatCode="#,##0.000;[Red]\-#,##0.000"/>
    <numFmt numFmtId="169" formatCode="_ * #,##0_ ;_ * \-#,##0_ ;_ * &quot;-&quot;??_ ;_ @_ "/>
    <numFmt numFmtId="170" formatCode="#,##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Helv"/>
    </font>
    <font>
      <sz val="8"/>
      <name val="Helv"/>
    </font>
    <font>
      <sz val="10"/>
      <name val="Tms Rmn"/>
    </font>
    <font>
      <sz val="8"/>
      <name val="Tms Rmn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164" fontId="2" fillId="0" borderId="0">
      <alignment vertical="top"/>
      <protection locked="0"/>
    </xf>
    <xf numFmtId="10" fontId="2" fillId="0" borderId="0">
      <alignment vertical="top"/>
      <protection locked="0"/>
    </xf>
    <xf numFmtId="166" fontId="3" fillId="0" borderId="0"/>
    <xf numFmtId="0" fontId="1" fillId="0" borderId="0" applyNumberFormat="0" applyAlignment="0"/>
    <xf numFmtId="0" fontId="8" fillId="0" borderId="0" applyNumberFormat="0" applyBorder="0" applyAlignment="0">
      <alignment horizontal="center" vertical="center"/>
    </xf>
    <xf numFmtId="43" fontId="1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 applyFill="1" applyBorder="1"/>
    <xf numFmtId="4" fontId="5" fillId="0" borderId="0" xfId="0" applyNumberFormat="1" applyFont="1" applyFill="1" applyBorder="1"/>
    <xf numFmtId="0" fontId="1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5" fillId="0" borderId="0" xfId="0" applyFont="1" applyBorder="1"/>
    <xf numFmtId="0" fontId="7" fillId="0" borderId="0" xfId="0" applyFont="1"/>
    <xf numFmtId="4" fontId="7" fillId="0" borderId="0" xfId="0" applyNumberFormat="1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9" fontId="5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2" borderId="4" xfId="0" applyFont="1" applyFill="1" applyBorder="1" applyAlignment="1"/>
    <xf numFmtId="1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2" borderId="2" xfId="3" applyNumberFormat="1" applyFont="1" applyFill="1" applyBorder="1" applyAlignment="1" applyProtection="1">
      <alignment horizontal="right"/>
    </xf>
    <xf numFmtId="3" fontId="1" fillId="2" borderId="3" xfId="3" applyNumberFormat="1" applyFont="1" applyFill="1" applyBorder="1" applyAlignment="1" applyProtection="1">
      <alignment horizontal="right"/>
    </xf>
    <xf numFmtId="1" fontId="5" fillId="2" borderId="3" xfId="3" applyNumberFormat="1" applyFont="1" applyFill="1" applyBorder="1" applyAlignment="1" applyProtection="1">
      <alignment horizontal="right"/>
      <protection locked="0"/>
    </xf>
    <xf numFmtId="1" fontId="5" fillId="2" borderId="4" xfId="3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Protection="1"/>
    <xf numFmtId="0" fontId="10" fillId="0" borderId="0" xfId="0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168" fontId="11" fillId="0" borderId="0" xfId="0" applyNumberFormat="1" applyFont="1"/>
    <xf numFmtId="168" fontId="2" fillId="0" borderId="0" xfId="0" applyNumberFormat="1" applyFont="1"/>
    <xf numFmtId="0" fontId="12" fillId="0" borderId="0" xfId="0" applyFont="1"/>
    <xf numFmtId="168" fontId="13" fillId="0" borderId="0" xfId="0" applyNumberFormat="1" applyFont="1"/>
    <xf numFmtId="4" fontId="9" fillId="0" borderId="0" xfId="0" applyNumberFormat="1" applyFont="1" applyFill="1" applyBorder="1"/>
    <xf numFmtId="3" fontId="9" fillId="0" borderId="0" xfId="0" applyNumberFormat="1" applyFont="1" applyFill="1" applyBorder="1"/>
    <xf numFmtId="9" fontId="9" fillId="0" borderId="0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  <xf numFmtId="0" fontId="7" fillId="0" borderId="0" xfId="0" applyFont="1" applyAlignment="1">
      <alignment horizontal="left" wrapText="1"/>
    </xf>
    <xf numFmtId="3" fontId="1" fillId="0" borderId="0" xfId="0" applyNumberFormat="1" applyFont="1" applyFill="1" applyBorder="1"/>
    <xf numFmtId="0" fontId="1" fillId="0" borderId="0" xfId="0" applyFont="1" applyFill="1"/>
    <xf numFmtId="0" fontId="5" fillId="0" borderId="0" xfId="0" applyFont="1" applyAlignment="1">
      <alignment horizontal="left" wrapText="1"/>
    </xf>
    <xf numFmtId="169" fontId="9" fillId="0" borderId="11" xfId="6" applyNumberFormat="1" applyFont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3" fontId="1" fillId="2" borderId="2" xfId="3" applyNumberFormat="1" applyFont="1" applyFill="1" applyBorder="1" applyAlignment="1" applyProtection="1">
      <alignment horizontal="right"/>
      <protection locked="0"/>
    </xf>
    <xf numFmtId="4" fontId="1" fillId="2" borderId="2" xfId="3" applyNumberFormat="1" applyFont="1" applyFill="1" applyBorder="1" applyAlignment="1">
      <alignment horizontal="right"/>
    </xf>
    <xf numFmtId="3" fontId="1" fillId="2" borderId="2" xfId="3" applyNumberFormat="1" applyFont="1" applyFill="1" applyBorder="1" applyAlignment="1" applyProtection="1">
      <alignment horizontal="center"/>
    </xf>
    <xf numFmtId="1" fontId="1" fillId="2" borderId="3" xfId="3" applyNumberFormat="1" applyFont="1" applyFill="1" applyBorder="1" applyAlignment="1">
      <alignment horizontal="right"/>
    </xf>
    <xf numFmtId="3" fontId="1" fillId="2" borderId="3" xfId="3" applyNumberFormat="1" applyFont="1" applyFill="1" applyBorder="1" applyAlignment="1" applyProtection="1">
      <alignment horizontal="center"/>
      <protection locked="0"/>
    </xf>
    <xf numFmtId="4" fontId="1" fillId="2" borderId="3" xfId="3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4" fontId="5" fillId="2" borderId="3" xfId="3" applyNumberFormat="1" applyFont="1" applyFill="1" applyBorder="1" applyAlignment="1">
      <alignment horizontal="right"/>
    </xf>
    <xf numFmtId="1" fontId="5" fillId="2" borderId="3" xfId="3" applyNumberFormat="1" applyFont="1" applyFill="1" applyBorder="1" applyAlignment="1">
      <alignment horizontal="right"/>
    </xf>
    <xf numFmtId="1" fontId="1" fillId="2" borderId="3" xfId="3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/>
    <xf numFmtId="1" fontId="5" fillId="2" borderId="3" xfId="3" applyNumberFormat="1" applyFont="1" applyFill="1" applyBorder="1" applyAlignment="1">
      <alignment horizontal="center"/>
    </xf>
    <xf numFmtId="1" fontId="1" fillId="2" borderId="4" xfId="3" applyNumberFormat="1" applyFont="1" applyFill="1" applyBorder="1" applyAlignment="1" applyProtection="1">
      <alignment horizontal="right"/>
      <protection locked="0"/>
    </xf>
    <xf numFmtId="1" fontId="5" fillId="2" borderId="4" xfId="3" applyNumberFormat="1" applyFont="1" applyFill="1" applyBorder="1" applyAlignment="1">
      <alignment horizontal="right"/>
    </xf>
    <xf numFmtId="0" fontId="5" fillId="2" borderId="4" xfId="0" applyFont="1" applyFill="1" applyBorder="1"/>
    <xf numFmtId="1" fontId="5" fillId="2" borderId="4" xfId="3" applyNumberFormat="1" applyFont="1" applyFill="1" applyBorder="1" applyAlignment="1">
      <alignment horizontal="center"/>
    </xf>
    <xf numFmtId="4" fontId="5" fillId="2" borderId="4" xfId="3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Border="1" applyProtection="1">
      <protection locked="0"/>
    </xf>
    <xf numFmtId="4" fontId="5" fillId="0" borderId="0" xfId="0" applyNumberFormat="1" applyFont="1"/>
    <xf numFmtId="167" fontId="5" fillId="0" borderId="0" xfId="0" applyNumberFormat="1" applyFont="1" applyAlignment="1" applyProtection="1">
      <alignment horizontal="left"/>
      <protection locked="0"/>
    </xf>
    <xf numFmtId="167" fontId="5" fillId="0" borderId="0" xfId="0" applyNumberFormat="1" applyFont="1" applyAlignment="1">
      <alignment horizontal="left"/>
    </xf>
    <xf numFmtId="169" fontId="9" fillId="0" borderId="12" xfId="6" applyNumberFormat="1" applyFont="1" applyBorder="1"/>
    <xf numFmtId="169" fontId="15" fillId="0" borderId="0" xfId="0" applyNumberFormat="1" applyFont="1" applyBorder="1"/>
    <xf numFmtId="0" fontId="15" fillId="0" borderId="0" xfId="0" applyFont="1" applyBorder="1"/>
    <xf numFmtId="169" fontId="9" fillId="0" borderId="0" xfId="6" applyNumberFormat="1" applyFont="1" applyBorder="1"/>
    <xf numFmtId="0" fontId="5" fillId="0" borderId="0" xfId="0" applyFont="1" applyAlignment="1">
      <alignment horizontal="left" wrapText="1"/>
    </xf>
    <xf numFmtId="170" fontId="5" fillId="0" borderId="0" xfId="0" applyNumberFormat="1" applyFont="1" applyFill="1" applyBorder="1"/>
    <xf numFmtId="0" fontId="5" fillId="0" borderId="0" xfId="0" applyFont="1" applyAlignment="1">
      <alignment horizontal="left" wrapText="1"/>
    </xf>
    <xf numFmtId="3" fontId="1" fillId="2" borderId="8" xfId="3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/>
    <xf numFmtId="3" fontId="5" fillId="2" borderId="6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1" fillId="2" borderId="2" xfId="3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/>
  </cellXfs>
  <cellStyles count="7">
    <cellStyle name="Currency" xfId="1"/>
    <cellStyle name="Komma" xfId="6" builtinId="3"/>
    <cellStyle name="Percent" xfId="2"/>
    <cellStyle name="Standard" xfId="0" builtinId="0"/>
    <cellStyle name="Standard_Anhang Finanzausgleich Tabelle a3467" xfId="3"/>
    <cellStyle name="t1" xfId="4"/>
    <cellStyle name="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67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11.42578125" defaultRowHeight="12.75" x14ac:dyDescent="0.2"/>
  <cols>
    <col min="1" max="1" width="25.42578125" style="3" customWidth="1"/>
    <col min="2" max="2" width="14.28515625" style="3" customWidth="1"/>
    <col min="3" max="3" width="18.28515625" style="71" customWidth="1"/>
    <col min="4" max="4" width="14.28515625" style="71" customWidth="1"/>
    <col min="5" max="5" width="10.85546875" style="71" customWidth="1"/>
    <col min="6" max="6" width="17.28515625" style="71" customWidth="1"/>
    <col min="7" max="7" width="20.85546875" style="71" customWidth="1"/>
    <col min="8" max="8" width="23.28515625" style="71" customWidth="1"/>
    <col min="9" max="9" width="21.5703125" style="5" customWidth="1"/>
    <col min="10" max="10" width="25.42578125" style="5" customWidth="1"/>
    <col min="11" max="16384" width="11.42578125" style="3"/>
  </cols>
  <sheetData>
    <row r="1" spans="1:10" s="1" customFormat="1" ht="18" customHeight="1" x14ac:dyDescent="0.25">
      <c r="A1" s="8" t="s">
        <v>151</v>
      </c>
      <c r="B1" s="6"/>
      <c r="C1" s="51"/>
      <c r="D1" s="51"/>
      <c r="E1" s="51"/>
      <c r="F1" s="51"/>
      <c r="G1" s="51"/>
      <c r="H1" s="52"/>
      <c r="I1" s="52"/>
      <c r="J1" s="51"/>
    </row>
    <row r="2" spans="1:10" s="1" customFormat="1" ht="13.5" customHeight="1" x14ac:dyDescent="0.2">
      <c r="A2" s="7" t="s">
        <v>153</v>
      </c>
      <c r="B2" s="7"/>
      <c r="C2" s="51"/>
      <c r="D2" s="51"/>
      <c r="E2" s="51"/>
      <c r="F2" s="51"/>
      <c r="G2" s="51"/>
      <c r="H2" s="52"/>
      <c r="I2" s="52"/>
      <c r="J2" s="51"/>
    </row>
    <row r="3" spans="1:10" x14ac:dyDescent="0.2">
      <c r="A3" s="10" t="s">
        <v>84</v>
      </c>
      <c r="B3" s="53" t="s">
        <v>82</v>
      </c>
      <c r="C3" s="83" t="s">
        <v>107</v>
      </c>
      <c r="D3" s="84"/>
      <c r="E3" s="84"/>
      <c r="F3" s="84"/>
      <c r="G3" s="85"/>
      <c r="H3" s="54" t="s">
        <v>97</v>
      </c>
      <c r="I3" s="54" t="s">
        <v>86</v>
      </c>
      <c r="J3" s="22" t="s">
        <v>87</v>
      </c>
    </row>
    <row r="4" spans="1:10" x14ac:dyDescent="0.2">
      <c r="A4" s="9"/>
      <c r="B4" s="56">
        <v>2022</v>
      </c>
      <c r="C4" s="86" t="s">
        <v>85</v>
      </c>
      <c r="D4" s="87"/>
      <c r="E4" s="87"/>
      <c r="F4" s="88"/>
      <c r="G4" s="57"/>
      <c r="H4" s="58"/>
      <c r="I4" s="58" t="s">
        <v>90</v>
      </c>
      <c r="J4" s="23" t="s">
        <v>98</v>
      </c>
    </row>
    <row r="5" spans="1:10" ht="14.25" x14ac:dyDescent="0.2">
      <c r="A5" s="9"/>
      <c r="B5" s="56"/>
      <c r="C5" s="89"/>
      <c r="D5" s="87"/>
      <c r="E5" s="87"/>
      <c r="F5" s="88"/>
      <c r="G5" s="60" t="s">
        <v>124</v>
      </c>
      <c r="H5" s="60" t="s">
        <v>83</v>
      </c>
      <c r="I5" s="58" t="s">
        <v>144</v>
      </c>
      <c r="J5" s="61" t="s">
        <v>111</v>
      </c>
    </row>
    <row r="6" spans="1:10" x14ac:dyDescent="0.2">
      <c r="A6" s="9"/>
      <c r="B6" s="62"/>
      <c r="C6" s="61">
        <v>2022</v>
      </c>
      <c r="D6" s="24">
        <v>2021</v>
      </c>
      <c r="E6" s="63">
        <v>2020</v>
      </c>
      <c r="F6" s="64" t="s">
        <v>152</v>
      </c>
      <c r="G6" s="60" t="s">
        <v>123</v>
      </c>
      <c r="H6" s="60" t="s">
        <v>68</v>
      </c>
      <c r="I6" s="58"/>
      <c r="J6" s="24" t="s">
        <v>112</v>
      </c>
    </row>
    <row r="7" spans="1:10" s="11" customFormat="1" x14ac:dyDescent="0.2">
      <c r="A7" s="9"/>
      <c r="B7" s="62"/>
      <c r="C7" s="61"/>
      <c r="D7" s="24"/>
      <c r="E7" s="63"/>
      <c r="F7" s="64"/>
      <c r="G7" s="60" t="s">
        <v>122</v>
      </c>
      <c r="H7" s="60" t="s">
        <v>147</v>
      </c>
      <c r="I7" s="58"/>
      <c r="J7" s="24" t="s">
        <v>137</v>
      </c>
    </row>
    <row r="8" spans="1:10" s="11" customFormat="1" x14ac:dyDescent="0.2">
      <c r="A8" s="19"/>
      <c r="B8" s="65"/>
      <c r="C8" s="66"/>
      <c r="D8" s="25"/>
      <c r="E8" s="67"/>
      <c r="F8" s="68"/>
      <c r="G8" s="60" t="s">
        <v>121</v>
      </c>
      <c r="H8" s="69" t="s">
        <v>108</v>
      </c>
      <c r="I8" s="69" t="s">
        <v>88</v>
      </c>
      <c r="J8" s="25" t="s">
        <v>108</v>
      </c>
    </row>
    <row r="9" spans="1:10" s="11" customFormat="1" x14ac:dyDescent="0.2">
      <c r="A9" s="11" t="s">
        <v>20</v>
      </c>
      <c r="B9" s="4">
        <v>9402</v>
      </c>
      <c r="C9" s="4">
        <v>2048</v>
      </c>
      <c r="D9" s="4">
        <v>2022</v>
      </c>
      <c r="E9" s="4">
        <v>2035</v>
      </c>
      <c r="F9" s="4">
        <f>ROUND((((E9+C9+D9)/3)*20),0)/20</f>
        <v>2035</v>
      </c>
      <c r="G9" s="4">
        <v>131</v>
      </c>
      <c r="H9" s="4">
        <v>-286.35597423666877</v>
      </c>
      <c r="I9" s="81">
        <v>0</v>
      </c>
      <c r="J9" s="4">
        <v>0</v>
      </c>
    </row>
    <row r="10" spans="1:10" x14ac:dyDescent="0.2">
      <c r="A10" s="11" t="s">
        <v>40</v>
      </c>
      <c r="B10" s="4">
        <v>2781</v>
      </c>
      <c r="C10" s="4">
        <v>1694</v>
      </c>
      <c r="D10" s="4">
        <v>1861</v>
      </c>
      <c r="E10" s="4">
        <v>1853</v>
      </c>
      <c r="F10" s="4">
        <f t="shared" ref="F10:F73" si="0">ROUND((((E10+C10+D10)/3)*20),0)/20</f>
        <v>1802.65</v>
      </c>
      <c r="G10" s="4"/>
      <c r="H10" s="4">
        <v>-387.68930757000203</v>
      </c>
      <c r="I10" s="81">
        <v>0</v>
      </c>
      <c r="J10" s="4">
        <v>0</v>
      </c>
    </row>
    <row r="11" spans="1:10" x14ac:dyDescent="0.2">
      <c r="A11" s="11" t="s">
        <v>29</v>
      </c>
      <c r="B11" s="4">
        <v>2347</v>
      </c>
      <c r="C11" s="4">
        <v>2240</v>
      </c>
      <c r="D11" s="4">
        <v>2293</v>
      </c>
      <c r="E11" s="4">
        <v>2191</v>
      </c>
      <c r="F11" s="4">
        <f>ROUND((((E11+C11+D11)/3)*20),0)/20</f>
        <v>2241.35</v>
      </c>
      <c r="G11" s="4"/>
      <c r="H11" s="4">
        <v>50.977359096664713</v>
      </c>
      <c r="I11" s="81">
        <v>12</v>
      </c>
      <c r="J11" s="4">
        <v>14357.263415984649</v>
      </c>
    </row>
    <row r="12" spans="1:10" x14ac:dyDescent="0.2">
      <c r="A12" s="11" t="s">
        <v>62</v>
      </c>
      <c r="B12" s="4">
        <v>1371</v>
      </c>
      <c r="C12" s="4">
        <v>1967</v>
      </c>
      <c r="D12" s="4">
        <v>2039</v>
      </c>
      <c r="E12" s="4">
        <v>1911</v>
      </c>
      <c r="F12" s="4">
        <f t="shared" si="0"/>
        <v>1972.35</v>
      </c>
      <c r="G12" s="4"/>
      <c r="H12" s="4">
        <v>-218.02264090333551</v>
      </c>
      <c r="I12" s="81">
        <v>0</v>
      </c>
      <c r="J12" s="4">
        <v>0</v>
      </c>
    </row>
    <row r="13" spans="1:10" x14ac:dyDescent="0.2">
      <c r="A13" s="11" t="s">
        <v>11</v>
      </c>
      <c r="B13" s="4">
        <v>14273</v>
      </c>
      <c r="C13" s="4">
        <v>1765</v>
      </c>
      <c r="D13" s="4">
        <v>1859</v>
      </c>
      <c r="E13" s="4">
        <v>1691</v>
      </c>
      <c r="F13" s="4">
        <f t="shared" si="0"/>
        <v>1771.65</v>
      </c>
      <c r="G13" s="4">
        <v>263</v>
      </c>
      <c r="H13" s="4">
        <v>-681.68930757000203</v>
      </c>
      <c r="I13" s="81">
        <v>0</v>
      </c>
      <c r="J13" s="4">
        <v>0</v>
      </c>
    </row>
    <row r="14" spans="1:10" x14ac:dyDescent="0.2">
      <c r="A14" s="11" t="s">
        <v>0</v>
      </c>
      <c r="B14" s="4">
        <v>15413</v>
      </c>
      <c r="C14" s="4">
        <v>1918</v>
      </c>
      <c r="D14" s="4">
        <v>1847</v>
      </c>
      <c r="E14" s="4">
        <v>1878</v>
      </c>
      <c r="F14" s="4">
        <f t="shared" si="0"/>
        <v>1881</v>
      </c>
      <c r="G14" s="4">
        <v>263</v>
      </c>
      <c r="H14" s="4">
        <v>-572.35597423666877</v>
      </c>
      <c r="I14" s="81">
        <v>0</v>
      </c>
      <c r="J14" s="4">
        <v>0</v>
      </c>
    </row>
    <row r="15" spans="1:10" x14ac:dyDescent="0.2">
      <c r="A15" s="11" t="s">
        <v>18</v>
      </c>
      <c r="B15" s="4">
        <v>1845</v>
      </c>
      <c r="C15" s="4">
        <v>1929</v>
      </c>
      <c r="D15" s="4">
        <v>2053</v>
      </c>
      <c r="E15" s="4">
        <v>1893</v>
      </c>
      <c r="F15" s="4">
        <f t="shared" si="0"/>
        <v>1958.35</v>
      </c>
      <c r="G15" s="4"/>
      <c r="H15" s="4">
        <v>-232.02264090333551</v>
      </c>
      <c r="I15" s="81">
        <v>0</v>
      </c>
      <c r="J15" s="4">
        <v>0</v>
      </c>
    </row>
    <row r="16" spans="1:10" x14ac:dyDescent="0.2">
      <c r="A16" s="11" t="s">
        <v>63</v>
      </c>
      <c r="B16" s="4">
        <v>3523</v>
      </c>
      <c r="C16" s="4">
        <v>2125</v>
      </c>
      <c r="D16" s="4">
        <v>2075</v>
      </c>
      <c r="E16" s="4">
        <v>2052</v>
      </c>
      <c r="F16" s="4">
        <f t="shared" si="0"/>
        <v>2084</v>
      </c>
      <c r="G16" s="4"/>
      <c r="H16" s="4">
        <v>-106.35597423666877</v>
      </c>
      <c r="I16" s="81">
        <v>0</v>
      </c>
      <c r="J16" s="4">
        <v>0</v>
      </c>
    </row>
    <row r="17" spans="1:10" x14ac:dyDescent="0.2">
      <c r="A17" s="11" t="s">
        <v>52</v>
      </c>
      <c r="B17" s="4">
        <v>928</v>
      </c>
      <c r="C17" s="4">
        <v>2504</v>
      </c>
      <c r="D17" s="4">
        <v>2726</v>
      </c>
      <c r="E17" s="4">
        <v>2544</v>
      </c>
      <c r="F17" s="4">
        <f t="shared" si="0"/>
        <v>2591.35</v>
      </c>
      <c r="G17" s="4"/>
      <c r="H17" s="4">
        <v>400.97735909666471</v>
      </c>
      <c r="I17" s="81">
        <v>14</v>
      </c>
      <c r="J17" s="4">
        <v>52094.978493838687</v>
      </c>
    </row>
    <row r="18" spans="1:10" x14ac:dyDescent="0.2">
      <c r="A18" s="11" t="s">
        <v>41</v>
      </c>
      <c r="B18" s="4">
        <v>1273</v>
      </c>
      <c r="C18" s="4">
        <v>2619</v>
      </c>
      <c r="D18" s="4">
        <v>2644</v>
      </c>
      <c r="E18" s="4">
        <v>2324</v>
      </c>
      <c r="F18" s="4">
        <f t="shared" si="0"/>
        <v>2529</v>
      </c>
      <c r="G18" s="4"/>
      <c r="H18" s="4">
        <v>338.64402576333123</v>
      </c>
      <c r="I18" s="81">
        <v>13.5</v>
      </c>
      <c r="J18" s="4">
        <v>58197.66904755729</v>
      </c>
    </row>
    <row r="19" spans="1:10" x14ac:dyDescent="0.2">
      <c r="A19" s="11" t="s">
        <v>69</v>
      </c>
      <c r="B19" s="4">
        <v>2995</v>
      </c>
      <c r="C19" s="4">
        <v>1752</v>
      </c>
      <c r="D19" s="4">
        <v>1725</v>
      </c>
      <c r="E19" s="4">
        <v>1762</v>
      </c>
      <c r="F19" s="4">
        <f t="shared" si="0"/>
        <v>1746.35</v>
      </c>
      <c r="G19" s="4"/>
      <c r="H19" s="4">
        <v>-444.02264090333551</v>
      </c>
      <c r="I19" s="81">
        <v>0</v>
      </c>
      <c r="J19" s="4">
        <v>0</v>
      </c>
    </row>
    <row r="20" spans="1:10" x14ac:dyDescent="0.2">
      <c r="A20" s="11" t="s">
        <v>64</v>
      </c>
      <c r="B20" s="4">
        <v>1378</v>
      </c>
      <c r="C20" s="4">
        <v>1846</v>
      </c>
      <c r="D20" s="4">
        <v>1771</v>
      </c>
      <c r="E20" s="4">
        <v>1645</v>
      </c>
      <c r="F20" s="4">
        <f t="shared" si="0"/>
        <v>1754</v>
      </c>
      <c r="G20" s="4"/>
      <c r="H20" s="4">
        <v>-436.35597423666877</v>
      </c>
      <c r="I20" s="81">
        <v>0</v>
      </c>
      <c r="J20" s="4">
        <v>0</v>
      </c>
    </row>
    <row r="21" spans="1:10" x14ac:dyDescent="0.2">
      <c r="A21" s="11" t="s">
        <v>12</v>
      </c>
      <c r="B21" s="4">
        <v>6055</v>
      </c>
      <c r="C21" s="4">
        <v>1787</v>
      </c>
      <c r="D21" s="4">
        <v>1770</v>
      </c>
      <c r="E21" s="4">
        <v>1733</v>
      </c>
      <c r="F21" s="4">
        <f t="shared" si="0"/>
        <v>1763.35</v>
      </c>
      <c r="G21" s="4">
        <v>131</v>
      </c>
      <c r="H21" s="4">
        <v>-558.02264090333551</v>
      </c>
      <c r="I21" s="81">
        <v>0</v>
      </c>
      <c r="J21" s="4">
        <v>0</v>
      </c>
    </row>
    <row r="22" spans="1:10" x14ac:dyDescent="0.2">
      <c r="A22" s="11" t="s">
        <v>30</v>
      </c>
      <c r="B22" s="4">
        <v>2694</v>
      </c>
      <c r="C22" s="4">
        <v>4548</v>
      </c>
      <c r="D22" s="4">
        <v>4500</v>
      </c>
      <c r="E22" s="4">
        <v>4707</v>
      </c>
      <c r="F22" s="4">
        <f t="shared" si="0"/>
        <v>4585</v>
      </c>
      <c r="G22" s="4"/>
      <c r="H22" s="4">
        <v>2394.6440257633312</v>
      </c>
      <c r="I22" s="81">
        <v>25.5</v>
      </c>
      <c r="J22" s="4">
        <v>1645048.6063786356</v>
      </c>
    </row>
    <row r="23" spans="1:10" x14ac:dyDescent="0.2">
      <c r="A23" s="11" t="s">
        <v>42</v>
      </c>
      <c r="B23" s="4">
        <v>855</v>
      </c>
      <c r="C23" s="4">
        <v>1848</v>
      </c>
      <c r="D23" s="4">
        <v>1866</v>
      </c>
      <c r="E23" s="4">
        <v>1790</v>
      </c>
      <c r="F23" s="4">
        <f t="shared" si="0"/>
        <v>1834.65</v>
      </c>
      <c r="G23" s="4"/>
      <c r="H23" s="4">
        <v>-355.68930757000203</v>
      </c>
      <c r="I23" s="81">
        <v>0</v>
      </c>
      <c r="J23" s="4">
        <v>0</v>
      </c>
    </row>
    <row r="24" spans="1:10" x14ac:dyDescent="0.2">
      <c r="A24" s="11" t="s">
        <v>70</v>
      </c>
      <c r="B24" s="4">
        <v>4059</v>
      </c>
      <c r="C24" s="4">
        <v>1692</v>
      </c>
      <c r="D24" s="4">
        <v>1721</v>
      </c>
      <c r="E24" s="4">
        <v>1702</v>
      </c>
      <c r="F24" s="4">
        <f t="shared" si="0"/>
        <v>1705</v>
      </c>
      <c r="G24" s="4"/>
      <c r="H24" s="4">
        <v>-485.35597423666877</v>
      </c>
      <c r="I24" s="81">
        <v>0</v>
      </c>
      <c r="J24" s="4">
        <v>0</v>
      </c>
    </row>
    <row r="25" spans="1:10" x14ac:dyDescent="0.2">
      <c r="A25" s="11" t="s">
        <v>65</v>
      </c>
      <c r="B25" s="4">
        <v>2537</v>
      </c>
      <c r="C25" s="4">
        <v>1934</v>
      </c>
      <c r="D25" s="4">
        <v>2492</v>
      </c>
      <c r="E25" s="4">
        <v>2483</v>
      </c>
      <c r="F25" s="4">
        <f t="shared" si="0"/>
        <v>2303</v>
      </c>
      <c r="G25" s="4"/>
      <c r="H25" s="4">
        <v>112.64402576333123</v>
      </c>
      <c r="I25" s="81">
        <v>12.5</v>
      </c>
      <c r="J25" s="4">
        <v>35722.236670196413</v>
      </c>
    </row>
    <row r="26" spans="1:10" x14ac:dyDescent="0.2">
      <c r="A26" s="11" t="s">
        <v>19</v>
      </c>
      <c r="B26" s="4">
        <v>4101</v>
      </c>
      <c r="C26" s="4">
        <v>1921</v>
      </c>
      <c r="D26" s="4">
        <v>2000</v>
      </c>
      <c r="E26" s="4">
        <v>1843</v>
      </c>
      <c r="F26" s="4">
        <f t="shared" si="0"/>
        <v>1921.35</v>
      </c>
      <c r="G26" s="4">
        <v>131</v>
      </c>
      <c r="H26" s="4">
        <v>-400.02264090333551</v>
      </c>
      <c r="I26" s="81">
        <v>0</v>
      </c>
      <c r="J26" s="4">
        <v>0</v>
      </c>
    </row>
    <row r="27" spans="1:10" x14ac:dyDescent="0.2">
      <c r="A27" s="11" t="s">
        <v>1</v>
      </c>
      <c r="B27" s="4">
        <v>713</v>
      </c>
      <c r="C27" s="4">
        <v>1913</v>
      </c>
      <c r="D27" s="4">
        <v>1936</v>
      </c>
      <c r="E27" s="4">
        <v>2065</v>
      </c>
      <c r="F27" s="4">
        <f t="shared" si="0"/>
        <v>1971.35</v>
      </c>
      <c r="G27" s="4"/>
      <c r="H27" s="4">
        <v>-219.02264090333551</v>
      </c>
      <c r="I27" s="81">
        <v>0</v>
      </c>
      <c r="J27" s="4">
        <v>0</v>
      </c>
    </row>
    <row r="28" spans="1:10" x14ac:dyDescent="0.2">
      <c r="A28" s="11" t="s">
        <v>2</v>
      </c>
      <c r="B28" s="4">
        <v>4888</v>
      </c>
      <c r="C28" s="4">
        <v>2017</v>
      </c>
      <c r="D28" s="4">
        <v>2063</v>
      </c>
      <c r="E28" s="4">
        <v>2021</v>
      </c>
      <c r="F28" s="4">
        <f t="shared" si="0"/>
        <v>2033.65</v>
      </c>
      <c r="G28" s="4"/>
      <c r="H28" s="4">
        <v>-156.68930757000203</v>
      </c>
      <c r="I28" s="81">
        <v>0</v>
      </c>
      <c r="J28" s="4">
        <v>0</v>
      </c>
    </row>
    <row r="29" spans="1:10" x14ac:dyDescent="0.2">
      <c r="A29" s="11" t="s">
        <v>13</v>
      </c>
      <c r="B29" s="4">
        <v>3883</v>
      </c>
      <c r="C29" s="4">
        <v>1639</v>
      </c>
      <c r="D29" s="4">
        <v>1799</v>
      </c>
      <c r="E29" s="4">
        <v>1673</v>
      </c>
      <c r="F29" s="4">
        <f t="shared" si="0"/>
        <v>1703.65</v>
      </c>
      <c r="G29" s="4"/>
      <c r="H29" s="4">
        <v>-486.68930757000203</v>
      </c>
      <c r="I29" s="81">
        <v>0</v>
      </c>
      <c r="J29" s="4">
        <v>0</v>
      </c>
    </row>
    <row r="30" spans="1:10" x14ac:dyDescent="0.2">
      <c r="A30" s="11" t="s">
        <v>31</v>
      </c>
      <c r="B30" s="4">
        <v>3764</v>
      </c>
      <c r="C30" s="4">
        <v>3633</v>
      </c>
      <c r="D30" s="4">
        <v>3754</v>
      </c>
      <c r="E30" s="4">
        <v>3459</v>
      </c>
      <c r="F30" s="4">
        <f t="shared" si="0"/>
        <v>3615.35</v>
      </c>
      <c r="G30" s="4"/>
      <c r="H30" s="4">
        <v>1424.9773590966647</v>
      </c>
      <c r="I30" s="81">
        <v>20</v>
      </c>
      <c r="J30" s="4">
        <v>1072722.9559279692</v>
      </c>
    </row>
    <row r="31" spans="1:10" x14ac:dyDescent="0.2">
      <c r="A31" s="11" t="s">
        <v>53</v>
      </c>
      <c r="B31" s="4">
        <v>1885</v>
      </c>
      <c r="C31" s="4">
        <v>2143</v>
      </c>
      <c r="D31" s="4">
        <v>2215</v>
      </c>
      <c r="E31" s="4">
        <v>2175</v>
      </c>
      <c r="F31" s="4">
        <f t="shared" si="0"/>
        <v>2177.65</v>
      </c>
      <c r="G31" s="4"/>
      <c r="H31" s="4">
        <v>-12.689307570002256</v>
      </c>
      <c r="I31" s="81">
        <v>0</v>
      </c>
      <c r="J31" s="4">
        <v>0</v>
      </c>
    </row>
    <row r="32" spans="1:10" x14ac:dyDescent="0.2">
      <c r="A32" s="11" t="s">
        <v>43</v>
      </c>
      <c r="B32" s="4">
        <v>4829</v>
      </c>
      <c r="C32" s="4">
        <v>2256</v>
      </c>
      <c r="D32" s="4">
        <v>2222</v>
      </c>
      <c r="E32" s="4">
        <v>2253</v>
      </c>
      <c r="F32" s="4">
        <f t="shared" si="0"/>
        <v>2243.65</v>
      </c>
      <c r="G32" s="4"/>
      <c r="H32" s="4">
        <v>53.310692429997744</v>
      </c>
      <c r="I32" s="81">
        <v>12</v>
      </c>
      <c r="J32" s="4">
        <v>30892.480049335092</v>
      </c>
    </row>
    <row r="33" spans="1:10" x14ac:dyDescent="0.2">
      <c r="A33" s="11" t="s">
        <v>21</v>
      </c>
      <c r="B33" s="4">
        <v>3191</v>
      </c>
      <c r="C33" s="4">
        <v>1918</v>
      </c>
      <c r="D33" s="4">
        <v>2070</v>
      </c>
      <c r="E33" s="4">
        <v>2055</v>
      </c>
      <c r="F33" s="4">
        <f t="shared" si="0"/>
        <v>2014.35</v>
      </c>
      <c r="G33" s="4"/>
      <c r="H33" s="4">
        <v>-176.02264090333551</v>
      </c>
      <c r="I33" s="81">
        <v>0</v>
      </c>
      <c r="J33" s="4">
        <v>0</v>
      </c>
    </row>
    <row r="34" spans="1:10" x14ac:dyDescent="0.2">
      <c r="A34" s="11" t="s">
        <v>44</v>
      </c>
      <c r="B34" s="4">
        <v>2925</v>
      </c>
      <c r="C34" s="4">
        <v>1941</v>
      </c>
      <c r="D34" s="4">
        <v>1849</v>
      </c>
      <c r="E34" s="4">
        <v>1755</v>
      </c>
      <c r="F34" s="4">
        <f t="shared" si="0"/>
        <v>1848.35</v>
      </c>
      <c r="G34" s="4"/>
      <c r="H34" s="4">
        <v>-342.02264090333551</v>
      </c>
      <c r="I34" s="81">
        <v>0</v>
      </c>
      <c r="J34" s="4">
        <v>0</v>
      </c>
    </row>
    <row r="35" spans="1:10" x14ac:dyDescent="0.2">
      <c r="A35" s="11" t="s">
        <v>71</v>
      </c>
      <c r="B35" s="4">
        <v>25990</v>
      </c>
      <c r="C35" s="4">
        <v>2539</v>
      </c>
      <c r="D35" s="4">
        <v>2547</v>
      </c>
      <c r="E35" s="4">
        <v>2428</v>
      </c>
      <c r="F35" s="4">
        <f t="shared" si="0"/>
        <v>2504.65</v>
      </c>
      <c r="G35" s="4">
        <v>263</v>
      </c>
      <c r="H35" s="4">
        <v>51.310692429997744</v>
      </c>
      <c r="I35" s="81">
        <v>13.5</v>
      </c>
      <c r="J35" s="4">
        <v>180031.26099451157</v>
      </c>
    </row>
    <row r="36" spans="1:10" x14ac:dyDescent="0.2">
      <c r="A36" s="11" t="s">
        <v>22</v>
      </c>
      <c r="B36" s="4">
        <v>4554</v>
      </c>
      <c r="C36" s="4">
        <v>2256</v>
      </c>
      <c r="D36" s="4">
        <v>2168</v>
      </c>
      <c r="E36" s="4">
        <v>2111</v>
      </c>
      <c r="F36" s="4">
        <f t="shared" si="0"/>
        <v>2178.35</v>
      </c>
      <c r="G36" s="4"/>
      <c r="H36" s="4">
        <v>-12.022640903335287</v>
      </c>
      <c r="I36" s="81">
        <v>0</v>
      </c>
      <c r="J36" s="4">
        <v>0</v>
      </c>
    </row>
    <row r="37" spans="1:10" x14ac:dyDescent="0.2">
      <c r="A37" s="11" t="s">
        <v>32</v>
      </c>
      <c r="B37" s="4">
        <v>343</v>
      </c>
      <c r="C37" s="4">
        <v>3284</v>
      </c>
      <c r="D37" s="4">
        <v>3539</v>
      </c>
      <c r="E37" s="4">
        <v>3657</v>
      </c>
      <c r="F37" s="4">
        <f t="shared" si="0"/>
        <v>3493.35</v>
      </c>
      <c r="G37" s="4"/>
      <c r="H37" s="4">
        <v>1302.9773590966647</v>
      </c>
      <c r="I37" s="81">
        <v>19</v>
      </c>
      <c r="J37" s="4">
        <v>84915.034492329636</v>
      </c>
    </row>
    <row r="38" spans="1:10" x14ac:dyDescent="0.2">
      <c r="A38" s="11" t="s">
        <v>33</v>
      </c>
      <c r="B38" s="4">
        <v>1708</v>
      </c>
      <c r="C38" s="4">
        <v>2269</v>
      </c>
      <c r="D38" s="4">
        <v>2374</v>
      </c>
      <c r="E38" s="4">
        <v>2382</v>
      </c>
      <c r="F38" s="4">
        <f t="shared" si="0"/>
        <v>2341.65</v>
      </c>
      <c r="G38" s="4"/>
      <c r="H38" s="4">
        <v>151.31069242999774</v>
      </c>
      <c r="I38" s="81">
        <v>12.5</v>
      </c>
      <c r="J38" s="4">
        <v>32304.832833804518</v>
      </c>
    </row>
    <row r="39" spans="1:10" x14ac:dyDescent="0.2">
      <c r="A39" s="11" t="s">
        <v>14</v>
      </c>
      <c r="B39" s="4">
        <v>2027</v>
      </c>
      <c r="C39" s="4">
        <v>1761</v>
      </c>
      <c r="D39" s="4">
        <v>1763</v>
      </c>
      <c r="E39" s="4">
        <v>1779</v>
      </c>
      <c r="F39" s="4">
        <f t="shared" si="0"/>
        <v>1767.65</v>
      </c>
      <c r="G39" s="4"/>
      <c r="H39" s="4">
        <v>-422.68930757000203</v>
      </c>
      <c r="I39" s="81">
        <v>0</v>
      </c>
      <c r="J39" s="4">
        <v>0</v>
      </c>
    </row>
    <row r="40" spans="1:10" x14ac:dyDescent="0.2">
      <c r="A40" s="11" t="s">
        <v>3</v>
      </c>
      <c r="B40" s="4">
        <v>1294</v>
      </c>
      <c r="C40" s="4">
        <v>1809</v>
      </c>
      <c r="D40" s="4">
        <v>2064</v>
      </c>
      <c r="E40" s="4">
        <v>1922</v>
      </c>
      <c r="F40" s="4">
        <f t="shared" si="0"/>
        <v>1931.65</v>
      </c>
      <c r="G40" s="4"/>
      <c r="H40" s="4">
        <v>-258.68930757000203</v>
      </c>
      <c r="I40" s="81">
        <v>0</v>
      </c>
      <c r="J40" s="4">
        <v>0</v>
      </c>
    </row>
    <row r="41" spans="1:10" x14ac:dyDescent="0.2">
      <c r="A41" s="11" t="s">
        <v>54</v>
      </c>
      <c r="B41" s="4">
        <v>1126</v>
      </c>
      <c r="C41" s="4">
        <v>2009</v>
      </c>
      <c r="D41" s="4">
        <v>2103</v>
      </c>
      <c r="E41" s="4">
        <v>2347</v>
      </c>
      <c r="F41" s="4">
        <f t="shared" si="0"/>
        <v>2153</v>
      </c>
      <c r="G41" s="4"/>
      <c r="H41" s="4">
        <v>-37.355974236668771</v>
      </c>
      <c r="I41" s="81">
        <v>0</v>
      </c>
      <c r="J41" s="4">
        <v>0</v>
      </c>
    </row>
    <row r="42" spans="1:10" x14ac:dyDescent="0.2">
      <c r="A42" s="11" t="s">
        <v>15</v>
      </c>
      <c r="B42" s="4">
        <v>659</v>
      </c>
      <c r="C42" s="4">
        <v>1863</v>
      </c>
      <c r="D42" s="4">
        <v>1936</v>
      </c>
      <c r="E42" s="4">
        <v>2205</v>
      </c>
      <c r="F42" s="4">
        <f t="shared" si="0"/>
        <v>2001.35</v>
      </c>
      <c r="G42" s="4"/>
      <c r="H42" s="4">
        <v>-189.02264090333551</v>
      </c>
      <c r="I42" s="81">
        <v>0</v>
      </c>
      <c r="J42" s="4">
        <v>0</v>
      </c>
    </row>
    <row r="43" spans="1:10" x14ac:dyDescent="0.2">
      <c r="A43" s="11" t="s">
        <v>55</v>
      </c>
      <c r="B43" s="4">
        <v>1574</v>
      </c>
      <c r="C43" s="4">
        <v>2338</v>
      </c>
      <c r="D43" s="4">
        <v>2216</v>
      </c>
      <c r="E43" s="4">
        <v>2083</v>
      </c>
      <c r="F43" s="4">
        <f t="shared" si="0"/>
        <v>2212.35</v>
      </c>
      <c r="G43" s="4"/>
      <c r="H43" s="4">
        <v>21.977359096664713</v>
      </c>
      <c r="I43" s="81">
        <v>12</v>
      </c>
      <c r="J43" s="4">
        <v>4151.0835861780315</v>
      </c>
    </row>
    <row r="44" spans="1:10" x14ac:dyDescent="0.2">
      <c r="A44" s="11" t="s">
        <v>4</v>
      </c>
      <c r="B44" s="4">
        <v>2900</v>
      </c>
      <c r="C44" s="4">
        <v>3039</v>
      </c>
      <c r="D44" s="4">
        <v>3059</v>
      </c>
      <c r="E44" s="4">
        <v>3497</v>
      </c>
      <c r="F44" s="4">
        <f t="shared" si="0"/>
        <v>3198.35</v>
      </c>
      <c r="G44" s="4"/>
      <c r="H44" s="4">
        <v>1007.9773590966647</v>
      </c>
      <c r="I44" s="81">
        <v>17.5</v>
      </c>
      <c r="J44" s="4">
        <v>511548.5097415573</v>
      </c>
    </row>
    <row r="45" spans="1:10" x14ac:dyDescent="0.2">
      <c r="A45" s="11" t="s">
        <v>23</v>
      </c>
      <c r="B45" s="4">
        <v>849</v>
      </c>
      <c r="C45" s="4">
        <v>1629</v>
      </c>
      <c r="D45" s="4">
        <v>1743</v>
      </c>
      <c r="E45" s="4">
        <v>1643</v>
      </c>
      <c r="F45" s="4">
        <f t="shared" si="0"/>
        <v>1671.65</v>
      </c>
      <c r="G45" s="4"/>
      <c r="H45" s="4">
        <v>-518.68930757000203</v>
      </c>
      <c r="I45" s="81">
        <v>0</v>
      </c>
      <c r="J45" s="4">
        <v>0</v>
      </c>
    </row>
    <row r="46" spans="1:10" x14ac:dyDescent="0.2">
      <c r="A46" s="11" t="s">
        <v>56</v>
      </c>
      <c r="B46" s="4">
        <v>1763</v>
      </c>
      <c r="C46" s="4">
        <v>2330</v>
      </c>
      <c r="D46" s="4">
        <v>2222</v>
      </c>
      <c r="E46" s="4">
        <v>2214</v>
      </c>
      <c r="F46" s="4">
        <f t="shared" si="0"/>
        <v>2255.35</v>
      </c>
      <c r="G46" s="4"/>
      <c r="H46" s="4">
        <v>64.977359096664713</v>
      </c>
      <c r="I46" s="81">
        <v>12</v>
      </c>
      <c r="J46" s="4">
        <v>13746.610090490387</v>
      </c>
    </row>
    <row r="47" spans="1:10" x14ac:dyDescent="0.2">
      <c r="A47" s="11" t="s">
        <v>34</v>
      </c>
      <c r="B47" s="4">
        <v>2722</v>
      </c>
      <c r="C47" s="4">
        <v>1952</v>
      </c>
      <c r="D47" s="4">
        <v>1898</v>
      </c>
      <c r="E47" s="4">
        <v>2036</v>
      </c>
      <c r="F47" s="4">
        <f t="shared" si="0"/>
        <v>1962</v>
      </c>
      <c r="G47" s="4"/>
      <c r="H47" s="4">
        <v>-228.35597423666877</v>
      </c>
      <c r="I47" s="81">
        <v>0</v>
      </c>
      <c r="J47" s="4">
        <v>0</v>
      </c>
    </row>
    <row r="48" spans="1:10" x14ac:dyDescent="0.2">
      <c r="A48" s="11" t="s">
        <v>5</v>
      </c>
      <c r="B48" s="4">
        <v>1007</v>
      </c>
      <c r="C48" s="4">
        <v>3342</v>
      </c>
      <c r="D48" s="4">
        <v>2592</v>
      </c>
      <c r="E48" s="4">
        <v>2936</v>
      </c>
      <c r="F48" s="4">
        <f t="shared" si="0"/>
        <v>2956.65</v>
      </c>
      <c r="G48" s="4"/>
      <c r="H48" s="4">
        <v>766.31069242999774</v>
      </c>
      <c r="I48" s="81">
        <v>16</v>
      </c>
      <c r="J48" s="4">
        <v>123467.97876432125</v>
      </c>
    </row>
    <row r="49" spans="1:10" x14ac:dyDescent="0.2">
      <c r="A49" s="11" t="s">
        <v>16</v>
      </c>
      <c r="B49" s="4">
        <v>3659</v>
      </c>
      <c r="C49" s="4">
        <v>1760</v>
      </c>
      <c r="D49" s="4">
        <v>1716</v>
      </c>
      <c r="E49" s="4">
        <v>1754</v>
      </c>
      <c r="F49" s="4">
        <f t="shared" si="0"/>
        <v>1743.35</v>
      </c>
      <c r="G49" s="4"/>
      <c r="H49" s="4">
        <v>-447.02264090333551</v>
      </c>
      <c r="I49" s="81">
        <v>0</v>
      </c>
      <c r="J49" s="4">
        <v>0</v>
      </c>
    </row>
    <row r="50" spans="1:10" x14ac:dyDescent="0.2">
      <c r="A50" s="11" t="s">
        <v>35</v>
      </c>
      <c r="B50" s="4">
        <v>22774</v>
      </c>
      <c r="C50" s="4">
        <v>2357</v>
      </c>
      <c r="D50" s="4">
        <v>2402</v>
      </c>
      <c r="E50" s="4">
        <v>2324</v>
      </c>
      <c r="F50" s="4">
        <f t="shared" si="0"/>
        <v>2361</v>
      </c>
      <c r="G50" s="4">
        <v>263</v>
      </c>
      <c r="H50" s="4">
        <v>-92.355974236668771</v>
      </c>
      <c r="I50" s="81">
        <v>0</v>
      </c>
      <c r="J50" s="4">
        <v>0</v>
      </c>
    </row>
    <row r="51" spans="1:10" x14ac:dyDescent="0.2">
      <c r="A51" s="11" t="s">
        <v>36</v>
      </c>
      <c r="B51" s="4">
        <v>1441</v>
      </c>
      <c r="C51" s="4">
        <v>1745</v>
      </c>
      <c r="D51" s="4">
        <v>1738</v>
      </c>
      <c r="E51" s="4">
        <v>1700</v>
      </c>
      <c r="F51" s="4">
        <f t="shared" si="0"/>
        <v>1727.65</v>
      </c>
      <c r="G51" s="4"/>
      <c r="H51" s="4">
        <v>-462.68930757000203</v>
      </c>
      <c r="I51" s="81">
        <v>0</v>
      </c>
      <c r="J51" s="4">
        <v>0</v>
      </c>
    </row>
    <row r="52" spans="1:10" x14ac:dyDescent="0.2">
      <c r="A52" s="11" t="s">
        <v>37</v>
      </c>
      <c r="B52" s="4">
        <v>1754</v>
      </c>
      <c r="C52" s="4">
        <v>1958</v>
      </c>
      <c r="D52" s="4">
        <v>1756</v>
      </c>
      <c r="E52" s="4">
        <v>1881</v>
      </c>
      <c r="F52" s="4">
        <f t="shared" si="0"/>
        <v>1865</v>
      </c>
      <c r="G52" s="4"/>
      <c r="H52" s="4">
        <v>-325.35597423666877</v>
      </c>
      <c r="I52" s="81">
        <v>0</v>
      </c>
      <c r="J52" s="4">
        <v>0</v>
      </c>
    </row>
    <row r="53" spans="1:10" x14ac:dyDescent="0.2">
      <c r="A53" s="11" t="s">
        <v>45</v>
      </c>
      <c r="B53" s="4">
        <v>1250</v>
      </c>
      <c r="C53" s="4">
        <v>2060</v>
      </c>
      <c r="D53" s="4">
        <v>2573</v>
      </c>
      <c r="E53" s="4">
        <v>2270</v>
      </c>
      <c r="F53" s="4">
        <f t="shared" si="0"/>
        <v>2301</v>
      </c>
      <c r="G53" s="4"/>
      <c r="H53" s="4">
        <v>110.64402576333123</v>
      </c>
      <c r="I53" s="81">
        <v>12.5</v>
      </c>
      <c r="J53" s="4">
        <v>17288.129025520506</v>
      </c>
    </row>
    <row r="54" spans="1:10" x14ac:dyDescent="0.2">
      <c r="A54" s="11" t="s">
        <v>57</v>
      </c>
      <c r="B54" s="4">
        <v>691</v>
      </c>
      <c r="C54" s="4">
        <v>2658</v>
      </c>
      <c r="D54" s="4">
        <v>2960</v>
      </c>
      <c r="E54" s="4">
        <v>2617</v>
      </c>
      <c r="F54" s="4">
        <f t="shared" si="0"/>
        <v>2745</v>
      </c>
      <c r="G54" s="4"/>
      <c r="H54" s="4">
        <v>554.64402576333123</v>
      </c>
      <c r="I54" s="81">
        <v>15</v>
      </c>
      <c r="J54" s="4">
        <v>57488.853270369284</v>
      </c>
    </row>
    <row r="55" spans="1:10" x14ac:dyDescent="0.2">
      <c r="A55" s="11" t="s">
        <v>66</v>
      </c>
      <c r="B55" s="4">
        <v>2912</v>
      </c>
      <c r="C55" s="4">
        <v>2261</v>
      </c>
      <c r="D55" s="4">
        <v>2121</v>
      </c>
      <c r="E55" s="4">
        <v>2119</v>
      </c>
      <c r="F55" s="4">
        <f t="shared" si="0"/>
        <v>2167</v>
      </c>
      <c r="G55" s="4"/>
      <c r="H55" s="4">
        <v>-23.355974236668771</v>
      </c>
      <c r="I55" s="81">
        <v>0</v>
      </c>
      <c r="J55" s="4">
        <v>0</v>
      </c>
    </row>
    <row r="56" spans="1:10" x14ac:dyDescent="0.2">
      <c r="A56" s="11" t="s">
        <v>24</v>
      </c>
      <c r="B56" s="4">
        <v>3102</v>
      </c>
      <c r="C56" s="4">
        <v>1831</v>
      </c>
      <c r="D56" s="4">
        <v>1810</v>
      </c>
      <c r="E56" s="4">
        <v>1839</v>
      </c>
      <c r="F56" s="4">
        <f t="shared" si="0"/>
        <v>1826.65</v>
      </c>
      <c r="G56" s="4"/>
      <c r="H56" s="4">
        <v>-363.68930757000203</v>
      </c>
      <c r="I56" s="81">
        <v>0</v>
      </c>
      <c r="J56" s="4">
        <v>0</v>
      </c>
    </row>
    <row r="57" spans="1:10" x14ac:dyDescent="0.2">
      <c r="A57" s="11" t="s">
        <v>58</v>
      </c>
      <c r="B57" s="4">
        <v>3206</v>
      </c>
      <c r="C57" s="4">
        <v>1990</v>
      </c>
      <c r="D57" s="4">
        <v>1857</v>
      </c>
      <c r="E57" s="4">
        <v>1992</v>
      </c>
      <c r="F57" s="4">
        <f>ROUND((((E57+C57+D57)/3)*20),0)/20</f>
        <v>1946.35</v>
      </c>
      <c r="G57" s="4"/>
      <c r="H57" s="4">
        <v>-244.02264090333551</v>
      </c>
      <c r="I57" s="81">
        <v>0</v>
      </c>
      <c r="J57" s="4">
        <v>0</v>
      </c>
    </row>
    <row r="58" spans="1:10" x14ac:dyDescent="0.2">
      <c r="A58" s="11" t="s">
        <v>46</v>
      </c>
      <c r="B58" s="4">
        <v>5823</v>
      </c>
      <c r="C58" s="4">
        <v>1840</v>
      </c>
      <c r="D58" s="4">
        <v>1919</v>
      </c>
      <c r="E58" s="4">
        <v>1900</v>
      </c>
      <c r="F58" s="4">
        <f t="shared" si="0"/>
        <v>1886.35</v>
      </c>
      <c r="G58" s="4">
        <v>131</v>
      </c>
      <c r="H58" s="4">
        <v>-435.02264090333551</v>
      </c>
      <c r="I58" s="81">
        <v>0</v>
      </c>
      <c r="J58" s="4">
        <v>0</v>
      </c>
    </row>
    <row r="59" spans="1:10" x14ac:dyDescent="0.2">
      <c r="A59" s="11" t="s">
        <v>38</v>
      </c>
      <c r="B59" s="4">
        <v>3511</v>
      </c>
      <c r="C59" s="4">
        <v>2885</v>
      </c>
      <c r="D59" s="4">
        <v>2617</v>
      </c>
      <c r="E59" s="4">
        <v>2580</v>
      </c>
      <c r="F59" s="4">
        <f t="shared" si="0"/>
        <v>2694</v>
      </c>
      <c r="G59" s="4"/>
      <c r="H59" s="4">
        <v>503.64402576333123</v>
      </c>
      <c r="I59" s="81">
        <v>14.5</v>
      </c>
      <c r="J59" s="4">
        <v>256402.6552959831</v>
      </c>
    </row>
    <row r="60" spans="1:10" x14ac:dyDescent="0.2">
      <c r="A60" s="11" t="s">
        <v>25</v>
      </c>
      <c r="B60" s="4">
        <v>1082</v>
      </c>
      <c r="C60" s="4">
        <v>2658</v>
      </c>
      <c r="D60" s="4">
        <v>2863</v>
      </c>
      <c r="E60" s="4">
        <v>2411</v>
      </c>
      <c r="F60" s="4">
        <f t="shared" si="0"/>
        <v>2644</v>
      </c>
      <c r="G60" s="4"/>
      <c r="H60" s="4">
        <v>453.64402576333123</v>
      </c>
      <c r="I60" s="81">
        <v>14.5</v>
      </c>
      <c r="J60" s="4">
        <v>71172.211202009028</v>
      </c>
    </row>
    <row r="61" spans="1:10" x14ac:dyDescent="0.2">
      <c r="A61" s="11" t="s">
        <v>72</v>
      </c>
      <c r="B61" s="4">
        <v>2201</v>
      </c>
      <c r="C61" s="4">
        <v>1716</v>
      </c>
      <c r="D61" s="4">
        <v>1808</v>
      </c>
      <c r="E61" s="4">
        <v>1740</v>
      </c>
      <c r="F61" s="4">
        <f t="shared" si="0"/>
        <v>1754.65</v>
      </c>
      <c r="G61" s="4"/>
      <c r="H61" s="4">
        <v>-435.68930757000203</v>
      </c>
      <c r="I61" s="81">
        <v>0</v>
      </c>
      <c r="J61" s="4">
        <v>0</v>
      </c>
    </row>
    <row r="62" spans="1:10" x14ac:dyDescent="0.2">
      <c r="A62" s="11" t="s">
        <v>59</v>
      </c>
      <c r="B62" s="4">
        <v>435</v>
      </c>
      <c r="C62" s="4">
        <v>2020</v>
      </c>
      <c r="D62" s="4">
        <v>2114</v>
      </c>
      <c r="E62" s="4">
        <v>1794</v>
      </c>
      <c r="F62" s="4">
        <f t="shared" si="0"/>
        <v>1976</v>
      </c>
      <c r="G62" s="4"/>
      <c r="H62" s="4">
        <v>-214.35597423666877</v>
      </c>
      <c r="I62" s="81">
        <v>0</v>
      </c>
      <c r="J62" s="4">
        <v>0</v>
      </c>
    </row>
    <row r="63" spans="1:10" x14ac:dyDescent="0.2">
      <c r="A63" s="11" t="s">
        <v>47</v>
      </c>
      <c r="B63" s="4">
        <v>2994</v>
      </c>
      <c r="C63" s="4">
        <v>1608</v>
      </c>
      <c r="D63" s="4">
        <v>1683</v>
      </c>
      <c r="E63" s="4">
        <v>1660</v>
      </c>
      <c r="F63" s="4">
        <f t="shared" si="0"/>
        <v>1650.35</v>
      </c>
      <c r="G63" s="4"/>
      <c r="H63" s="4">
        <v>-540.02264090333551</v>
      </c>
      <c r="I63" s="81">
        <v>0</v>
      </c>
      <c r="J63" s="4">
        <v>0</v>
      </c>
    </row>
    <row r="64" spans="1:10" x14ac:dyDescent="0.2">
      <c r="A64" s="11" t="s">
        <v>6</v>
      </c>
      <c r="B64" s="4">
        <v>3350</v>
      </c>
      <c r="C64" s="4">
        <v>2632</v>
      </c>
      <c r="D64" s="4">
        <v>2427</v>
      </c>
      <c r="E64" s="4">
        <v>2526</v>
      </c>
      <c r="F64" s="4">
        <f t="shared" si="0"/>
        <v>2528.35</v>
      </c>
      <c r="G64" s="4"/>
      <c r="H64" s="4">
        <v>337.97735909666471</v>
      </c>
      <c r="I64" s="81">
        <v>13.5</v>
      </c>
      <c r="J64" s="4">
        <v>152850.26065146661</v>
      </c>
    </row>
    <row r="65" spans="1:10" x14ac:dyDescent="0.2">
      <c r="A65" s="11" t="s">
        <v>7</v>
      </c>
      <c r="B65" s="4">
        <v>11491</v>
      </c>
      <c r="C65" s="4">
        <v>2079</v>
      </c>
      <c r="D65" s="4">
        <v>1933</v>
      </c>
      <c r="E65" s="4">
        <v>1990</v>
      </c>
      <c r="F65" s="4">
        <f t="shared" si="0"/>
        <v>2000.65</v>
      </c>
      <c r="G65" s="4">
        <v>263</v>
      </c>
      <c r="H65" s="4">
        <v>-452.68930757000203</v>
      </c>
      <c r="I65" s="81">
        <v>0</v>
      </c>
      <c r="J65" s="4">
        <v>0</v>
      </c>
    </row>
    <row r="66" spans="1:10" x14ac:dyDescent="0.2">
      <c r="A66" s="11" t="s">
        <v>60</v>
      </c>
      <c r="B66" s="4">
        <v>1432</v>
      </c>
      <c r="C66" s="4">
        <v>4463</v>
      </c>
      <c r="D66" s="4">
        <v>4316</v>
      </c>
      <c r="E66" s="4">
        <v>3663</v>
      </c>
      <c r="F66" s="4">
        <f t="shared" si="0"/>
        <v>4147.3500000000004</v>
      </c>
      <c r="G66" s="4"/>
      <c r="H66" s="4">
        <v>1956.9773590966643</v>
      </c>
      <c r="I66" s="81">
        <v>23</v>
      </c>
      <c r="J66" s="4">
        <v>644550.06299207744</v>
      </c>
    </row>
    <row r="67" spans="1:10" x14ac:dyDescent="0.2">
      <c r="A67" s="11" t="s">
        <v>8</v>
      </c>
      <c r="B67" s="4">
        <v>1562</v>
      </c>
      <c r="C67" s="4">
        <v>1662</v>
      </c>
      <c r="D67" s="4">
        <v>1503</v>
      </c>
      <c r="E67" s="4">
        <v>1546</v>
      </c>
      <c r="F67" s="4">
        <f t="shared" si="0"/>
        <v>1570.35</v>
      </c>
      <c r="G67" s="4"/>
      <c r="H67" s="4">
        <v>-620.02264090333551</v>
      </c>
      <c r="I67" s="81">
        <v>0</v>
      </c>
      <c r="J67" s="4">
        <v>0</v>
      </c>
    </row>
    <row r="68" spans="1:10" x14ac:dyDescent="0.2">
      <c r="A68" s="11" t="s">
        <v>73</v>
      </c>
      <c r="B68" s="4">
        <v>1853</v>
      </c>
      <c r="C68" s="4">
        <v>2009</v>
      </c>
      <c r="D68" s="4">
        <v>1900</v>
      </c>
      <c r="E68" s="4">
        <v>2013</v>
      </c>
      <c r="F68" s="4">
        <f t="shared" si="0"/>
        <v>1974</v>
      </c>
      <c r="G68" s="4"/>
      <c r="H68" s="4">
        <v>-216.35597423666877</v>
      </c>
      <c r="I68" s="81">
        <v>0</v>
      </c>
      <c r="J68" s="4">
        <v>0</v>
      </c>
    </row>
    <row r="69" spans="1:10" x14ac:dyDescent="0.2">
      <c r="A69" s="11" t="s">
        <v>48</v>
      </c>
      <c r="B69" s="4">
        <v>883</v>
      </c>
      <c r="C69" s="4">
        <v>1562</v>
      </c>
      <c r="D69" s="4">
        <v>1550</v>
      </c>
      <c r="E69" s="4">
        <v>1652</v>
      </c>
      <c r="F69" s="4">
        <f t="shared" si="0"/>
        <v>1588</v>
      </c>
      <c r="G69" s="4"/>
      <c r="H69" s="4">
        <v>-602.35597423666877</v>
      </c>
      <c r="I69" s="81">
        <v>0</v>
      </c>
      <c r="J69" s="4">
        <v>0</v>
      </c>
    </row>
    <row r="70" spans="1:10" x14ac:dyDescent="0.2">
      <c r="A70" s="11" t="s">
        <v>74</v>
      </c>
      <c r="B70" s="4">
        <v>7949</v>
      </c>
      <c r="C70" s="4">
        <v>2083</v>
      </c>
      <c r="D70" s="4">
        <v>2071</v>
      </c>
      <c r="E70" s="4">
        <v>2007</v>
      </c>
      <c r="F70" s="4">
        <f t="shared" si="0"/>
        <v>2053.65</v>
      </c>
      <c r="G70" s="4">
        <v>131</v>
      </c>
      <c r="H70" s="4">
        <v>-267.68930757000226</v>
      </c>
      <c r="I70" s="81">
        <v>0</v>
      </c>
      <c r="J70" s="4">
        <v>0</v>
      </c>
    </row>
    <row r="71" spans="1:10" x14ac:dyDescent="0.2">
      <c r="A71" s="11" t="s">
        <v>9</v>
      </c>
      <c r="B71" s="4">
        <v>649</v>
      </c>
      <c r="C71" s="4">
        <v>1599</v>
      </c>
      <c r="D71" s="4">
        <v>1562</v>
      </c>
      <c r="E71" s="4">
        <v>1599</v>
      </c>
      <c r="F71" s="4">
        <f t="shared" si="0"/>
        <v>1586.65</v>
      </c>
      <c r="G71" s="4"/>
      <c r="H71" s="4">
        <v>-603.68930757000203</v>
      </c>
      <c r="I71" s="81">
        <v>0</v>
      </c>
      <c r="J71" s="4">
        <v>0</v>
      </c>
    </row>
    <row r="72" spans="1:10" x14ac:dyDescent="0.2">
      <c r="A72" s="11" t="s">
        <v>61</v>
      </c>
      <c r="B72" s="4">
        <v>3989</v>
      </c>
      <c r="C72" s="4">
        <v>2538</v>
      </c>
      <c r="D72" s="4">
        <v>2477</v>
      </c>
      <c r="E72" s="4">
        <v>2493</v>
      </c>
      <c r="F72" s="4">
        <f>ROUND((((E72+C72+D72)/3)*20),0)/20</f>
        <v>2502.65</v>
      </c>
      <c r="G72" s="4">
        <v>131</v>
      </c>
      <c r="H72" s="4">
        <v>181.31069242999774</v>
      </c>
      <c r="I72" s="81">
        <v>13.5</v>
      </c>
      <c r="J72" s="4">
        <v>97638.527533940243</v>
      </c>
    </row>
    <row r="73" spans="1:10" x14ac:dyDescent="0.2">
      <c r="A73" s="11" t="s">
        <v>26</v>
      </c>
      <c r="B73" s="4">
        <v>1237</v>
      </c>
      <c r="C73" s="4">
        <v>2652</v>
      </c>
      <c r="D73" s="4">
        <v>2697</v>
      </c>
      <c r="E73" s="4">
        <v>2619</v>
      </c>
      <c r="F73" s="4">
        <f t="shared" si="0"/>
        <v>2656</v>
      </c>
      <c r="G73" s="4"/>
      <c r="H73" s="4">
        <v>465.64402576333123</v>
      </c>
      <c r="I73" s="81">
        <v>14.5</v>
      </c>
      <c r="J73" s="4">
        <v>83520.240681039897</v>
      </c>
    </row>
    <row r="74" spans="1:10" x14ac:dyDescent="0.2">
      <c r="A74" s="11" t="s">
        <v>17</v>
      </c>
      <c r="B74" s="4">
        <v>4046</v>
      </c>
      <c r="C74" s="4">
        <v>1698</v>
      </c>
      <c r="D74" s="4">
        <v>1704</v>
      </c>
      <c r="E74" s="4">
        <v>1839</v>
      </c>
      <c r="F74" s="4">
        <f t="shared" ref="F74:F88" si="1">ROUND((((E74+C74+D74)/3)*20),0)/20</f>
        <v>1747</v>
      </c>
      <c r="G74" s="4"/>
      <c r="H74" s="4">
        <v>-443.35597423666877</v>
      </c>
      <c r="I74" s="81">
        <v>0</v>
      </c>
      <c r="J74" s="4">
        <v>0</v>
      </c>
    </row>
    <row r="75" spans="1:10" x14ac:dyDescent="0.2">
      <c r="A75" s="11" t="s">
        <v>39</v>
      </c>
      <c r="B75" s="4">
        <v>5148</v>
      </c>
      <c r="C75" s="4">
        <v>2819</v>
      </c>
      <c r="D75" s="4">
        <v>2909</v>
      </c>
      <c r="E75" s="4">
        <v>2592</v>
      </c>
      <c r="F75" s="4">
        <f t="shared" si="1"/>
        <v>2773.35</v>
      </c>
      <c r="G75" s="4"/>
      <c r="H75" s="4">
        <v>582.97735909666471</v>
      </c>
      <c r="I75" s="81">
        <v>15</v>
      </c>
      <c r="J75" s="4">
        <v>450175.1166944445</v>
      </c>
    </row>
    <row r="76" spans="1:10" x14ac:dyDescent="0.2">
      <c r="A76" s="11" t="s">
        <v>27</v>
      </c>
      <c r="B76" s="4">
        <v>1594</v>
      </c>
      <c r="C76" s="4">
        <v>1872</v>
      </c>
      <c r="D76" s="4">
        <v>1793</v>
      </c>
      <c r="E76" s="4">
        <v>1831</v>
      </c>
      <c r="F76" s="4">
        <f t="shared" si="1"/>
        <v>1832</v>
      </c>
      <c r="G76" s="4"/>
      <c r="H76" s="4">
        <v>-358.35597423666877</v>
      </c>
      <c r="I76" s="81">
        <v>0</v>
      </c>
      <c r="J76" s="4">
        <v>0</v>
      </c>
    </row>
    <row r="77" spans="1:10" x14ac:dyDescent="0.2">
      <c r="A77" s="11" t="s">
        <v>49</v>
      </c>
      <c r="B77" s="4">
        <v>1618</v>
      </c>
      <c r="C77" s="4">
        <v>1751</v>
      </c>
      <c r="D77" s="4">
        <v>1826</v>
      </c>
      <c r="E77" s="4">
        <v>1757</v>
      </c>
      <c r="F77" s="4">
        <f t="shared" si="1"/>
        <v>1778</v>
      </c>
      <c r="G77" s="4"/>
      <c r="H77" s="4">
        <v>-412.35597423666877</v>
      </c>
      <c r="I77" s="81">
        <v>0</v>
      </c>
      <c r="J77" s="4">
        <v>0</v>
      </c>
    </row>
    <row r="78" spans="1:10" x14ac:dyDescent="0.2">
      <c r="A78" s="11" t="s">
        <v>28</v>
      </c>
      <c r="B78" s="4">
        <v>1116</v>
      </c>
      <c r="C78" s="4">
        <v>2215</v>
      </c>
      <c r="D78" s="4">
        <v>2264</v>
      </c>
      <c r="E78" s="4">
        <v>2106</v>
      </c>
      <c r="F78" s="4">
        <f t="shared" si="1"/>
        <v>2195</v>
      </c>
      <c r="G78" s="4"/>
      <c r="H78" s="4">
        <v>4.6440257633312285</v>
      </c>
      <c r="I78" s="81">
        <v>12</v>
      </c>
      <c r="J78" s="4">
        <v>621.92793022531805</v>
      </c>
    </row>
    <row r="79" spans="1:10" x14ac:dyDescent="0.2">
      <c r="A79" s="11" t="s">
        <v>10</v>
      </c>
      <c r="B79" s="4">
        <v>1911</v>
      </c>
      <c r="C79" s="4">
        <v>2758</v>
      </c>
      <c r="D79" s="4">
        <v>2737</v>
      </c>
      <c r="E79" s="4">
        <v>2772</v>
      </c>
      <c r="F79" s="4">
        <f t="shared" si="1"/>
        <v>2755.65</v>
      </c>
      <c r="G79" s="4"/>
      <c r="H79" s="4">
        <v>565.31069242999774</v>
      </c>
      <c r="I79" s="81">
        <v>15</v>
      </c>
      <c r="J79" s="4">
        <v>162046.30998505885</v>
      </c>
    </row>
    <row r="80" spans="1:10" x14ac:dyDescent="0.2">
      <c r="A80" s="11" t="s">
        <v>75</v>
      </c>
      <c r="B80" s="4">
        <v>1780</v>
      </c>
      <c r="C80" s="4">
        <v>1790</v>
      </c>
      <c r="D80" s="4">
        <v>1788</v>
      </c>
      <c r="E80" s="4">
        <v>1770</v>
      </c>
      <c r="F80" s="4">
        <f t="shared" si="1"/>
        <v>1782.65</v>
      </c>
      <c r="G80" s="4"/>
      <c r="H80" s="4">
        <v>-407.68930757000203</v>
      </c>
      <c r="I80" s="81">
        <v>0</v>
      </c>
      <c r="J80" s="4">
        <v>0</v>
      </c>
    </row>
    <row r="81" spans="1:30" x14ac:dyDescent="0.2">
      <c r="A81" s="11" t="s">
        <v>76</v>
      </c>
      <c r="B81" s="4">
        <v>1119</v>
      </c>
      <c r="C81" s="4">
        <v>2287</v>
      </c>
      <c r="D81" s="4">
        <v>2300</v>
      </c>
      <c r="E81" s="4">
        <v>2406</v>
      </c>
      <c r="F81" s="4">
        <f t="shared" si="1"/>
        <v>2331</v>
      </c>
      <c r="G81" s="4"/>
      <c r="H81" s="4">
        <v>140.64402576333123</v>
      </c>
      <c r="I81" s="81">
        <v>12.5</v>
      </c>
      <c r="J81" s="4">
        <v>19672.583103645957</v>
      </c>
    </row>
    <row r="82" spans="1:30" x14ac:dyDescent="0.2">
      <c r="A82" s="11" t="s">
        <v>77</v>
      </c>
      <c r="B82" s="4">
        <v>4807</v>
      </c>
      <c r="C82" s="4">
        <v>1950</v>
      </c>
      <c r="D82" s="4">
        <v>1999</v>
      </c>
      <c r="E82" s="4">
        <v>1975</v>
      </c>
      <c r="F82" s="4">
        <f t="shared" si="1"/>
        <v>1974.65</v>
      </c>
      <c r="G82" s="4"/>
      <c r="H82" s="4">
        <v>-215.68930757000203</v>
      </c>
      <c r="I82" s="81">
        <v>0</v>
      </c>
      <c r="J82" s="4">
        <v>0</v>
      </c>
    </row>
    <row r="83" spans="1:30" x14ac:dyDescent="0.2">
      <c r="A83" s="11" t="s">
        <v>78</v>
      </c>
      <c r="B83" s="4">
        <v>1401</v>
      </c>
      <c r="C83" s="4">
        <v>5993</v>
      </c>
      <c r="D83" s="4">
        <v>6665</v>
      </c>
      <c r="E83" s="4">
        <v>5572</v>
      </c>
      <c r="F83" s="4">
        <f t="shared" si="1"/>
        <v>6076.65</v>
      </c>
      <c r="G83" s="4"/>
      <c r="H83" s="4">
        <v>3886.3106924299982</v>
      </c>
      <c r="I83" s="81">
        <v>30</v>
      </c>
      <c r="J83" s="4">
        <v>1633416.3840283281</v>
      </c>
    </row>
    <row r="84" spans="1:30" x14ac:dyDescent="0.2">
      <c r="A84" s="11" t="s">
        <v>67</v>
      </c>
      <c r="B84" s="4">
        <v>11848</v>
      </c>
      <c r="C84" s="4">
        <v>2488</v>
      </c>
      <c r="D84" s="4">
        <v>2515</v>
      </c>
      <c r="E84" s="4">
        <v>2522</v>
      </c>
      <c r="F84" s="4">
        <f t="shared" si="1"/>
        <v>2508.35</v>
      </c>
      <c r="G84" s="4">
        <v>263</v>
      </c>
      <c r="H84" s="4">
        <v>54.977359096664713</v>
      </c>
      <c r="I84" s="81">
        <v>13.5</v>
      </c>
      <c r="J84" s="4">
        <v>87935.18632793329</v>
      </c>
    </row>
    <row r="85" spans="1:30" x14ac:dyDescent="0.2">
      <c r="A85" s="11" t="s">
        <v>79</v>
      </c>
      <c r="B85" s="4">
        <v>2594</v>
      </c>
      <c r="C85" s="4">
        <v>1880</v>
      </c>
      <c r="D85" s="4">
        <v>1837</v>
      </c>
      <c r="E85" s="4">
        <v>1748</v>
      </c>
      <c r="F85" s="4">
        <f t="shared" si="1"/>
        <v>1821.65</v>
      </c>
      <c r="G85" s="4"/>
      <c r="H85" s="4">
        <v>-368.68930757000203</v>
      </c>
      <c r="I85" s="81">
        <v>0</v>
      </c>
      <c r="J85" s="4">
        <v>0</v>
      </c>
    </row>
    <row r="86" spans="1:30" x14ac:dyDescent="0.2">
      <c r="A86" s="11" t="s">
        <v>50</v>
      </c>
      <c r="B86" s="4">
        <v>2499</v>
      </c>
      <c r="C86" s="4">
        <v>1936</v>
      </c>
      <c r="D86" s="4">
        <v>1875</v>
      </c>
      <c r="E86" s="4">
        <v>1941</v>
      </c>
      <c r="F86" s="4">
        <f t="shared" si="1"/>
        <v>1917.35</v>
      </c>
      <c r="G86" s="4"/>
      <c r="H86" s="4">
        <v>-273.02264090333551</v>
      </c>
      <c r="I86" s="81">
        <v>0</v>
      </c>
      <c r="J86" s="4">
        <v>0</v>
      </c>
    </row>
    <row r="87" spans="1:30" x14ac:dyDescent="0.2">
      <c r="A87" s="11" t="s">
        <v>51</v>
      </c>
      <c r="B87" s="4">
        <v>1184</v>
      </c>
      <c r="C87" s="4">
        <v>2071</v>
      </c>
      <c r="D87" s="4">
        <v>2165</v>
      </c>
      <c r="E87" s="4">
        <v>2027</v>
      </c>
      <c r="F87" s="4">
        <f t="shared" si="1"/>
        <v>2087.65</v>
      </c>
      <c r="G87" s="4"/>
      <c r="H87" s="4">
        <v>-102.68930757000226</v>
      </c>
      <c r="I87" s="81">
        <v>0</v>
      </c>
      <c r="J87" s="4">
        <v>0</v>
      </c>
    </row>
    <row r="88" spans="1:30" x14ac:dyDescent="0.2">
      <c r="A88" s="11" t="s">
        <v>80</v>
      </c>
      <c r="B88" s="4">
        <v>2527</v>
      </c>
      <c r="C88" s="4">
        <v>1787</v>
      </c>
      <c r="D88" s="4">
        <v>1776</v>
      </c>
      <c r="E88" s="4">
        <v>1588</v>
      </c>
      <c r="F88" s="4">
        <f t="shared" si="1"/>
        <v>1717</v>
      </c>
      <c r="G88" s="4"/>
      <c r="H88" s="4">
        <v>-473.35597423666877</v>
      </c>
      <c r="I88" s="81">
        <v>0</v>
      </c>
      <c r="J88" s="4">
        <v>0</v>
      </c>
    </row>
    <row r="89" spans="1:30" x14ac:dyDescent="0.2">
      <c r="A89" s="4"/>
      <c r="C89" s="4"/>
      <c r="D89" s="4"/>
      <c r="E89" s="4"/>
      <c r="F89" s="4"/>
      <c r="G89" s="4"/>
      <c r="H89" s="4"/>
      <c r="I89" s="4"/>
    </row>
    <row r="90" spans="1:30" s="48" customFormat="1" x14ac:dyDescent="0.2">
      <c r="A90" s="47" t="s">
        <v>81</v>
      </c>
      <c r="B90" s="47">
        <v>288846</v>
      </c>
      <c r="C90" s="47">
        <v>2200.2208966715834</v>
      </c>
      <c r="D90" s="47">
        <v>2209.0127378932161</v>
      </c>
      <c r="E90" s="47">
        <v>2161.8342881452072</v>
      </c>
      <c r="F90" s="47">
        <v>2171.85</v>
      </c>
      <c r="G90" s="47"/>
      <c r="H90" s="47"/>
      <c r="I90" s="47"/>
      <c r="J90" s="92">
        <v>7593979.9492087523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s="2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30" s="2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30" s="2" customFormat="1" x14ac:dyDescent="0.2">
      <c r="A93" s="4" t="s">
        <v>138</v>
      </c>
      <c r="B93" s="4"/>
      <c r="C93" s="4"/>
      <c r="D93" s="4"/>
      <c r="E93" s="4"/>
      <c r="F93" s="4"/>
      <c r="G93" s="4"/>
      <c r="H93" s="4"/>
      <c r="I93" s="4"/>
      <c r="J93" s="4"/>
    </row>
    <row r="94" spans="1:30" s="2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30" s="2" customFormat="1" ht="16.5" customHeight="1" x14ac:dyDescent="0.2">
      <c r="A95" s="4" t="s">
        <v>96</v>
      </c>
      <c r="B95" s="4"/>
      <c r="C95" s="4"/>
      <c r="D95" s="4"/>
      <c r="E95" s="4"/>
      <c r="F95" s="4"/>
      <c r="G95" s="4"/>
      <c r="H95" s="4"/>
      <c r="I95" s="4"/>
      <c r="J95" s="4"/>
    </row>
    <row r="96" spans="1:30" s="2" customFormat="1" ht="16.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s="2" customFormat="1" ht="28.5" customHeight="1" x14ac:dyDescent="0.2">
      <c r="A97" s="90" t="s">
        <v>92</v>
      </c>
      <c r="B97" s="90"/>
      <c r="C97" s="90"/>
      <c r="D97" s="90"/>
      <c r="E97" s="90"/>
      <c r="F97" s="90"/>
      <c r="G97" s="90"/>
      <c r="H97" s="90"/>
      <c r="I97" s="90"/>
      <c r="J97" s="90"/>
    </row>
    <row r="98" spans="1:10" s="2" customFormat="1" ht="16.5" customHeight="1" x14ac:dyDescent="0.2">
      <c r="A98" s="82"/>
      <c r="B98" s="82"/>
      <c r="C98" s="82"/>
      <c r="D98" s="82"/>
      <c r="E98" s="82"/>
      <c r="F98" s="82"/>
      <c r="G98" s="82"/>
      <c r="H98" s="82"/>
      <c r="I98" s="82"/>
      <c r="J98" s="5"/>
    </row>
    <row r="99" spans="1:10" s="2" customFormat="1" ht="16.5" customHeight="1" x14ac:dyDescent="0.2">
      <c r="A99" s="12" t="s">
        <v>109</v>
      </c>
      <c r="B99" s="46"/>
      <c r="C99" s="46"/>
      <c r="D99" s="46"/>
      <c r="E99" s="46"/>
      <c r="F99" s="46"/>
      <c r="G99" s="46"/>
      <c r="H99" s="46"/>
      <c r="I99" s="46"/>
      <c r="J99" s="46"/>
    </row>
    <row r="100" spans="1:10" s="2" customFormat="1" ht="16.5" customHeight="1" x14ac:dyDescent="0.2">
      <c r="A100" s="12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s="2" customFormat="1" ht="16.5" customHeight="1" x14ac:dyDescent="0.2">
      <c r="A101" s="12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s="2" customFormat="1" x14ac:dyDescent="0.2">
      <c r="A102" s="26" t="s">
        <v>125</v>
      </c>
      <c r="B102" s="12"/>
      <c r="C102" s="70"/>
      <c r="D102" s="70"/>
      <c r="E102" s="70"/>
      <c r="F102" s="70"/>
      <c r="G102" s="70"/>
      <c r="H102" s="70"/>
      <c r="I102" s="13"/>
      <c r="J102" s="13"/>
    </row>
    <row r="103" spans="1:10" s="2" customFormat="1" x14ac:dyDescent="0.2">
      <c r="A103" s="35" t="s">
        <v>126</v>
      </c>
      <c r="B103" s="12"/>
      <c r="C103" s="70"/>
      <c r="D103" s="70"/>
      <c r="E103" s="70"/>
      <c r="F103" s="70"/>
      <c r="G103" s="70"/>
      <c r="H103" s="70"/>
      <c r="I103" s="13"/>
      <c r="J103" s="13"/>
    </row>
    <row r="104" spans="1:10" s="2" customFormat="1" x14ac:dyDescent="0.2">
      <c r="A104" s="35" t="s">
        <v>127</v>
      </c>
      <c r="B104" s="12"/>
      <c r="C104" s="70"/>
      <c r="D104" s="70"/>
      <c r="E104" s="70"/>
      <c r="F104" s="70"/>
      <c r="G104" s="70"/>
      <c r="H104" s="70"/>
      <c r="I104" s="13"/>
      <c r="J104" s="13"/>
    </row>
    <row r="105" spans="1:10" s="2" customFormat="1" ht="15.75" x14ac:dyDescent="0.25">
      <c r="A105" s="12"/>
      <c r="B105" s="12"/>
      <c r="C105" s="70"/>
      <c r="D105" s="70"/>
      <c r="E105" s="70"/>
      <c r="F105" s="70"/>
      <c r="G105" s="70"/>
      <c r="H105" s="14" t="s">
        <v>148</v>
      </c>
      <c r="I105" s="15"/>
      <c r="J105" s="15"/>
    </row>
    <row r="106" spans="1:10" s="2" customFormat="1" ht="62.25" customHeight="1" x14ac:dyDescent="0.2">
      <c r="A106" s="12"/>
      <c r="B106" s="12"/>
      <c r="C106" s="70"/>
      <c r="D106" s="70"/>
      <c r="E106" s="70"/>
      <c r="F106" s="70"/>
      <c r="G106" s="70"/>
      <c r="H106" s="17" t="s">
        <v>89</v>
      </c>
      <c r="I106" s="17" t="s">
        <v>133</v>
      </c>
      <c r="J106" s="18" t="s">
        <v>93</v>
      </c>
    </row>
    <row r="107" spans="1:10" s="2" customFormat="1" x14ac:dyDescent="0.2">
      <c r="A107" s="26"/>
      <c r="E107" s="70"/>
      <c r="F107" s="70"/>
      <c r="G107" s="70"/>
      <c r="H107" s="43">
        <v>1</v>
      </c>
      <c r="I107" s="44">
        <v>2190.36</v>
      </c>
      <c r="J107" s="45">
        <v>12</v>
      </c>
    </row>
    <row r="108" spans="1:10" s="2" customFormat="1" x14ac:dyDescent="0.2">
      <c r="A108" s="3"/>
      <c r="E108" s="70"/>
      <c r="F108" s="70"/>
      <c r="G108" s="70"/>
      <c r="H108" s="43">
        <v>1.04</v>
      </c>
      <c r="I108" s="44">
        <v>2277.9699999999998</v>
      </c>
      <c r="J108" s="45">
        <v>12.5</v>
      </c>
    </row>
    <row r="109" spans="1:10" s="2" customFormat="1" x14ac:dyDescent="0.2">
      <c r="A109" s="1"/>
      <c r="B109" s="12"/>
      <c r="C109" s="70"/>
      <c r="D109" s="70"/>
      <c r="E109" s="70"/>
      <c r="F109" s="70"/>
      <c r="G109" s="70"/>
      <c r="H109" s="43">
        <v>1.08</v>
      </c>
      <c r="I109" s="44">
        <v>2365.58</v>
      </c>
      <c r="J109" s="45">
        <v>13</v>
      </c>
    </row>
    <row r="110" spans="1:10" s="2" customFormat="1" x14ac:dyDescent="0.2">
      <c r="A110" s="3"/>
      <c r="B110" s="12"/>
      <c r="C110" s="70"/>
      <c r="D110" s="70"/>
      <c r="E110" s="70"/>
      <c r="F110" s="70"/>
      <c r="G110" s="70"/>
      <c r="H110" s="43">
        <v>1.1200000000000001</v>
      </c>
      <c r="I110" s="44">
        <v>2453.1999999999998</v>
      </c>
      <c r="J110" s="45">
        <v>13.5</v>
      </c>
    </row>
    <row r="111" spans="1:10" s="2" customFormat="1" x14ac:dyDescent="0.2">
      <c r="A111" s="3"/>
      <c r="B111" s="12"/>
      <c r="C111" s="70"/>
      <c r="D111" s="70"/>
      <c r="E111" s="70"/>
      <c r="F111" s="70"/>
      <c r="G111" s="70"/>
      <c r="H111" s="43">
        <v>1.1599999999999999</v>
      </c>
      <c r="I111" s="44">
        <v>2540.81</v>
      </c>
      <c r="J111" s="45">
        <v>14</v>
      </c>
    </row>
    <row r="112" spans="1:10" s="2" customFormat="1" x14ac:dyDescent="0.2">
      <c r="A112" s="3"/>
      <c r="B112" s="12"/>
      <c r="C112" s="70"/>
      <c r="D112" s="70"/>
      <c r="E112" s="70"/>
      <c r="F112" s="70"/>
      <c r="G112" s="70"/>
      <c r="H112" s="43">
        <v>1.2</v>
      </c>
      <c r="I112" s="44">
        <v>2628.43</v>
      </c>
      <c r="J112" s="45">
        <v>14.5</v>
      </c>
    </row>
    <row r="113" spans="1:10" s="2" customFormat="1" x14ac:dyDescent="0.2">
      <c r="A113" s="1"/>
      <c r="B113" s="12"/>
      <c r="C113" s="70"/>
      <c r="D113" s="70"/>
      <c r="E113" s="70"/>
      <c r="F113" s="70"/>
      <c r="G113" s="70"/>
      <c r="H113" s="43">
        <v>1.24</v>
      </c>
      <c r="I113" s="44">
        <v>2716.04</v>
      </c>
      <c r="J113" s="45">
        <v>15</v>
      </c>
    </row>
    <row r="114" spans="1:10" s="2" customFormat="1" x14ac:dyDescent="0.2">
      <c r="A114" s="3"/>
      <c r="B114" s="12"/>
      <c r="C114" s="70"/>
      <c r="D114" s="70"/>
      <c r="E114" s="70"/>
      <c r="F114" s="70"/>
      <c r="G114" s="70"/>
      <c r="H114" s="43">
        <v>1.28</v>
      </c>
      <c r="I114" s="42">
        <v>2803.66</v>
      </c>
      <c r="J114" s="41">
        <v>15.5</v>
      </c>
    </row>
    <row r="115" spans="1:10" s="2" customFormat="1" x14ac:dyDescent="0.2">
      <c r="A115" s="3"/>
      <c r="B115" s="12"/>
      <c r="C115" s="70"/>
      <c r="D115" s="70"/>
      <c r="E115" s="70"/>
      <c r="F115" s="70"/>
      <c r="G115" s="70"/>
      <c r="H115" s="43">
        <v>1.32</v>
      </c>
      <c r="I115" s="42">
        <v>2891.27</v>
      </c>
      <c r="J115" s="41">
        <v>16</v>
      </c>
    </row>
    <row r="116" spans="1:10" s="2" customFormat="1" x14ac:dyDescent="0.2">
      <c r="A116" s="3"/>
      <c r="B116" s="12"/>
      <c r="C116" s="70"/>
      <c r="D116" s="70"/>
      <c r="E116" s="70"/>
      <c r="F116" s="70"/>
      <c r="G116" s="70"/>
      <c r="H116" s="43">
        <v>1.36</v>
      </c>
      <c r="I116" s="42">
        <v>2978.88</v>
      </c>
      <c r="J116" s="41">
        <v>16.5</v>
      </c>
    </row>
    <row r="117" spans="1:10" s="2" customFormat="1" x14ac:dyDescent="0.2">
      <c r="A117" s="1"/>
      <c r="B117" s="12"/>
      <c r="C117" s="70"/>
      <c r="D117" s="70"/>
      <c r="E117" s="70"/>
      <c r="F117" s="70"/>
      <c r="G117" s="70"/>
      <c r="H117" s="43">
        <v>1.4</v>
      </c>
      <c r="I117" s="42">
        <v>3066.5</v>
      </c>
      <c r="J117" s="41">
        <v>17</v>
      </c>
    </row>
    <row r="118" spans="1:10" s="2" customFormat="1" x14ac:dyDescent="0.2">
      <c r="A118" s="11"/>
      <c r="B118" s="12"/>
      <c r="C118" s="70"/>
      <c r="D118" s="70"/>
      <c r="E118" s="70"/>
      <c r="F118" s="70"/>
      <c r="G118" s="70"/>
      <c r="H118" s="43">
        <v>1.44</v>
      </c>
      <c r="I118" s="42">
        <v>3154.11</v>
      </c>
      <c r="J118" s="41">
        <v>17.5</v>
      </c>
    </row>
    <row r="119" spans="1:10" s="2" customFormat="1" x14ac:dyDescent="0.2">
      <c r="A119" s="3"/>
      <c r="B119" s="12"/>
      <c r="C119" s="70"/>
      <c r="D119" s="70"/>
      <c r="E119" s="70"/>
      <c r="F119" s="70"/>
      <c r="G119" s="70"/>
      <c r="H119" s="43">
        <v>1.48</v>
      </c>
      <c r="I119" s="42">
        <v>3241.73</v>
      </c>
      <c r="J119" s="41">
        <v>18</v>
      </c>
    </row>
    <row r="120" spans="1:10" s="2" customFormat="1" x14ac:dyDescent="0.2">
      <c r="B120" s="12"/>
      <c r="C120" s="70"/>
      <c r="D120" s="70"/>
      <c r="E120" s="70"/>
      <c r="F120" s="70"/>
      <c r="G120" s="70"/>
      <c r="H120" s="43">
        <v>1.52</v>
      </c>
      <c r="I120" s="42">
        <v>3329.34</v>
      </c>
      <c r="J120" s="41">
        <v>18.5</v>
      </c>
    </row>
    <row r="121" spans="1:10" s="2" customFormat="1" x14ac:dyDescent="0.2">
      <c r="B121" s="12"/>
      <c r="C121" s="70"/>
      <c r="D121" s="70"/>
      <c r="E121" s="70"/>
      <c r="F121" s="70"/>
      <c r="G121" s="70"/>
      <c r="H121" s="43">
        <v>1.56</v>
      </c>
      <c r="I121" s="42">
        <v>3416.96</v>
      </c>
      <c r="J121" s="41">
        <v>19</v>
      </c>
    </row>
    <row r="122" spans="1:10" s="2" customFormat="1" x14ac:dyDescent="0.2">
      <c r="B122" s="12"/>
      <c r="C122" s="70"/>
      <c r="D122" s="70"/>
      <c r="E122" s="70"/>
      <c r="F122" s="70"/>
      <c r="G122" s="70"/>
      <c r="H122" s="43">
        <v>1.6</v>
      </c>
      <c r="I122" s="42">
        <v>3504.57</v>
      </c>
      <c r="J122" s="41">
        <v>19.5</v>
      </c>
    </row>
    <row r="123" spans="1:10" s="2" customFormat="1" x14ac:dyDescent="0.2">
      <c r="B123" s="12"/>
      <c r="C123" s="70"/>
      <c r="D123" s="70"/>
      <c r="E123" s="70"/>
      <c r="F123" s="70"/>
      <c r="G123" s="70"/>
      <c r="H123" s="43">
        <v>1.64</v>
      </c>
      <c r="I123" s="42">
        <v>3592.18</v>
      </c>
      <c r="J123" s="41">
        <v>20</v>
      </c>
    </row>
    <row r="124" spans="1:10" s="2" customFormat="1" x14ac:dyDescent="0.2">
      <c r="B124" s="12"/>
      <c r="C124" s="70"/>
      <c r="D124" s="70"/>
      <c r="E124" s="70"/>
      <c r="F124" s="70"/>
      <c r="G124" s="70"/>
      <c r="H124" s="43">
        <v>1.68</v>
      </c>
      <c r="I124" s="42">
        <v>3679.8</v>
      </c>
      <c r="J124" s="41">
        <v>20.5</v>
      </c>
    </row>
    <row r="125" spans="1:10" s="2" customFormat="1" x14ac:dyDescent="0.2">
      <c r="B125" s="12"/>
      <c r="C125" s="70"/>
      <c r="D125" s="70"/>
      <c r="E125" s="70"/>
      <c r="F125" s="70"/>
      <c r="G125" s="70"/>
      <c r="H125" s="43">
        <v>1.72</v>
      </c>
      <c r="I125" s="42">
        <v>3767.41</v>
      </c>
      <c r="J125" s="41">
        <v>21</v>
      </c>
    </row>
    <row r="126" spans="1:10" s="2" customFormat="1" x14ac:dyDescent="0.2">
      <c r="A126" s="12"/>
      <c r="B126" s="12"/>
      <c r="C126" s="70"/>
      <c r="D126" s="70"/>
      <c r="E126" s="70"/>
      <c r="F126" s="70"/>
      <c r="G126" s="70"/>
      <c r="H126" s="43">
        <v>1.76</v>
      </c>
      <c r="I126" s="42">
        <v>3855.03</v>
      </c>
      <c r="J126" s="41">
        <v>21.5</v>
      </c>
    </row>
    <row r="127" spans="1:10" s="2" customFormat="1" x14ac:dyDescent="0.2">
      <c r="A127" s="12"/>
      <c r="B127" s="12"/>
      <c r="C127" s="70"/>
      <c r="D127" s="70"/>
      <c r="E127" s="70"/>
      <c r="F127" s="70"/>
      <c r="G127" s="70"/>
      <c r="H127" s="43">
        <v>1.8</v>
      </c>
      <c r="I127" s="42">
        <v>3942.64</v>
      </c>
      <c r="J127" s="41">
        <v>22</v>
      </c>
    </row>
    <row r="128" spans="1:10" s="2" customFormat="1" x14ac:dyDescent="0.2">
      <c r="B128" s="12"/>
      <c r="C128" s="70"/>
      <c r="D128" s="70"/>
      <c r="E128" s="70"/>
      <c r="F128" s="70"/>
      <c r="G128" s="70"/>
      <c r="H128" s="43">
        <v>1.84</v>
      </c>
      <c r="I128" s="42">
        <v>4030.25</v>
      </c>
      <c r="J128" s="41">
        <v>22.5</v>
      </c>
    </row>
    <row r="129" spans="1:10" s="2" customFormat="1" x14ac:dyDescent="0.2">
      <c r="A129" s="12"/>
      <c r="B129" s="12"/>
      <c r="C129" s="70"/>
      <c r="D129" s="70"/>
      <c r="E129" s="70"/>
      <c r="F129" s="70"/>
      <c r="G129" s="70"/>
      <c r="H129" s="43">
        <v>1.88</v>
      </c>
      <c r="I129" s="42">
        <v>4117.87</v>
      </c>
      <c r="J129" s="41">
        <v>23</v>
      </c>
    </row>
    <row r="130" spans="1:10" s="2" customFormat="1" x14ac:dyDescent="0.2">
      <c r="A130" s="12"/>
      <c r="B130" s="12"/>
      <c r="C130" s="70"/>
      <c r="D130" s="70"/>
      <c r="E130" s="70"/>
      <c r="F130" s="70"/>
      <c r="G130" s="70"/>
      <c r="H130" s="43">
        <v>1.92</v>
      </c>
      <c r="I130" s="42">
        <v>4205.4799999999996</v>
      </c>
      <c r="J130" s="41">
        <v>23.5</v>
      </c>
    </row>
    <row r="131" spans="1:10" x14ac:dyDescent="0.2">
      <c r="A131" s="12"/>
      <c r="B131" s="12"/>
      <c r="C131" s="70"/>
      <c r="D131" s="70"/>
      <c r="H131" s="43">
        <v>1.96</v>
      </c>
      <c r="I131" s="4">
        <v>4293.1000000000004</v>
      </c>
      <c r="J131" s="5">
        <v>24</v>
      </c>
    </row>
    <row r="132" spans="1:10" x14ac:dyDescent="0.2">
      <c r="A132" s="12"/>
      <c r="B132" s="12"/>
      <c r="C132" s="70"/>
      <c r="D132" s="70"/>
      <c r="H132" s="43">
        <v>2</v>
      </c>
      <c r="I132" s="44">
        <v>4380.71</v>
      </c>
      <c r="J132" s="45">
        <v>24.5</v>
      </c>
    </row>
    <row r="133" spans="1:10" ht="12.75" customHeight="1" x14ac:dyDescent="0.2">
      <c r="H133" s="43">
        <v>2.04</v>
      </c>
      <c r="I133" s="44">
        <v>4468.33</v>
      </c>
      <c r="J133" s="45">
        <v>25</v>
      </c>
    </row>
    <row r="134" spans="1:10" ht="14.25" customHeight="1" x14ac:dyDescent="0.2">
      <c r="H134" s="43">
        <v>2.08</v>
      </c>
      <c r="I134" s="44">
        <v>4555.9399999999996</v>
      </c>
      <c r="J134" s="45">
        <v>25.5</v>
      </c>
    </row>
    <row r="135" spans="1:10" x14ac:dyDescent="0.2">
      <c r="C135" s="3"/>
      <c r="H135" s="43">
        <v>2.12</v>
      </c>
      <c r="I135" s="44">
        <v>4643.55</v>
      </c>
      <c r="J135" s="45">
        <v>26</v>
      </c>
    </row>
    <row r="136" spans="1:10" x14ac:dyDescent="0.2">
      <c r="C136" s="3"/>
      <c r="H136" s="43">
        <v>2.16</v>
      </c>
      <c r="I136" s="44">
        <v>4731.17</v>
      </c>
      <c r="J136" s="45">
        <v>26.5</v>
      </c>
    </row>
    <row r="137" spans="1:10" x14ac:dyDescent="0.2">
      <c r="C137" s="3"/>
      <c r="H137" s="43">
        <v>2.2000000000000002</v>
      </c>
      <c r="I137" s="44">
        <v>4818.78</v>
      </c>
      <c r="J137" s="45">
        <v>27</v>
      </c>
    </row>
    <row r="138" spans="1:10" x14ac:dyDescent="0.2">
      <c r="C138" s="3"/>
      <c r="H138" s="43">
        <v>2.2400000000000002</v>
      </c>
      <c r="I138" s="44">
        <v>4906.3999999999996</v>
      </c>
      <c r="J138" s="45">
        <v>27.5</v>
      </c>
    </row>
    <row r="139" spans="1:10" x14ac:dyDescent="0.2">
      <c r="C139" s="3"/>
      <c r="H139" s="43">
        <v>2.2799999999999998</v>
      </c>
      <c r="I139" s="44">
        <v>4994.01</v>
      </c>
      <c r="J139" s="45">
        <v>28</v>
      </c>
    </row>
    <row r="140" spans="1:10" x14ac:dyDescent="0.2">
      <c r="C140" s="3"/>
      <c r="H140" s="43">
        <v>2.3199999999999998</v>
      </c>
      <c r="I140" s="44">
        <v>5081.63</v>
      </c>
      <c r="J140" s="45">
        <v>28.5</v>
      </c>
    </row>
    <row r="141" spans="1:10" x14ac:dyDescent="0.2">
      <c r="C141" s="3"/>
      <c r="H141" s="43">
        <v>2.36</v>
      </c>
      <c r="I141" s="44">
        <v>5169.24</v>
      </c>
      <c r="J141" s="45">
        <v>29</v>
      </c>
    </row>
    <row r="142" spans="1:10" x14ac:dyDescent="0.2">
      <c r="C142" s="3"/>
      <c r="E142" s="72"/>
      <c r="H142" s="43">
        <v>2.4</v>
      </c>
      <c r="I142" s="44">
        <v>5256.85</v>
      </c>
      <c r="J142" s="45">
        <v>29.5</v>
      </c>
    </row>
    <row r="143" spans="1:10" x14ac:dyDescent="0.2">
      <c r="C143" s="3"/>
      <c r="H143" s="43">
        <v>2.44</v>
      </c>
      <c r="I143" s="44">
        <v>5344.47</v>
      </c>
      <c r="J143" s="45">
        <v>30</v>
      </c>
    </row>
    <row r="144" spans="1:10" x14ac:dyDescent="0.2">
      <c r="B144" s="71"/>
      <c r="I144" s="43"/>
      <c r="J144" s="73"/>
    </row>
    <row r="145" spans="1:75" x14ac:dyDescent="0.2">
      <c r="I145" s="43"/>
    </row>
    <row r="146" spans="1:75" x14ac:dyDescent="0.2">
      <c r="I146" s="43"/>
    </row>
    <row r="147" spans="1:75" s="2" customFormat="1" ht="26.25" customHeight="1" x14ac:dyDescent="0.2">
      <c r="A147" s="3"/>
      <c r="B147" s="3"/>
      <c r="C147" s="71"/>
      <c r="D147" s="71"/>
      <c r="I147" s="43"/>
    </row>
    <row r="148" spans="1:75" s="2" customFormat="1" x14ac:dyDescent="0.2">
      <c r="A148" s="3"/>
      <c r="B148" s="3"/>
      <c r="C148" s="71"/>
      <c r="D148" s="71"/>
      <c r="I148" s="43"/>
    </row>
    <row r="149" spans="1:75" x14ac:dyDescent="0.2">
      <c r="A149" s="2"/>
      <c r="B149" s="2"/>
      <c r="C149" s="2"/>
      <c r="D149" s="2"/>
      <c r="E149" s="3"/>
      <c r="F149" s="3"/>
      <c r="G149" s="3"/>
      <c r="H149" s="3"/>
      <c r="I149" s="43"/>
      <c r="J149" s="3"/>
    </row>
    <row r="150" spans="1:75" x14ac:dyDescent="0.2">
      <c r="A150" s="2"/>
      <c r="B150" s="2"/>
      <c r="C150" s="2"/>
      <c r="D150" s="2"/>
      <c r="I150" s="43"/>
    </row>
    <row r="151" spans="1:75" x14ac:dyDescent="0.2">
      <c r="C151" s="3"/>
      <c r="D151" s="3"/>
      <c r="I151" s="43"/>
    </row>
    <row r="152" spans="1:75" x14ac:dyDescent="0.2">
      <c r="I152" s="43"/>
    </row>
    <row r="153" spans="1:75" x14ac:dyDescent="0.2">
      <c r="I153" s="43"/>
    </row>
    <row r="154" spans="1:75" x14ac:dyDescent="0.2">
      <c r="E154" s="74"/>
      <c r="F154" s="27"/>
      <c r="G154" s="27"/>
      <c r="H154" s="27"/>
      <c r="I154" s="43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/>
      <c r="AF154" s="29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1"/>
      <c r="BE154" s="32"/>
      <c r="BF154" s="32"/>
      <c r="BG154" s="32"/>
      <c r="BH154" s="30"/>
      <c r="BI154" s="30"/>
      <c r="BJ154" s="30"/>
      <c r="BK154" s="30"/>
      <c r="BL154" s="30"/>
      <c r="BM154" s="30"/>
      <c r="BN154" s="33"/>
      <c r="BO154" s="20"/>
      <c r="BP154" s="20"/>
      <c r="BQ154" s="34"/>
      <c r="BR154" s="34"/>
      <c r="BS154" s="34"/>
      <c r="BT154" s="34"/>
      <c r="BU154" s="34"/>
      <c r="BV154" s="34"/>
      <c r="BW154" s="34"/>
    </row>
    <row r="155" spans="1:75" x14ac:dyDescent="0.2">
      <c r="E155" s="74"/>
      <c r="F155" s="27"/>
      <c r="G155" s="27"/>
      <c r="H155" s="27"/>
      <c r="I155" s="43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8"/>
      <c r="AF155" s="29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2"/>
      <c r="BF155" s="32"/>
      <c r="BG155" s="32"/>
      <c r="BH155" s="30"/>
      <c r="BI155" s="30"/>
      <c r="BJ155" s="30"/>
      <c r="BK155" s="30"/>
      <c r="BL155" s="30"/>
      <c r="BM155" s="30"/>
      <c r="BN155" s="20"/>
      <c r="BO155" s="20"/>
      <c r="BP155" s="20"/>
      <c r="BQ155" s="34"/>
      <c r="BR155" s="34"/>
      <c r="BS155" s="34"/>
      <c r="BT155" s="34"/>
      <c r="BU155" s="34"/>
      <c r="BV155" s="34"/>
      <c r="BW155" s="34"/>
    </row>
    <row r="156" spans="1:75" x14ac:dyDescent="0.2">
      <c r="A156" s="26"/>
      <c r="C156" s="27"/>
      <c r="D156" s="74"/>
      <c r="E156" s="74"/>
      <c r="F156" s="27"/>
      <c r="G156" s="27"/>
      <c r="H156" s="27"/>
      <c r="I156" s="43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8"/>
      <c r="AF156" s="29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2"/>
      <c r="BF156" s="32"/>
      <c r="BG156" s="32"/>
      <c r="BH156" s="30"/>
      <c r="BI156" s="30"/>
      <c r="BJ156" s="30"/>
      <c r="BK156" s="30"/>
      <c r="BL156" s="30"/>
      <c r="BM156" s="30"/>
      <c r="BN156" s="20"/>
      <c r="BO156" s="20"/>
      <c r="BP156" s="20"/>
      <c r="BQ156" s="34"/>
      <c r="BR156" s="34"/>
      <c r="BS156" s="34"/>
      <c r="BT156" s="34"/>
      <c r="BU156" s="34"/>
      <c r="BV156" s="34"/>
      <c r="BW156" s="34"/>
    </row>
    <row r="157" spans="1:75" x14ac:dyDescent="0.2">
      <c r="A157" s="26"/>
      <c r="C157" s="27"/>
      <c r="D157" s="74"/>
      <c r="E157" s="74"/>
      <c r="F157" s="27"/>
      <c r="G157" s="27"/>
      <c r="H157" s="27"/>
      <c r="I157" s="43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8"/>
      <c r="AF157" s="29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2"/>
      <c r="BF157" s="32"/>
      <c r="BG157" s="32"/>
      <c r="BH157" s="30"/>
      <c r="BI157" s="30"/>
      <c r="BJ157" s="30"/>
      <c r="BK157" s="30"/>
      <c r="BL157" s="30"/>
      <c r="BM157" s="30"/>
      <c r="BN157" s="20"/>
      <c r="BO157" s="20"/>
      <c r="BP157" s="20"/>
      <c r="BQ157" s="34"/>
      <c r="BR157" s="34"/>
      <c r="BS157" s="34"/>
      <c r="BT157" s="34"/>
      <c r="BU157" s="34"/>
      <c r="BV157" s="34"/>
      <c r="BW157" s="34"/>
    </row>
    <row r="158" spans="1:75" x14ac:dyDescent="0.2">
      <c r="A158" s="35"/>
      <c r="C158" s="27"/>
      <c r="D158" s="74"/>
      <c r="E158" s="74"/>
      <c r="F158" s="27"/>
      <c r="G158" s="27"/>
      <c r="H158" s="27"/>
      <c r="I158" s="43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8"/>
      <c r="AF158" s="29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2"/>
      <c r="BF158" s="32"/>
      <c r="BG158" s="32"/>
      <c r="BH158" s="30"/>
      <c r="BI158" s="30"/>
      <c r="BJ158" s="30"/>
      <c r="BK158" s="30"/>
      <c r="BL158" s="30"/>
      <c r="BM158" s="30"/>
    </row>
    <row r="159" spans="1:75" x14ac:dyDescent="0.2">
      <c r="A159" s="35"/>
      <c r="C159" s="27"/>
      <c r="D159" s="74"/>
      <c r="E159" s="74"/>
      <c r="F159" s="27"/>
      <c r="G159" s="27"/>
      <c r="H159" s="27"/>
      <c r="I159" s="43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/>
      <c r="AF159" s="29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2"/>
      <c r="BF159" s="32"/>
      <c r="BG159" s="32"/>
      <c r="BH159" s="30"/>
      <c r="BI159" s="30"/>
      <c r="BJ159" s="30"/>
      <c r="BK159" s="30"/>
      <c r="BL159" s="30"/>
      <c r="BM159" s="30"/>
    </row>
    <row r="160" spans="1:75" x14ac:dyDescent="0.2">
      <c r="A160" s="35"/>
      <c r="C160" s="27"/>
      <c r="D160" s="74"/>
      <c r="E160" s="74"/>
      <c r="F160" s="27"/>
      <c r="G160" s="27"/>
      <c r="H160" s="27"/>
      <c r="I160" s="43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/>
      <c r="AF160" s="29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2"/>
      <c r="BF160" s="32"/>
      <c r="BG160" s="32"/>
      <c r="BH160" s="30"/>
      <c r="BI160" s="30"/>
      <c r="BJ160" s="30"/>
      <c r="BK160" s="30"/>
      <c r="BL160" s="30"/>
      <c r="BM160" s="30"/>
    </row>
    <row r="161" spans="1:65" x14ac:dyDescent="0.2">
      <c r="A161" s="1"/>
      <c r="C161" s="27"/>
      <c r="D161" s="74"/>
      <c r="E161" s="74"/>
      <c r="F161" s="27"/>
      <c r="G161" s="27"/>
      <c r="H161" s="27"/>
      <c r="I161" s="43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8"/>
      <c r="AF161" s="29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2"/>
      <c r="BF161" s="32"/>
      <c r="BG161" s="32"/>
      <c r="BH161" s="30"/>
      <c r="BI161" s="30"/>
      <c r="BJ161" s="30"/>
      <c r="BK161" s="30"/>
      <c r="BL161" s="30"/>
      <c r="BM161" s="30"/>
    </row>
    <row r="162" spans="1:65" x14ac:dyDescent="0.2">
      <c r="C162" s="36"/>
      <c r="D162" s="75"/>
      <c r="E162" s="75"/>
      <c r="F162" s="36"/>
      <c r="G162" s="36"/>
      <c r="H162" s="36"/>
      <c r="I162" s="4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28"/>
      <c r="AF162" s="29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8"/>
      <c r="BF162" s="38"/>
      <c r="BG162" s="38"/>
      <c r="BH162" s="37"/>
      <c r="BI162" s="37"/>
      <c r="BJ162" s="37"/>
      <c r="BK162" s="37"/>
      <c r="BL162" s="37"/>
      <c r="BM162" s="37"/>
    </row>
    <row r="163" spans="1:65" x14ac:dyDescent="0.2">
      <c r="C163" s="36"/>
      <c r="D163" s="75"/>
      <c r="E163" s="75"/>
      <c r="F163" s="36"/>
      <c r="G163" s="36"/>
      <c r="H163" s="36"/>
      <c r="I163" s="4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28"/>
      <c r="AF163" s="29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8"/>
      <c r="BF163" s="38"/>
      <c r="BG163" s="38"/>
      <c r="BH163" s="37"/>
      <c r="BI163" s="37"/>
      <c r="BJ163" s="37"/>
      <c r="BK163" s="37"/>
      <c r="BL163" s="37"/>
      <c r="BM163" s="37"/>
    </row>
    <row r="164" spans="1:65" x14ac:dyDescent="0.2">
      <c r="C164" s="36"/>
      <c r="D164" s="75"/>
      <c r="E164" s="75"/>
      <c r="F164" s="36"/>
      <c r="G164" s="36"/>
      <c r="H164" s="36"/>
      <c r="I164" s="4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28"/>
      <c r="AF164" s="29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8"/>
      <c r="BF164" s="38"/>
      <c r="BG164" s="38"/>
      <c r="BH164" s="37"/>
      <c r="BI164" s="37"/>
      <c r="BJ164" s="37"/>
      <c r="BK164" s="37"/>
      <c r="BL164" s="37"/>
      <c r="BM164" s="37"/>
    </row>
    <row r="165" spans="1:65" x14ac:dyDescent="0.2">
      <c r="A165" s="29"/>
      <c r="C165" s="36"/>
      <c r="D165" s="75"/>
      <c r="E165" s="75"/>
      <c r="F165" s="36"/>
      <c r="G165" s="36"/>
      <c r="H165" s="36"/>
      <c r="I165" s="4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28"/>
      <c r="AF165" s="39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38"/>
      <c r="BF165" s="38"/>
      <c r="BG165" s="38"/>
      <c r="BH165" s="40"/>
      <c r="BI165" s="40"/>
      <c r="BJ165" s="40"/>
      <c r="BK165" s="40"/>
      <c r="BL165" s="40"/>
      <c r="BM165" s="40"/>
    </row>
    <row r="166" spans="1:65" x14ac:dyDescent="0.2">
      <c r="A166" s="1"/>
      <c r="C166" s="36"/>
      <c r="D166" s="75"/>
      <c r="E166" s="75"/>
      <c r="F166" s="36"/>
      <c r="G166" s="36"/>
      <c r="H166" s="36"/>
      <c r="I166" s="4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28"/>
      <c r="AF166" s="39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38"/>
      <c r="BF166" s="38"/>
      <c r="BG166" s="38"/>
      <c r="BH166" s="40"/>
      <c r="BI166" s="40"/>
      <c r="BJ166" s="40"/>
      <c r="BK166" s="40"/>
      <c r="BL166" s="40"/>
      <c r="BM166" s="40"/>
    </row>
    <row r="167" spans="1:65" x14ac:dyDescent="0.2">
      <c r="C167" s="36"/>
      <c r="D167" s="75"/>
      <c r="E167" s="75"/>
      <c r="F167" s="36"/>
      <c r="G167" s="36"/>
      <c r="H167" s="36"/>
      <c r="I167" s="4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28"/>
      <c r="AF167" s="39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38"/>
      <c r="BF167" s="38"/>
      <c r="BG167" s="38"/>
      <c r="BH167" s="40"/>
      <c r="BI167" s="40"/>
      <c r="BJ167" s="40"/>
      <c r="BK167" s="40"/>
      <c r="BL167" s="40"/>
      <c r="BM167" s="40"/>
    </row>
  </sheetData>
  <mergeCells count="3">
    <mergeCell ref="C3:G3"/>
    <mergeCell ref="C4:F5"/>
    <mergeCell ref="A97:J97"/>
  </mergeCells>
  <pageMargins left="0.70866141732283472" right="0.70866141732283472" top="0.78740157480314965" bottom="0.78740157480314965" header="0.31496062992125984" footer="0.31496062992125984"/>
  <pageSetup paperSize="9" scale="50" fitToHeight="2" orientation="landscape" r:id="rId1"/>
  <headerFooter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67"/>
  <sheetViews>
    <sheetView zoomScaleNormal="100" workbookViewId="0">
      <pane ySplit="7" topLeftCell="A8" activePane="bottomLeft" state="frozen"/>
      <selection pane="bottomLeft"/>
    </sheetView>
  </sheetViews>
  <sheetFormatPr baseColWidth="10" defaultColWidth="11.42578125" defaultRowHeight="12.75" x14ac:dyDescent="0.2"/>
  <cols>
    <col min="1" max="1" width="25.42578125" style="3" customWidth="1"/>
    <col min="2" max="2" width="14.28515625" style="3" customWidth="1"/>
    <col min="3" max="3" width="18.28515625" style="71" customWidth="1"/>
    <col min="4" max="4" width="14.28515625" style="71" customWidth="1"/>
    <col min="5" max="5" width="10.85546875" style="71" customWidth="1"/>
    <col min="6" max="6" width="17.28515625" style="71" customWidth="1"/>
    <col min="7" max="7" width="20.85546875" style="71" customWidth="1"/>
    <col min="8" max="8" width="23.28515625" style="71" customWidth="1"/>
    <col min="9" max="9" width="21.5703125" style="5" customWidth="1"/>
    <col min="10" max="10" width="25.42578125" style="5" customWidth="1"/>
    <col min="11" max="16384" width="11.42578125" style="3"/>
  </cols>
  <sheetData>
    <row r="1" spans="1:10" s="1" customFormat="1" ht="18" customHeight="1" x14ac:dyDescent="0.25">
      <c r="A1" s="8" t="s">
        <v>151</v>
      </c>
      <c r="B1" s="6"/>
      <c r="C1" s="51"/>
      <c r="D1" s="51"/>
      <c r="E1" s="51"/>
      <c r="F1" s="51"/>
      <c r="G1" s="51"/>
      <c r="H1" s="52"/>
      <c r="I1" s="52"/>
      <c r="J1" s="51"/>
    </row>
    <row r="2" spans="1:10" s="1" customFormat="1" ht="13.5" customHeight="1" x14ac:dyDescent="0.2">
      <c r="A2" s="7" t="s">
        <v>145</v>
      </c>
      <c r="B2" s="7"/>
      <c r="C2" s="51"/>
      <c r="D2" s="51"/>
      <c r="E2" s="51"/>
      <c r="F2" s="51"/>
      <c r="G2" s="51"/>
      <c r="H2" s="52"/>
      <c r="I2" s="52"/>
      <c r="J2" s="51"/>
    </row>
    <row r="3" spans="1:10" x14ac:dyDescent="0.2">
      <c r="A3" s="10" t="s">
        <v>84</v>
      </c>
      <c r="B3" s="53" t="s">
        <v>82</v>
      </c>
      <c r="C3" s="83" t="s">
        <v>107</v>
      </c>
      <c r="D3" s="84"/>
      <c r="E3" s="84"/>
      <c r="F3" s="84"/>
      <c r="G3" s="85"/>
      <c r="H3" s="54" t="s">
        <v>97</v>
      </c>
      <c r="I3" s="54" t="s">
        <v>86</v>
      </c>
      <c r="J3" s="22" t="s">
        <v>87</v>
      </c>
    </row>
    <row r="4" spans="1:10" x14ac:dyDescent="0.2">
      <c r="A4" s="9"/>
      <c r="B4" s="56">
        <v>2021</v>
      </c>
      <c r="C4" s="86" t="s">
        <v>85</v>
      </c>
      <c r="D4" s="87"/>
      <c r="E4" s="87"/>
      <c r="F4" s="88"/>
      <c r="G4" s="57"/>
      <c r="H4" s="58"/>
      <c r="I4" s="58" t="s">
        <v>90</v>
      </c>
      <c r="J4" s="23" t="s">
        <v>98</v>
      </c>
    </row>
    <row r="5" spans="1:10" ht="14.25" x14ac:dyDescent="0.2">
      <c r="A5" s="9"/>
      <c r="B5" s="56"/>
      <c r="C5" s="89"/>
      <c r="D5" s="87"/>
      <c r="E5" s="87"/>
      <c r="F5" s="88"/>
      <c r="G5" s="60" t="s">
        <v>124</v>
      </c>
      <c r="H5" s="60" t="s">
        <v>83</v>
      </c>
      <c r="I5" s="58" t="s">
        <v>144</v>
      </c>
      <c r="J5" s="61" t="s">
        <v>111</v>
      </c>
    </row>
    <row r="6" spans="1:10" x14ac:dyDescent="0.2">
      <c r="A6" s="9"/>
      <c r="B6" s="62"/>
      <c r="C6" s="61">
        <v>2021</v>
      </c>
      <c r="D6" s="24">
        <v>2020</v>
      </c>
      <c r="E6" s="63">
        <v>2019</v>
      </c>
      <c r="F6" s="64" t="s">
        <v>146</v>
      </c>
      <c r="G6" s="60" t="s">
        <v>123</v>
      </c>
      <c r="H6" s="60" t="s">
        <v>68</v>
      </c>
      <c r="I6" s="58"/>
      <c r="J6" s="24" t="s">
        <v>112</v>
      </c>
    </row>
    <row r="7" spans="1:10" s="11" customFormat="1" x14ac:dyDescent="0.2">
      <c r="A7" s="9"/>
      <c r="B7" s="62"/>
      <c r="C7" s="61"/>
      <c r="D7" s="24"/>
      <c r="E7" s="63"/>
      <c r="F7" s="64"/>
      <c r="G7" s="60" t="s">
        <v>122</v>
      </c>
      <c r="H7" s="60" t="s">
        <v>147</v>
      </c>
      <c r="I7" s="58"/>
      <c r="J7" s="24" t="s">
        <v>137</v>
      </c>
    </row>
    <row r="8" spans="1:10" s="11" customFormat="1" x14ac:dyDescent="0.2">
      <c r="A8" s="19"/>
      <c r="B8" s="65"/>
      <c r="C8" s="66"/>
      <c r="D8" s="25"/>
      <c r="E8" s="67"/>
      <c r="F8" s="68"/>
      <c r="G8" s="60" t="s">
        <v>121</v>
      </c>
      <c r="H8" s="69" t="s">
        <v>108</v>
      </c>
      <c r="I8" s="69" t="s">
        <v>88</v>
      </c>
      <c r="J8" s="25" t="s">
        <v>108</v>
      </c>
    </row>
    <row r="9" spans="1:10" s="11" customFormat="1" x14ac:dyDescent="0.2">
      <c r="A9" s="11" t="s">
        <v>20</v>
      </c>
      <c r="B9" s="4">
        <v>9343</v>
      </c>
      <c r="C9" s="4">
        <v>2022</v>
      </c>
      <c r="D9" s="4">
        <v>2027.8669513549539</v>
      </c>
      <c r="E9" s="4">
        <v>2088.2332255206029</v>
      </c>
      <c r="F9" s="4">
        <f>ROUND((((E9+C9+D9)/3)*20),0)/20</f>
        <v>2046.05</v>
      </c>
      <c r="G9" s="4">
        <v>131</v>
      </c>
      <c r="H9" s="4">
        <v>-273.40000000000009</v>
      </c>
      <c r="I9" s="81"/>
      <c r="J9" s="4">
        <v>0</v>
      </c>
    </row>
    <row r="10" spans="1:10" x14ac:dyDescent="0.2">
      <c r="A10" s="11" t="s">
        <v>40</v>
      </c>
      <c r="B10" s="4">
        <v>2683</v>
      </c>
      <c r="C10" s="4">
        <v>1861</v>
      </c>
      <c r="D10" s="4">
        <v>1722.6941633935589</v>
      </c>
      <c r="E10" s="4">
        <v>1809.7654206684597</v>
      </c>
      <c r="F10" s="4">
        <f t="shared" ref="F10:F73" si="0">ROUND((((E10+C10+D10)/3)*20),0)/20</f>
        <v>1797.8</v>
      </c>
      <c r="G10" s="4"/>
      <c r="H10" s="4">
        <v>-349.55000000000018</v>
      </c>
      <c r="I10" s="81"/>
      <c r="J10" s="4">
        <v>0</v>
      </c>
    </row>
    <row r="11" spans="1:10" x14ac:dyDescent="0.2">
      <c r="A11" s="11" t="s">
        <v>29</v>
      </c>
      <c r="B11" s="4">
        <v>2318</v>
      </c>
      <c r="C11" s="4">
        <v>2293</v>
      </c>
      <c r="D11" s="4">
        <v>2122.0723658318429</v>
      </c>
      <c r="E11" s="4">
        <v>2224.0133552631578</v>
      </c>
      <c r="F11" s="4">
        <f>ROUND((((E11+C11+D11)/3)*20),0)/20</f>
        <v>2213.0500000000002</v>
      </c>
      <c r="G11" s="4"/>
      <c r="H11" s="4">
        <v>45.199999999999818</v>
      </c>
      <c r="I11" s="81">
        <v>12</v>
      </c>
      <c r="J11" s="4">
        <v>12572.831999999949</v>
      </c>
    </row>
    <row r="12" spans="1:10" x14ac:dyDescent="0.2">
      <c r="A12" s="11" t="s">
        <v>62</v>
      </c>
      <c r="B12" s="4">
        <v>1350</v>
      </c>
      <c r="C12" s="4">
        <v>2039</v>
      </c>
      <c r="D12" s="4">
        <v>1803.1495525727071</v>
      </c>
      <c r="E12" s="4">
        <v>1829.8765416354083</v>
      </c>
      <c r="F12" s="4">
        <f t="shared" si="0"/>
        <v>1890.7</v>
      </c>
      <c r="G12" s="4"/>
      <c r="H12" s="4">
        <v>-264.15000000000009</v>
      </c>
      <c r="I12" s="81"/>
      <c r="J12" s="4">
        <v>0</v>
      </c>
    </row>
    <row r="13" spans="1:10" x14ac:dyDescent="0.2">
      <c r="A13" s="11" t="s">
        <v>11</v>
      </c>
      <c r="B13" s="4">
        <v>14223</v>
      </c>
      <c r="C13" s="4">
        <v>1859</v>
      </c>
      <c r="D13" s="4">
        <v>1864.4078254086185</v>
      </c>
      <c r="E13" s="4">
        <v>1873.9143084758095</v>
      </c>
      <c r="F13" s="4">
        <f t="shared" si="0"/>
        <v>1865.75</v>
      </c>
      <c r="G13" s="4">
        <v>263</v>
      </c>
      <c r="H13" s="4">
        <v>-645.85000000000014</v>
      </c>
      <c r="I13" s="81"/>
      <c r="J13" s="4">
        <v>0</v>
      </c>
    </row>
    <row r="14" spans="1:10" x14ac:dyDescent="0.2">
      <c r="A14" s="11" t="s">
        <v>0</v>
      </c>
      <c r="B14" s="4">
        <v>15123</v>
      </c>
      <c r="C14" s="4">
        <v>1847</v>
      </c>
      <c r="D14" s="4">
        <v>1923.3835395307231</v>
      </c>
      <c r="E14" s="4">
        <v>1966.736108166871</v>
      </c>
      <c r="F14" s="4">
        <f t="shared" si="0"/>
        <v>1912.35</v>
      </c>
      <c r="G14" s="4">
        <v>263</v>
      </c>
      <c r="H14" s="4">
        <v>-556.55000000000018</v>
      </c>
      <c r="I14" s="81"/>
      <c r="J14" s="4">
        <v>0</v>
      </c>
    </row>
    <row r="15" spans="1:10" x14ac:dyDescent="0.2">
      <c r="A15" s="11" t="s">
        <v>18</v>
      </c>
      <c r="B15" s="4">
        <v>1835</v>
      </c>
      <c r="C15" s="4">
        <v>2053</v>
      </c>
      <c r="D15" s="4">
        <v>1880.0492635024548</v>
      </c>
      <c r="E15" s="4">
        <v>1963.1828884026254</v>
      </c>
      <c r="F15" s="4">
        <f t="shared" si="0"/>
        <v>1965.4</v>
      </c>
      <c r="G15" s="4"/>
      <c r="H15" s="4">
        <v>-221.05000000000018</v>
      </c>
      <c r="I15" s="81"/>
      <c r="J15" s="4">
        <v>0</v>
      </c>
    </row>
    <row r="16" spans="1:10" x14ac:dyDescent="0.2">
      <c r="A16" s="11" t="s">
        <v>63</v>
      </c>
      <c r="B16" s="4">
        <v>3439</v>
      </c>
      <c r="C16" s="4">
        <v>2075</v>
      </c>
      <c r="D16" s="4">
        <v>2162.8995596007044</v>
      </c>
      <c r="E16" s="4">
        <v>2280.2739953542396</v>
      </c>
      <c r="F16" s="4">
        <f t="shared" si="0"/>
        <v>2172.6999999999998</v>
      </c>
      <c r="G16" s="4"/>
      <c r="H16" s="4">
        <v>-55.050000000000182</v>
      </c>
      <c r="I16" s="81"/>
      <c r="J16" s="4">
        <v>0</v>
      </c>
    </row>
    <row r="17" spans="1:10" x14ac:dyDescent="0.2">
      <c r="A17" s="11" t="s">
        <v>52</v>
      </c>
      <c r="B17" s="4">
        <v>926</v>
      </c>
      <c r="C17" s="4">
        <v>2726</v>
      </c>
      <c r="D17" s="4">
        <v>2702.8971780515112</v>
      </c>
      <c r="E17" s="4">
        <v>2412.8378635346758</v>
      </c>
      <c r="F17" s="4">
        <f t="shared" si="0"/>
        <v>2613.9</v>
      </c>
      <c r="G17" s="4"/>
      <c r="H17" s="4">
        <v>370.14999999999964</v>
      </c>
      <c r="I17" s="81">
        <v>14</v>
      </c>
      <c r="J17" s="4">
        <v>47986.245999999956</v>
      </c>
    </row>
    <row r="18" spans="1:10" x14ac:dyDescent="0.2">
      <c r="A18" s="11" t="s">
        <v>41</v>
      </c>
      <c r="B18" s="4">
        <v>1250</v>
      </c>
      <c r="C18" s="4">
        <v>2644</v>
      </c>
      <c r="D18" s="4">
        <v>2065.7601772763901</v>
      </c>
      <c r="E18" s="4">
        <v>2363.1492722812754</v>
      </c>
      <c r="F18" s="4">
        <f t="shared" si="0"/>
        <v>2357.65</v>
      </c>
      <c r="G18" s="4"/>
      <c r="H18" s="4">
        <v>252.89999999999964</v>
      </c>
      <c r="I18" s="81">
        <v>13</v>
      </c>
      <c r="J18" s="4">
        <v>41096.249999999942</v>
      </c>
    </row>
    <row r="19" spans="1:10" x14ac:dyDescent="0.2">
      <c r="A19" s="11" t="s">
        <v>69</v>
      </c>
      <c r="B19" s="4">
        <v>3012</v>
      </c>
      <c r="C19" s="4">
        <v>1725</v>
      </c>
      <c r="D19" s="4">
        <v>2025.8193747816979</v>
      </c>
      <c r="E19" s="4">
        <v>1892.9940863209192</v>
      </c>
      <c r="F19" s="4">
        <f t="shared" si="0"/>
        <v>1881.25</v>
      </c>
      <c r="G19" s="4"/>
      <c r="H19" s="4">
        <v>-397.45000000000027</v>
      </c>
      <c r="I19" s="81"/>
      <c r="J19" s="4">
        <v>0</v>
      </c>
    </row>
    <row r="20" spans="1:10" x14ac:dyDescent="0.2">
      <c r="A20" s="11" t="s">
        <v>64</v>
      </c>
      <c r="B20" s="4">
        <v>1330</v>
      </c>
      <c r="C20" s="4">
        <v>1771</v>
      </c>
      <c r="D20" s="4">
        <v>1565.1897653292961</v>
      </c>
      <c r="E20" s="4">
        <v>1660.9842164179113</v>
      </c>
      <c r="F20" s="4">
        <f t="shared" si="0"/>
        <v>1665.7</v>
      </c>
      <c r="G20" s="4"/>
      <c r="H20" s="4">
        <v>-498.45000000000027</v>
      </c>
      <c r="I20" s="81"/>
      <c r="J20" s="4">
        <v>0</v>
      </c>
    </row>
    <row r="21" spans="1:10" x14ac:dyDescent="0.2">
      <c r="A21" s="11" t="s">
        <v>12</v>
      </c>
      <c r="B21" s="4">
        <v>5954</v>
      </c>
      <c r="C21" s="4">
        <v>1770</v>
      </c>
      <c r="D21" s="4">
        <v>1748.2211127819544</v>
      </c>
      <c r="E21" s="4">
        <v>1860.4798624853261</v>
      </c>
      <c r="F21" s="4">
        <f t="shared" si="0"/>
        <v>1792.9</v>
      </c>
      <c r="G21" s="4">
        <v>131</v>
      </c>
      <c r="H21" s="4">
        <v>-533.95000000000027</v>
      </c>
      <c r="I21" s="81"/>
      <c r="J21" s="4">
        <v>0</v>
      </c>
    </row>
    <row r="22" spans="1:10" x14ac:dyDescent="0.2">
      <c r="A22" s="11" t="s">
        <v>30</v>
      </c>
      <c r="B22" s="4">
        <v>2592</v>
      </c>
      <c r="C22" s="4">
        <v>4500</v>
      </c>
      <c r="D22" s="4">
        <v>4619.951820639928</v>
      </c>
      <c r="E22" s="4">
        <v>4688.8288888888892</v>
      </c>
      <c r="F22" s="4">
        <f t="shared" si="0"/>
        <v>4602.95</v>
      </c>
      <c r="G22" s="4"/>
      <c r="H22" s="4">
        <v>2441.1499999999996</v>
      </c>
      <c r="I22" s="81">
        <v>25.5</v>
      </c>
      <c r="J22" s="4">
        <v>1613502.5039999997</v>
      </c>
    </row>
    <row r="23" spans="1:10" x14ac:dyDescent="0.2">
      <c r="A23" s="11" t="s">
        <v>42</v>
      </c>
      <c r="B23" s="4">
        <v>810</v>
      </c>
      <c r="C23" s="4">
        <v>1866</v>
      </c>
      <c r="D23" s="4">
        <v>1831.0581748071979</v>
      </c>
      <c r="E23" s="4">
        <v>1974.6745454545458</v>
      </c>
      <c r="F23" s="4">
        <f t="shared" si="0"/>
        <v>1890.6</v>
      </c>
      <c r="G23" s="4"/>
      <c r="H23" s="4">
        <v>-313.90000000000009</v>
      </c>
      <c r="I23" s="81"/>
      <c r="J23" s="4">
        <v>0</v>
      </c>
    </row>
    <row r="24" spans="1:10" x14ac:dyDescent="0.2">
      <c r="A24" s="11" t="s">
        <v>70</v>
      </c>
      <c r="B24" s="4">
        <v>3979</v>
      </c>
      <c r="C24" s="4">
        <v>1721</v>
      </c>
      <c r="D24" s="4">
        <v>1714.3011577574971</v>
      </c>
      <c r="E24" s="4">
        <v>1718.235107622183</v>
      </c>
      <c r="F24" s="4">
        <f t="shared" si="0"/>
        <v>1717.85</v>
      </c>
      <c r="G24" s="4"/>
      <c r="H24" s="4">
        <v>-477.05000000000018</v>
      </c>
      <c r="I24" s="81"/>
      <c r="J24" s="4">
        <v>0</v>
      </c>
    </row>
    <row r="25" spans="1:10" x14ac:dyDescent="0.2">
      <c r="A25" s="11" t="s">
        <v>65</v>
      </c>
      <c r="B25" s="4">
        <v>2533</v>
      </c>
      <c r="C25" s="4">
        <v>2492</v>
      </c>
      <c r="D25" s="4">
        <v>2434.7453415883865</v>
      </c>
      <c r="E25" s="4">
        <v>2202.8577691680262</v>
      </c>
      <c r="F25" s="4">
        <f t="shared" si="0"/>
        <v>2376.5500000000002</v>
      </c>
      <c r="G25" s="4"/>
      <c r="H25" s="4">
        <v>201.79999999999973</v>
      </c>
      <c r="I25" s="81">
        <v>13</v>
      </c>
      <c r="J25" s="4">
        <v>66450.721999999922</v>
      </c>
    </row>
    <row r="26" spans="1:10" x14ac:dyDescent="0.2">
      <c r="A26" s="11" t="s">
        <v>19</v>
      </c>
      <c r="B26" s="4">
        <v>4098</v>
      </c>
      <c r="C26" s="4">
        <v>2000</v>
      </c>
      <c r="D26" s="4">
        <v>1888.1945018820575</v>
      </c>
      <c r="E26" s="4">
        <v>1951.3405261851576</v>
      </c>
      <c r="F26" s="4">
        <f t="shared" si="0"/>
        <v>1946.5</v>
      </c>
      <c r="G26" s="4">
        <v>131</v>
      </c>
      <c r="H26" s="4">
        <v>-390.35000000000014</v>
      </c>
      <c r="I26" s="81"/>
      <c r="J26" s="4">
        <v>0</v>
      </c>
    </row>
    <row r="27" spans="1:10" x14ac:dyDescent="0.2">
      <c r="A27" s="11" t="s">
        <v>1</v>
      </c>
      <c r="B27" s="4">
        <v>685</v>
      </c>
      <c r="C27" s="4">
        <v>1936</v>
      </c>
      <c r="D27" s="4">
        <v>1984.0732230215826</v>
      </c>
      <c r="E27" s="4">
        <v>1995.9540204678362</v>
      </c>
      <c r="F27" s="4">
        <f t="shared" si="0"/>
        <v>1972</v>
      </c>
      <c r="G27" s="4"/>
      <c r="H27" s="4">
        <v>-191.80000000000018</v>
      </c>
      <c r="I27" s="81"/>
      <c r="J27" s="4">
        <v>0</v>
      </c>
    </row>
    <row r="28" spans="1:10" x14ac:dyDescent="0.2">
      <c r="A28" s="11" t="s">
        <v>2</v>
      </c>
      <c r="B28" s="4">
        <v>4802</v>
      </c>
      <c r="C28" s="4">
        <v>2063</v>
      </c>
      <c r="D28" s="4">
        <v>1865.0141875797535</v>
      </c>
      <c r="E28" s="4">
        <v>2026.6879880520592</v>
      </c>
      <c r="F28" s="4">
        <f t="shared" si="0"/>
        <v>1984.9</v>
      </c>
      <c r="G28" s="4"/>
      <c r="H28" s="4">
        <v>-153.90000000000009</v>
      </c>
      <c r="I28" s="81"/>
      <c r="J28" s="4">
        <v>0</v>
      </c>
    </row>
    <row r="29" spans="1:10" x14ac:dyDescent="0.2">
      <c r="A29" s="11" t="s">
        <v>13</v>
      </c>
      <c r="B29" s="4">
        <v>3838</v>
      </c>
      <c r="C29" s="4">
        <v>1799</v>
      </c>
      <c r="D29" s="4">
        <v>1646.6486887877977</v>
      </c>
      <c r="E29" s="4">
        <v>1774.8671307120085</v>
      </c>
      <c r="F29" s="4">
        <f t="shared" si="0"/>
        <v>1740.15</v>
      </c>
      <c r="G29" s="4"/>
      <c r="H29" s="4">
        <v>-441.85000000000014</v>
      </c>
      <c r="I29" s="81"/>
      <c r="J29" s="4">
        <v>0</v>
      </c>
    </row>
    <row r="30" spans="1:10" x14ac:dyDescent="0.2">
      <c r="A30" s="11" t="s">
        <v>31</v>
      </c>
      <c r="B30" s="4">
        <v>3728</v>
      </c>
      <c r="C30" s="4">
        <v>3754</v>
      </c>
      <c r="D30" s="4">
        <v>3097.0505356108856</v>
      </c>
      <c r="E30" s="4">
        <v>3254.30239136609</v>
      </c>
      <c r="F30" s="4">
        <f t="shared" si="0"/>
        <v>3368.45</v>
      </c>
      <c r="G30" s="4"/>
      <c r="H30" s="4">
        <v>1298.2999999999997</v>
      </c>
      <c r="I30" s="81">
        <v>19</v>
      </c>
      <c r="J30" s="4">
        <v>919611.85599999991</v>
      </c>
    </row>
    <row r="31" spans="1:10" x14ac:dyDescent="0.2">
      <c r="A31" s="11" t="s">
        <v>53</v>
      </c>
      <c r="B31" s="4">
        <v>1889</v>
      </c>
      <c r="C31" s="4">
        <v>2215</v>
      </c>
      <c r="D31" s="4">
        <v>1837.4035898908674</v>
      </c>
      <c r="E31" s="4">
        <v>1918.8550736497543</v>
      </c>
      <c r="F31" s="4">
        <f t="shared" si="0"/>
        <v>1990.4</v>
      </c>
      <c r="G31" s="4"/>
      <c r="H31" s="4">
        <v>-87.850000000000364</v>
      </c>
      <c r="I31" s="81"/>
      <c r="J31" s="4">
        <v>0</v>
      </c>
    </row>
    <row r="32" spans="1:10" x14ac:dyDescent="0.2">
      <c r="A32" s="11" t="s">
        <v>43</v>
      </c>
      <c r="B32" s="4">
        <v>4729</v>
      </c>
      <c r="C32" s="4">
        <v>2222</v>
      </c>
      <c r="D32" s="4">
        <v>2174.1037273353227</v>
      </c>
      <c r="E32" s="4">
        <v>2289.8743189964157</v>
      </c>
      <c r="F32" s="4">
        <f t="shared" si="0"/>
        <v>2228.65</v>
      </c>
      <c r="G32" s="4"/>
      <c r="H32" s="4">
        <v>64.149999999999636</v>
      </c>
      <c r="I32" s="81">
        <v>12</v>
      </c>
      <c r="J32" s="4">
        <v>36403.841999999793</v>
      </c>
    </row>
    <row r="33" spans="1:10" x14ac:dyDescent="0.2">
      <c r="A33" s="11" t="s">
        <v>21</v>
      </c>
      <c r="B33" s="4">
        <v>2963</v>
      </c>
      <c r="C33" s="4">
        <v>2070</v>
      </c>
      <c r="D33" s="4">
        <v>1881.2284308885758</v>
      </c>
      <c r="E33" s="4">
        <v>2033.2523792862141</v>
      </c>
      <c r="F33" s="4">
        <f t="shared" si="0"/>
        <v>1994.85</v>
      </c>
      <c r="G33" s="4"/>
      <c r="H33" s="4">
        <v>-138.05000000000018</v>
      </c>
      <c r="I33" s="81"/>
      <c r="J33" s="4">
        <v>0</v>
      </c>
    </row>
    <row r="34" spans="1:10" x14ac:dyDescent="0.2">
      <c r="A34" s="11" t="s">
        <v>44</v>
      </c>
      <c r="B34" s="4">
        <v>2859</v>
      </c>
      <c r="C34" s="4">
        <v>1849</v>
      </c>
      <c r="D34" s="4">
        <v>1663.0811785842623</v>
      </c>
      <c r="E34" s="4">
        <v>1725.8076647564469</v>
      </c>
      <c r="F34" s="4">
        <f t="shared" si="0"/>
        <v>1745.95</v>
      </c>
      <c r="G34" s="4"/>
      <c r="H34" s="4">
        <v>-414.20000000000027</v>
      </c>
      <c r="I34" s="81"/>
      <c r="J34" s="4">
        <v>0</v>
      </c>
    </row>
    <row r="35" spans="1:10" x14ac:dyDescent="0.2">
      <c r="A35" s="11" t="s">
        <v>71</v>
      </c>
      <c r="B35" s="4">
        <v>25816</v>
      </c>
      <c r="C35" s="4">
        <v>2547</v>
      </c>
      <c r="D35" s="4">
        <v>2605.1946908390955</v>
      </c>
      <c r="E35" s="4">
        <v>2601.4928639450472</v>
      </c>
      <c r="F35" s="4">
        <f t="shared" si="0"/>
        <v>2584.5500000000002</v>
      </c>
      <c r="G35" s="4">
        <v>263</v>
      </c>
      <c r="H35" s="4">
        <v>71.699999999999818</v>
      </c>
      <c r="I35" s="81">
        <v>13.5</v>
      </c>
      <c r="J35" s="4">
        <v>249885.97199999937</v>
      </c>
    </row>
    <row r="36" spans="1:10" x14ac:dyDescent="0.2">
      <c r="A36" s="11" t="s">
        <v>22</v>
      </c>
      <c r="B36" s="4">
        <v>4507</v>
      </c>
      <c r="C36" s="4">
        <v>2168</v>
      </c>
      <c r="D36" s="4">
        <v>2175.0035426731079</v>
      </c>
      <c r="E36" s="4">
        <v>2256.5478618050865</v>
      </c>
      <c r="F36" s="4">
        <f t="shared" si="0"/>
        <v>2199.85</v>
      </c>
      <c r="G36" s="4"/>
      <c r="H36" s="4">
        <v>-12.300000000000182</v>
      </c>
      <c r="I36" s="81"/>
      <c r="J36" s="4">
        <v>0</v>
      </c>
    </row>
    <row r="37" spans="1:10" x14ac:dyDescent="0.2">
      <c r="A37" s="11" t="s">
        <v>32</v>
      </c>
      <c r="B37" s="4">
        <v>335</v>
      </c>
      <c r="C37" s="4">
        <v>3539</v>
      </c>
      <c r="D37" s="4">
        <v>4290.9723442136501</v>
      </c>
      <c r="E37" s="4">
        <v>3075.2729607250753</v>
      </c>
      <c r="F37" s="4">
        <f t="shared" si="0"/>
        <v>3635.1</v>
      </c>
      <c r="G37" s="4"/>
      <c r="H37" s="4">
        <v>1232.9499999999998</v>
      </c>
      <c r="I37" s="81">
        <v>19</v>
      </c>
      <c r="J37" s="4">
        <v>78477.267499999987</v>
      </c>
    </row>
    <row r="38" spans="1:10" x14ac:dyDescent="0.2">
      <c r="A38" s="11" t="s">
        <v>33</v>
      </c>
      <c r="B38" s="4">
        <v>1688</v>
      </c>
      <c r="C38" s="4">
        <v>2374</v>
      </c>
      <c r="D38" s="4">
        <v>2241.6753048397236</v>
      </c>
      <c r="E38" s="4">
        <v>2305.7175483091792</v>
      </c>
      <c r="F38" s="4">
        <f t="shared" si="0"/>
        <v>2307.15</v>
      </c>
      <c r="G38" s="4"/>
      <c r="H38" s="4">
        <v>163.09999999999991</v>
      </c>
      <c r="I38" s="81">
        <v>12.5</v>
      </c>
      <c r="J38" s="4">
        <v>34414.099999999984</v>
      </c>
    </row>
    <row r="39" spans="1:10" x14ac:dyDescent="0.2">
      <c r="A39" s="11" t="s">
        <v>14</v>
      </c>
      <c r="B39" s="4">
        <v>2032</v>
      </c>
      <c r="C39" s="4">
        <v>1763</v>
      </c>
      <c r="D39" s="4">
        <v>1630.6807470376091</v>
      </c>
      <c r="E39" s="4">
        <v>1814.661424257675</v>
      </c>
      <c r="F39" s="4">
        <f t="shared" si="0"/>
        <v>1736.1</v>
      </c>
      <c r="G39" s="4"/>
      <c r="H39" s="4">
        <v>-405.25000000000023</v>
      </c>
      <c r="I39" s="81"/>
      <c r="J39" s="4">
        <v>0</v>
      </c>
    </row>
    <row r="40" spans="1:10" x14ac:dyDescent="0.2">
      <c r="A40" s="11" t="s">
        <v>3</v>
      </c>
      <c r="B40" s="4">
        <v>1321</v>
      </c>
      <c r="C40" s="4">
        <v>2064</v>
      </c>
      <c r="D40" s="4">
        <v>1619.343922883487</v>
      </c>
      <c r="E40" s="4">
        <v>1887.9542714404658</v>
      </c>
      <c r="F40" s="4">
        <f t="shared" si="0"/>
        <v>1857.1</v>
      </c>
      <c r="G40" s="4"/>
      <c r="H40" s="4">
        <v>-232.80000000000018</v>
      </c>
      <c r="I40" s="81"/>
      <c r="J40" s="4">
        <v>0</v>
      </c>
    </row>
    <row r="41" spans="1:10" x14ac:dyDescent="0.2">
      <c r="A41" s="11" t="s">
        <v>54</v>
      </c>
      <c r="B41" s="4">
        <v>1105</v>
      </c>
      <c r="C41" s="4">
        <v>2103</v>
      </c>
      <c r="D41" s="4">
        <v>2007.5692664809653</v>
      </c>
      <c r="E41" s="4">
        <v>2186.6964536453647</v>
      </c>
      <c r="F41" s="4">
        <f t="shared" si="0"/>
        <v>2099.1</v>
      </c>
      <c r="G41" s="4"/>
      <c r="H41" s="4">
        <v>21.449999999999818</v>
      </c>
      <c r="I41" s="81">
        <v>12</v>
      </c>
      <c r="J41" s="4">
        <v>2844.2699999999759</v>
      </c>
    </row>
    <row r="42" spans="1:10" x14ac:dyDescent="0.2">
      <c r="A42" s="11" t="s">
        <v>15</v>
      </c>
      <c r="B42" s="4">
        <v>652</v>
      </c>
      <c r="C42" s="4">
        <v>1936</v>
      </c>
      <c r="D42" s="4">
        <v>1553.1999999999998</v>
      </c>
      <c r="E42" s="4">
        <v>1929.9825342465758</v>
      </c>
      <c r="F42" s="4">
        <f t="shared" si="0"/>
        <v>1806.4</v>
      </c>
      <c r="G42" s="4"/>
      <c r="H42" s="4">
        <v>-167.15000000000009</v>
      </c>
      <c r="I42" s="81"/>
      <c r="J42" s="4">
        <v>0</v>
      </c>
    </row>
    <row r="43" spans="1:10" x14ac:dyDescent="0.2">
      <c r="A43" s="11" t="s">
        <v>55</v>
      </c>
      <c r="B43" s="4">
        <v>1552</v>
      </c>
      <c r="C43" s="4">
        <v>2216</v>
      </c>
      <c r="D43" s="4">
        <v>1919.9552853437099</v>
      </c>
      <c r="E43" s="4">
        <v>1880.869565217391</v>
      </c>
      <c r="F43" s="4">
        <f t="shared" si="0"/>
        <v>2005.6</v>
      </c>
      <c r="G43" s="4"/>
      <c r="H43" s="4">
        <v>-130.85000000000036</v>
      </c>
      <c r="I43" s="81"/>
      <c r="J43" s="4">
        <v>0</v>
      </c>
    </row>
    <row r="44" spans="1:10" x14ac:dyDescent="0.2">
      <c r="A44" s="11" t="s">
        <v>4</v>
      </c>
      <c r="B44" s="4">
        <v>2882</v>
      </c>
      <c r="C44" s="4">
        <v>3059</v>
      </c>
      <c r="D44" s="4">
        <v>3051.8062882096069</v>
      </c>
      <c r="E44" s="4">
        <v>3572.2227329192533</v>
      </c>
      <c r="F44" s="4">
        <f t="shared" si="0"/>
        <v>3227.7</v>
      </c>
      <c r="G44" s="4"/>
      <c r="H44" s="4">
        <v>1185.25</v>
      </c>
      <c r="I44" s="81">
        <v>18.5</v>
      </c>
      <c r="J44" s="4">
        <v>631939.74249999993</v>
      </c>
    </row>
    <row r="45" spans="1:10" x14ac:dyDescent="0.2">
      <c r="A45" s="11" t="s">
        <v>23</v>
      </c>
      <c r="B45" s="4">
        <v>833</v>
      </c>
      <c r="C45" s="4">
        <v>1743</v>
      </c>
      <c r="D45" s="4">
        <v>1586.0038315539737</v>
      </c>
      <c r="E45" s="4">
        <v>1692.555773809524</v>
      </c>
      <c r="F45" s="4">
        <f t="shared" si="0"/>
        <v>1673.85</v>
      </c>
      <c r="G45" s="4"/>
      <c r="H45" s="4">
        <v>-497.95000000000027</v>
      </c>
      <c r="I45" s="81"/>
      <c r="J45" s="4">
        <v>0</v>
      </c>
    </row>
    <row r="46" spans="1:10" x14ac:dyDescent="0.2">
      <c r="A46" s="11" t="s">
        <v>56</v>
      </c>
      <c r="B46" s="4">
        <v>1726</v>
      </c>
      <c r="C46" s="4">
        <v>2222</v>
      </c>
      <c r="D46" s="4">
        <v>2163.913818076478</v>
      </c>
      <c r="E46" s="4">
        <v>2383.1437535330688</v>
      </c>
      <c r="F46" s="4">
        <f t="shared" si="0"/>
        <v>2256.35</v>
      </c>
      <c r="G46" s="4"/>
      <c r="H46" s="4">
        <v>82.25</v>
      </c>
      <c r="I46" s="81">
        <v>12</v>
      </c>
      <c r="J46" s="4">
        <v>17035.62</v>
      </c>
    </row>
    <row r="47" spans="1:10" x14ac:dyDescent="0.2">
      <c r="A47" s="11" t="s">
        <v>34</v>
      </c>
      <c r="B47" s="4">
        <v>2624</v>
      </c>
      <c r="C47" s="4">
        <v>1898</v>
      </c>
      <c r="D47" s="4">
        <v>1889.4377138352379</v>
      </c>
      <c r="E47" s="4">
        <v>1886.0046082593599</v>
      </c>
      <c r="F47" s="4">
        <f t="shared" si="0"/>
        <v>1891.15</v>
      </c>
      <c r="G47" s="4"/>
      <c r="H47" s="4">
        <v>-250.80000000000018</v>
      </c>
      <c r="I47" s="81"/>
      <c r="J47" s="4">
        <v>0</v>
      </c>
    </row>
    <row r="48" spans="1:10" x14ac:dyDescent="0.2">
      <c r="A48" s="11" t="s">
        <v>5</v>
      </c>
      <c r="B48" s="4">
        <v>994</v>
      </c>
      <c r="C48" s="4">
        <v>2592</v>
      </c>
      <c r="D48" s="4">
        <v>2596.105945399393</v>
      </c>
      <c r="E48" s="4">
        <v>2444.7279400000002</v>
      </c>
      <c r="F48" s="4">
        <f t="shared" si="0"/>
        <v>2544.3000000000002</v>
      </c>
      <c r="G48" s="4"/>
      <c r="H48" s="4">
        <v>466.79999999999973</v>
      </c>
      <c r="I48" s="81">
        <v>14.5</v>
      </c>
      <c r="J48" s="4">
        <v>67279.883999999962</v>
      </c>
    </row>
    <row r="49" spans="1:10" x14ac:dyDescent="0.2">
      <c r="A49" s="11" t="s">
        <v>16</v>
      </c>
      <c r="B49" s="4">
        <v>3646</v>
      </c>
      <c r="C49" s="4">
        <v>1716</v>
      </c>
      <c r="D49" s="4">
        <v>1645.1109040178569</v>
      </c>
      <c r="E49" s="4">
        <v>1767.7143079056866</v>
      </c>
      <c r="F49" s="4">
        <f t="shared" si="0"/>
        <v>1709.6</v>
      </c>
      <c r="G49" s="4"/>
      <c r="H49" s="4">
        <v>-444.90000000000009</v>
      </c>
      <c r="I49" s="81"/>
      <c r="J49" s="4">
        <v>0</v>
      </c>
    </row>
    <row r="50" spans="1:10" x14ac:dyDescent="0.2">
      <c r="A50" s="11" t="s">
        <v>35</v>
      </c>
      <c r="B50" s="4">
        <v>22528</v>
      </c>
      <c r="C50" s="4">
        <v>2402</v>
      </c>
      <c r="D50" s="4">
        <v>2376.4261573442477</v>
      </c>
      <c r="E50" s="4">
        <v>2401.7856752129046</v>
      </c>
      <c r="F50" s="4">
        <f t="shared" si="0"/>
        <v>2393.4</v>
      </c>
      <c r="G50" s="4">
        <v>263</v>
      </c>
      <c r="H50" s="4">
        <v>-77.850000000000364</v>
      </c>
      <c r="I50" s="81"/>
      <c r="J50" s="4">
        <v>0</v>
      </c>
    </row>
    <row r="51" spans="1:10" x14ac:dyDescent="0.2">
      <c r="A51" s="11" t="s">
        <v>36</v>
      </c>
      <c r="B51" s="4">
        <v>1383</v>
      </c>
      <c r="C51" s="4">
        <v>1738</v>
      </c>
      <c r="D51" s="4">
        <v>1564.5887644787649</v>
      </c>
      <c r="E51" s="4">
        <v>1695.3582182103612</v>
      </c>
      <c r="F51" s="4">
        <f t="shared" si="0"/>
        <v>1666</v>
      </c>
      <c r="G51" s="4"/>
      <c r="H51" s="4">
        <v>-479.70000000000027</v>
      </c>
      <c r="I51" s="81"/>
      <c r="J51" s="4">
        <v>0</v>
      </c>
    </row>
    <row r="52" spans="1:10" x14ac:dyDescent="0.2">
      <c r="A52" s="11" t="s">
        <v>37</v>
      </c>
      <c r="B52" s="4">
        <v>1721</v>
      </c>
      <c r="C52" s="4">
        <v>1756</v>
      </c>
      <c r="D52" s="4">
        <v>1856.5561355735801</v>
      </c>
      <c r="E52" s="4">
        <v>1886.8126294591482</v>
      </c>
      <c r="F52" s="4">
        <f t="shared" si="0"/>
        <v>1833.1</v>
      </c>
      <c r="G52" s="4"/>
      <c r="H52" s="4">
        <v>-349.55000000000018</v>
      </c>
      <c r="I52" s="81"/>
      <c r="J52" s="4">
        <v>0</v>
      </c>
    </row>
    <row r="53" spans="1:10" x14ac:dyDescent="0.2">
      <c r="A53" s="11" t="s">
        <v>45</v>
      </c>
      <c r="B53" s="4">
        <v>1258</v>
      </c>
      <c r="C53" s="4">
        <v>2573</v>
      </c>
      <c r="D53" s="4">
        <v>2228.3557225433519</v>
      </c>
      <c r="E53" s="4">
        <v>2394.5487582781466</v>
      </c>
      <c r="F53" s="4">
        <f t="shared" si="0"/>
        <v>2398.65</v>
      </c>
      <c r="G53" s="4"/>
      <c r="H53" s="4">
        <v>221.69999999999982</v>
      </c>
      <c r="I53" s="81">
        <v>13</v>
      </c>
      <c r="J53" s="4">
        <v>36256.81799999997</v>
      </c>
    </row>
    <row r="54" spans="1:10" x14ac:dyDescent="0.2">
      <c r="A54" s="11" t="s">
        <v>57</v>
      </c>
      <c r="B54" s="4">
        <v>686</v>
      </c>
      <c r="C54" s="4">
        <v>2960</v>
      </c>
      <c r="D54" s="4">
        <v>2878.9241474654382</v>
      </c>
      <c r="E54" s="4">
        <v>3061.254103343465</v>
      </c>
      <c r="F54" s="4">
        <f t="shared" si="0"/>
        <v>2966.75</v>
      </c>
      <c r="G54" s="4"/>
      <c r="H54" s="4">
        <v>688.59999999999991</v>
      </c>
      <c r="I54" s="81">
        <v>15.5</v>
      </c>
      <c r="J54" s="4">
        <v>73218.837999999989</v>
      </c>
    </row>
    <row r="55" spans="1:10" x14ac:dyDescent="0.2">
      <c r="A55" s="11" t="s">
        <v>66</v>
      </c>
      <c r="B55" s="4">
        <v>2891</v>
      </c>
      <c r="C55" s="4">
        <v>2121</v>
      </c>
      <c r="D55" s="4">
        <v>2101.8938994800696</v>
      </c>
      <c r="E55" s="4">
        <v>2150.7368273231627</v>
      </c>
      <c r="F55" s="4">
        <f t="shared" si="0"/>
        <v>2124.5500000000002</v>
      </c>
      <c r="G55" s="4"/>
      <c r="H55" s="4">
        <v>-60.550000000000182</v>
      </c>
      <c r="I55" s="81"/>
      <c r="J55" s="4">
        <v>0</v>
      </c>
    </row>
    <row r="56" spans="1:10" x14ac:dyDescent="0.2">
      <c r="A56" s="11" t="s">
        <v>24</v>
      </c>
      <c r="B56" s="4">
        <v>3027</v>
      </c>
      <c r="C56" s="4">
        <v>1810</v>
      </c>
      <c r="D56" s="4">
        <v>1784.7394162348871</v>
      </c>
      <c r="E56" s="4">
        <v>1765.2286037863419</v>
      </c>
      <c r="F56" s="4">
        <f t="shared" si="0"/>
        <v>1786.65</v>
      </c>
      <c r="G56" s="4"/>
      <c r="H56" s="4">
        <v>-386.05000000000018</v>
      </c>
      <c r="I56" s="81"/>
      <c r="J56" s="4">
        <v>0</v>
      </c>
    </row>
    <row r="57" spans="1:10" x14ac:dyDescent="0.2">
      <c r="A57" s="11" t="s">
        <v>58</v>
      </c>
      <c r="B57" s="4">
        <v>3173</v>
      </c>
      <c r="C57" s="4">
        <v>1857</v>
      </c>
      <c r="D57" s="4">
        <v>1872.3400738255029</v>
      </c>
      <c r="E57" s="4">
        <v>2001.0001669449082</v>
      </c>
      <c r="F57" s="4">
        <f>ROUND((((E57+C57+D57)/3)*20),0)/20</f>
        <v>1910.1</v>
      </c>
      <c r="G57" s="4"/>
      <c r="H57" s="4">
        <v>-240.80000000000018</v>
      </c>
      <c r="I57" s="81"/>
      <c r="J57" s="4">
        <v>0</v>
      </c>
    </row>
    <row r="58" spans="1:10" x14ac:dyDescent="0.2">
      <c r="A58" s="11" t="s">
        <v>46</v>
      </c>
      <c r="B58" s="4">
        <v>5826</v>
      </c>
      <c r="C58" s="4">
        <v>1919</v>
      </c>
      <c r="D58" s="4">
        <v>1892.7795897984658</v>
      </c>
      <c r="E58" s="4">
        <v>1858.6254455620258</v>
      </c>
      <c r="F58" s="4">
        <f t="shared" si="0"/>
        <v>1890.15</v>
      </c>
      <c r="G58" s="4">
        <v>131</v>
      </c>
      <c r="H58" s="4">
        <v>-429.25000000000023</v>
      </c>
      <c r="I58" s="81"/>
      <c r="J58" s="4">
        <v>0</v>
      </c>
    </row>
    <row r="59" spans="1:10" x14ac:dyDescent="0.2">
      <c r="A59" s="11" t="s">
        <v>38</v>
      </c>
      <c r="B59" s="4">
        <v>3498</v>
      </c>
      <c r="C59" s="4">
        <v>2617</v>
      </c>
      <c r="D59" s="4">
        <v>2545.1014039125425</v>
      </c>
      <c r="E59" s="4">
        <v>2759.2342718168811</v>
      </c>
      <c r="F59" s="4">
        <f t="shared" si="0"/>
        <v>2640.45</v>
      </c>
      <c r="G59" s="4"/>
      <c r="H59" s="4">
        <v>461.29999999999973</v>
      </c>
      <c r="I59" s="81">
        <v>14.5</v>
      </c>
      <c r="J59" s="4">
        <v>233975.97299999982</v>
      </c>
    </row>
    <row r="60" spans="1:10" x14ac:dyDescent="0.2">
      <c r="A60" s="11" t="s">
        <v>25</v>
      </c>
      <c r="B60" s="4">
        <v>1066</v>
      </c>
      <c r="C60" s="4">
        <v>2863</v>
      </c>
      <c r="D60" s="4">
        <v>2651.7968992248066</v>
      </c>
      <c r="E60" s="4">
        <v>2911.9387980769234</v>
      </c>
      <c r="F60" s="4">
        <f t="shared" si="0"/>
        <v>2808.9</v>
      </c>
      <c r="G60" s="4"/>
      <c r="H60" s="4">
        <v>537.84999999999991</v>
      </c>
      <c r="I60" s="81">
        <v>15</v>
      </c>
      <c r="J60" s="4">
        <v>86002.214999999982</v>
      </c>
    </row>
    <row r="61" spans="1:10" x14ac:dyDescent="0.2">
      <c r="A61" s="11" t="s">
        <v>72</v>
      </c>
      <c r="B61" s="4">
        <v>2206</v>
      </c>
      <c r="C61" s="4">
        <v>1808</v>
      </c>
      <c r="D61" s="4">
        <v>1702.2207064676622</v>
      </c>
      <c r="E61" s="4">
        <v>1647.0359612590798</v>
      </c>
      <c r="F61" s="4">
        <f t="shared" si="0"/>
        <v>1719.1</v>
      </c>
      <c r="G61" s="4"/>
      <c r="H61" s="4">
        <v>-459.10000000000014</v>
      </c>
      <c r="I61" s="81"/>
      <c r="J61" s="4">
        <v>0</v>
      </c>
    </row>
    <row r="62" spans="1:10" x14ac:dyDescent="0.2">
      <c r="A62" s="11" t="s">
        <v>59</v>
      </c>
      <c r="B62" s="4">
        <v>418</v>
      </c>
      <c r="C62" s="4">
        <v>2114</v>
      </c>
      <c r="D62" s="4">
        <v>1696.055241545894</v>
      </c>
      <c r="E62" s="4">
        <v>1937.8187651331723</v>
      </c>
      <c r="F62" s="4">
        <f t="shared" si="0"/>
        <v>1915.95</v>
      </c>
      <c r="G62" s="4"/>
      <c r="H62" s="4">
        <v>-242.20000000000027</v>
      </c>
      <c r="I62" s="81"/>
      <c r="J62" s="4">
        <v>0</v>
      </c>
    </row>
    <row r="63" spans="1:10" x14ac:dyDescent="0.2">
      <c r="A63" s="11" t="s">
        <v>47</v>
      </c>
      <c r="B63" s="4">
        <v>2898</v>
      </c>
      <c r="C63" s="4">
        <v>1683</v>
      </c>
      <c r="D63" s="4">
        <v>1456.1231757488272</v>
      </c>
      <c r="E63" s="4">
        <v>1653.6524624731946</v>
      </c>
      <c r="F63" s="4">
        <f t="shared" si="0"/>
        <v>1597.6</v>
      </c>
      <c r="G63" s="4"/>
      <c r="H63" s="4">
        <v>-525.25000000000023</v>
      </c>
      <c r="I63" s="81"/>
      <c r="J63" s="4">
        <v>0</v>
      </c>
    </row>
    <row r="64" spans="1:10" x14ac:dyDescent="0.2">
      <c r="A64" s="11" t="s">
        <v>6</v>
      </c>
      <c r="B64" s="4">
        <v>3301</v>
      </c>
      <c r="C64" s="4">
        <v>2427</v>
      </c>
      <c r="D64" s="4">
        <v>2478.554269369075</v>
      </c>
      <c r="E64" s="4">
        <v>2579.3018007787155</v>
      </c>
      <c r="F64" s="4">
        <f t="shared" si="0"/>
        <v>2494.9499999999998</v>
      </c>
      <c r="G64" s="4"/>
      <c r="H64" s="4">
        <v>319.94999999999982</v>
      </c>
      <c r="I64" s="81">
        <v>13.5</v>
      </c>
      <c r="J64" s="4">
        <v>142580.91824999993</v>
      </c>
    </row>
    <row r="65" spans="1:10" x14ac:dyDescent="0.2">
      <c r="A65" s="11" t="s">
        <v>7</v>
      </c>
      <c r="B65" s="4">
        <v>11446</v>
      </c>
      <c r="C65" s="4">
        <v>1933</v>
      </c>
      <c r="D65" s="4">
        <v>1968.553534281087</v>
      </c>
      <c r="E65" s="4">
        <v>2023.0162281950873</v>
      </c>
      <c r="F65" s="4">
        <f t="shared" si="0"/>
        <v>1974.85</v>
      </c>
      <c r="G65" s="4">
        <v>263</v>
      </c>
      <c r="H65" s="4">
        <v>-471.80000000000018</v>
      </c>
      <c r="I65" s="81"/>
      <c r="J65" s="4">
        <v>0</v>
      </c>
    </row>
    <row r="66" spans="1:10" x14ac:dyDescent="0.2">
      <c r="A66" s="11" t="s">
        <v>60</v>
      </c>
      <c r="B66" s="4">
        <v>1422</v>
      </c>
      <c r="C66" s="4">
        <v>4316</v>
      </c>
      <c r="D66" s="4">
        <v>4198.8191578148699</v>
      </c>
      <c r="E66" s="4">
        <v>3832.1969208211153</v>
      </c>
      <c r="F66" s="4">
        <f t="shared" si="0"/>
        <v>4115.6499999999996</v>
      </c>
      <c r="G66" s="4"/>
      <c r="H66" s="4">
        <v>1746.25</v>
      </c>
      <c r="I66" s="81">
        <v>21.5</v>
      </c>
      <c r="J66" s="4">
        <v>533881.01249999995</v>
      </c>
    </row>
    <row r="67" spans="1:10" x14ac:dyDescent="0.2">
      <c r="A67" s="11" t="s">
        <v>8</v>
      </c>
      <c r="B67" s="4">
        <v>1491</v>
      </c>
      <c r="C67" s="4">
        <v>1503</v>
      </c>
      <c r="D67" s="4">
        <v>1414.7034234234234</v>
      </c>
      <c r="E67" s="4">
        <v>1533.1210453920223</v>
      </c>
      <c r="F67" s="4">
        <f t="shared" si="0"/>
        <v>1483.6</v>
      </c>
      <c r="G67" s="4"/>
      <c r="H67" s="4">
        <v>-663.45000000000027</v>
      </c>
      <c r="I67" s="81"/>
      <c r="J67" s="4">
        <v>0</v>
      </c>
    </row>
    <row r="68" spans="1:10" x14ac:dyDescent="0.2">
      <c r="A68" s="11" t="s">
        <v>73</v>
      </c>
      <c r="B68" s="4">
        <v>1818</v>
      </c>
      <c r="C68" s="4">
        <v>1900</v>
      </c>
      <c r="D68" s="4">
        <v>1891.409676089517</v>
      </c>
      <c r="E68" s="4">
        <v>1969.0256578204403</v>
      </c>
      <c r="F68" s="4">
        <f t="shared" si="0"/>
        <v>1920.15</v>
      </c>
      <c r="G68" s="4"/>
      <c r="H68" s="4">
        <v>-230.10000000000014</v>
      </c>
      <c r="I68" s="81"/>
      <c r="J68" s="4">
        <v>0</v>
      </c>
    </row>
    <row r="69" spans="1:10" x14ac:dyDescent="0.2">
      <c r="A69" s="11" t="s">
        <v>48</v>
      </c>
      <c r="B69" s="4">
        <v>849</v>
      </c>
      <c r="C69" s="4">
        <v>1550</v>
      </c>
      <c r="D69" s="4">
        <v>1323.4131524249426</v>
      </c>
      <c r="E69" s="4">
        <v>1510.6921158392433</v>
      </c>
      <c r="F69" s="4">
        <f t="shared" si="0"/>
        <v>1461.35</v>
      </c>
      <c r="G69" s="4"/>
      <c r="H69" s="4">
        <v>-619.90000000000009</v>
      </c>
      <c r="I69" s="81"/>
      <c r="J69" s="4">
        <v>0</v>
      </c>
    </row>
    <row r="70" spans="1:10" x14ac:dyDescent="0.2">
      <c r="A70" s="11" t="s">
        <v>74</v>
      </c>
      <c r="B70" s="4">
        <v>7923</v>
      </c>
      <c r="C70" s="4">
        <v>2071</v>
      </c>
      <c r="D70" s="4">
        <v>1977.617487391698</v>
      </c>
      <c r="E70" s="4">
        <v>1970.0126326609277</v>
      </c>
      <c r="F70" s="4">
        <f t="shared" si="0"/>
        <v>2006.2</v>
      </c>
      <c r="G70" s="4">
        <v>131</v>
      </c>
      <c r="H70" s="4">
        <v>-305.80000000000018</v>
      </c>
      <c r="I70" s="81"/>
      <c r="J70" s="4">
        <v>0</v>
      </c>
    </row>
    <row r="71" spans="1:10" x14ac:dyDescent="0.2">
      <c r="A71" s="11" t="s">
        <v>9</v>
      </c>
      <c r="B71" s="4">
        <v>630</v>
      </c>
      <c r="C71" s="4">
        <v>1562</v>
      </c>
      <c r="D71" s="4">
        <v>1686.3512412587411</v>
      </c>
      <c r="E71" s="4">
        <v>1387.9052631578948</v>
      </c>
      <c r="F71" s="4">
        <f t="shared" si="0"/>
        <v>1545.4</v>
      </c>
      <c r="G71" s="4"/>
      <c r="H71" s="4">
        <v>-674.50000000000023</v>
      </c>
      <c r="I71" s="81"/>
      <c r="J71" s="4">
        <v>0</v>
      </c>
    </row>
    <row r="72" spans="1:10" x14ac:dyDescent="0.2">
      <c r="A72" s="11" t="s">
        <v>61</v>
      </c>
      <c r="B72" s="4">
        <v>3915</v>
      </c>
      <c r="C72" s="4">
        <v>2477</v>
      </c>
      <c r="D72" s="4">
        <v>2308.4635328701229</v>
      </c>
      <c r="E72" s="4">
        <v>2320.0262018201288</v>
      </c>
      <c r="F72" s="4">
        <f>ROUND((((E72+C72+D72)/3)*20),0)/20</f>
        <v>2368.5</v>
      </c>
      <c r="G72" s="4">
        <v>131</v>
      </c>
      <c r="H72" s="4">
        <v>108.19999999999982</v>
      </c>
      <c r="I72" s="81">
        <v>13</v>
      </c>
      <c r="J72" s="4">
        <v>55068.389999999912</v>
      </c>
    </row>
    <row r="73" spans="1:10" x14ac:dyDescent="0.2">
      <c r="A73" s="11" t="s">
        <v>26</v>
      </c>
      <c r="B73" s="4">
        <v>1236</v>
      </c>
      <c r="C73" s="4">
        <v>2697</v>
      </c>
      <c r="D73" s="4">
        <v>2751.1311267605633</v>
      </c>
      <c r="E73" s="4">
        <v>2644.130390879478</v>
      </c>
      <c r="F73" s="4">
        <f t="shared" si="0"/>
        <v>2697.4</v>
      </c>
      <c r="G73" s="4"/>
      <c r="H73" s="4">
        <v>462.59999999999991</v>
      </c>
      <c r="I73" s="81">
        <v>14.5</v>
      </c>
      <c r="J73" s="4">
        <v>82907.171999999977</v>
      </c>
    </row>
    <row r="74" spans="1:10" x14ac:dyDescent="0.2">
      <c r="A74" s="11" t="s">
        <v>17</v>
      </c>
      <c r="B74" s="4">
        <v>4014</v>
      </c>
      <c r="C74" s="4">
        <v>1704</v>
      </c>
      <c r="D74" s="4">
        <v>1769.6557339927124</v>
      </c>
      <c r="E74" s="4">
        <v>1816.619423224814</v>
      </c>
      <c r="F74" s="4">
        <f t="shared" ref="F74:F88" si="1">ROUND((((E74+C74+D74)/3)*20),0)/20</f>
        <v>1763.45</v>
      </c>
      <c r="G74" s="4"/>
      <c r="H74" s="4">
        <v>-404.25000000000023</v>
      </c>
      <c r="I74" s="81"/>
      <c r="J74" s="4">
        <v>0</v>
      </c>
    </row>
    <row r="75" spans="1:10" x14ac:dyDescent="0.2">
      <c r="A75" s="11" t="s">
        <v>39</v>
      </c>
      <c r="B75" s="4">
        <v>5054</v>
      </c>
      <c r="C75" s="4">
        <v>2909</v>
      </c>
      <c r="D75" s="4">
        <v>2534.3226990291264</v>
      </c>
      <c r="E75" s="4">
        <v>2591.0054564533048</v>
      </c>
      <c r="F75" s="4">
        <f t="shared" si="1"/>
        <v>2678.1</v>
      </c>
      <c r="G75" s="4"/>
      <c r="H75" s="4">
        <v>506.54999999999973</v>
      </c>
      <c r="I75" s="81">
        <v>14.5</v>
      </c>
      <c r="J75" s="4">
        <v>371215.03649999981</v>
      </c>
    </row>
    <row r="76" spans="1:10" x14ac:dyDescent="0.2">
      <c r="A76" s="11" t="s">
        <v>27</v>
      </c>
      <c r="B76" s="4">
        <v>1548</v>
      </c>
      <c r="C76" s="4">
        <v>1793</v>
      </c>
      <c r="D76" s="4">
        <v>1737.715947075209</v>
      </c>
      <c r="E76" s="4">
        <v>1648.9796096904442</v>
      </c>
      <c r="F76" s="4">
        <f t="shared" si="1"/>
        <v>1726.55</v>
      </c>
      <c r="G76" s="4"/>
      <c r="H76" s="4">
        <v>-433.15000000000009</v>
      </c>
      <c r="I76" s="81"/>
      <c r="J76" s="4">
        <v>0</v>
      </c>
    </row>
    <row r="77" spans="1:10" x14ac:dyDescent="0.2">
      <c r="A77" s="11" t="s">
        <v>49</v>
      </c>
      <c r="B77" s="4">
        <v>1570</v>
      </c>
      <c r="C77" s="4">
        <v>1826</v>
      </c>
      <c r="D77" s="4">
        <v>1757.5979138038726</v>
      </c>
      <c r="E77" s="4">
        <v>1786.7857589006871</v>
      </c>
      <c r="F77" s="4">
        <f t="shared" si="1"/>
        <v>1790.15</v>
      </c>
      <c r="G77" s="4"/>
      <c r="H77" s="4">
        <v>-400.85000000000014</v>
      </c>
      <c r="I77" s="81"/>
      <c r="J77" s="4">
        <v>0</v>
      </c>
    </row>
    <row r="78" spans="1:10" x14ac:dyDescent="0.2">
      <c r="A78" s="11" t="s">
        <v>28</v>
      </c>
      <c r="B78" s="4">
        <v>1105</v>
      </c>
      <c r="C78" s="4">
        <v>2264</v>
      </c>
      <c r="D78" s="4">
        <v>2156.3287373271892</v>
      </c>
      <c r="E78" s="4">
        <v>2220.1243784786639</v>
      </c>
      <c r="F78" s="4">
        <f t="shared" si="1"/>
        <v>2213.5</v>
      </c>
      <c r="G78" s="4"/>
      <c r="H78" s="4">
        <v>5.8999999999996362</v>
      </c>
      <c r="I78" s="81">
        <v>12</v>
      </c>
      <c r="J78" s="4">
        <v>782.33999999995171</v>
      </c>
    </row>
    <row r="79" spans="1:10" x14ac:dyDescent="0.2">
      <c r="A79" s="11" t="s">
        <v>10</v>
      </c>
      <c r="B79" s="4">
        <v>1933</v>
      </c>
      <c r="C79" s="4">
        <v>2737</v>
      </c>
      <c r="D79" s="4">
        <v>2564.5237230603448</v>
      </c>
      <c r="E79" s="4">
        <v>2595.9459131815775</v>
      </c>
      <c r="F79" s="4">
        <f t="shared" si="1"/>
        <v>2632.5</v>
      </c>
      <c r="G79" s="4"/>
      <c r="H79" s="4">
        <v>510.84999999999991</v>
      </c>
      <c r="I79" s="81">
        <v>14.5</v>
      </c>
      <c r="J79" s="4">
        <v>143183.59224999996</v>
      </c>
    </row>
    <row r="80" spans="1:10" x14ac:dyDescent="0.2">
      <c r="A80" s="11" t="s">
        <v>75</v>
      </c>
      <c r="B80" s="4">
        <v>1771</v>
      </c>
      <c r="C80" s="4">
        <v>1788</v>
      </c>
      <c r="D80" s="4">
        <v>1574.4022109654352</v>
      </c>
      <c r="E80" s="4">
        <v>1621.275073056692</v>
      </c>
      <c r="F80" s="4">
        <f t="shared" si="1"/>
        <v>1661.25</v>
      </c>
      <c r="G80" s="4"/>
      <c r="H80" s="4">
        <v>-464.35000000000014</v>
      </c>
      <c r="I80" s="81"/>
      <c r="J80" s="4">
        <v>0</v>
      </c>
    </row>
    <row r="81" spans="1:30" x14ac:dyDescent="0.2">
      <c r="A81" s="11" t="s">
        <v>76</v>
      </c>
      <c r="B81" s="4">
        <v>1071</v>
      </c>
      <c r="C81" s="4">
        <v>2300</v>
      </c>
      <c r="D81" s="4">
        <v>2133.5516399623002</v>
      </c>
      <c r="E81" s="4">
        <v>2065.7675405147766</v>
      </c>
      <c r="F81" s="4">
        <f t="shared" si="1"/>
        <v>2166.4499999999998</v>
      </c>
      <c r="G81" s="4"/>
      <c r="H81" s="4">
        <v>66.449999999999818</v>
      </c>
      <c r="I81" s="81">
        <v>12</v>
      </c>
      <c r="J81" s="4">
        <v>8540.1539999999768</v>
      </c>
    </row>
    <row r="82" spans="1:30" x14ac:dyDescent="0.2">
      <c r="A82" s="11" t="s">
        <v>77</v>
      </c>
      <c r="B82" s="4">
        <v>4773</v>
      </c>
      <c r="C82" s="4">
        <v>1999</v>
      </c>
      <c r="D82" s="4">
        <v>1973.2762316372159</v>
      </c>
      <c r="E82" s="4">
        <v>1970.2825221425564</v>
      </c>
      <c r="F82" s="4">
        <f t="shared" si="1"/>
        <v>1980.85</v>
      </c>
      <c r="G82" s="4"/>
      <c r="H82" s="4">
        <v>-209.35000000000014</v>
      </c>
      <c r="I82" s="81"/>
      <c r="J82" s="4">
        <v>0</v>
      </c>
    </row>
    <row r="83" spans="1:30" x14ac:dyDescent="0.2">
      <c r="A83" s="11" t="s">
        <v>78</v>
      </c>
      <c r="B83" s="4">
        <v>1372</v>
      </c>
      <c r="C83" s="4">
        <v>6665</v>
      </c>
      <c r="D83" s="4">
        <v>5126.8442132736755</v>
      </c>
      <c r="E83" s="4">
        <v>5307.7657796101948</v>
      </c>
      <c r="F83" s="4">
        <f t="shared" si="1"/>
        <v>5699.85</v>
      </c>
      <c r="G83" s="4"/>
      <c r="H83" s="4">
        <v>3657.45</v>
      </c>
      <c r="I83" s="81">
        <v>30</v>
      </c>
      <c r="J83" s="4">
        <v>1505406.4199999997</v>
      </c>
    </row>
    <row r="84" spans="1:30" x14ac:dyDescent="0.2">
      <c r="A84" s="11" t="s">
        <v>67</v>
      </c>
      <c r="B84" s="4">
        <v>11643</v>
      </c>
      <c r="C84" s="4">
        <v>2515</v>
      </c>
      <c r="D84" s="4">
        <v>2299.7009997387445</v>
      </c>
      <c r="E84" s="4">
        <v>2507.678619257721</v>
      </c>
      <c r="F84" s="4">
        <f t="shared" si="1"/>
        <v>2440.8000000000002</v>
      </c>
      <c r="G84" s="4">
        <v>263</v>
      </c>
      <c r="H84" s="4">
        <v>61.099999999999909</v>
      </c>
      <c r="I84" s="81">
        <v>13.5</v>
      </c>
      <c r="J84" s="4">
        <v>96037.285499999867</v>
      </c>
    </row>
    <row r="85" spans="1:30" x14ac:dyDescent="0.2">
      <c r="A85" s="11" t="s">
        <v>79</v>
      </c>
      <c r="B85" s="4">
        <v>2611</v>
      </c>
      <c r="C85" s="4">
        <v>1837</v>
      </c>
      <c r="D85" s="4">
        <v>1684.8720147118918</v>
      </c>
      <c r="E85" s="4">
        <v>1861.9529926710097</v>
      </c>
      <c r="F85" s="4">
        <f t="shared" si="1"/>
        <v>1794.6</v>
      </c>
      <c r="G85" s="4"/>
      <c r="H85" s="4">
        <v>-375.15000000000009</v>
      </c>
      <c r="I85" s="81"/>
      <c r="J85" s="4">
        <v>0</v>
      </c>
    </row>
    <row r="86" spans="1:30" x14ac:dyDescent="0.2">
      <c r="A86" s="11" t="s">
        <v>50</v>
      </c>
      <c r="B86" s="4">
        <v>2483</v>
      </c>
      <c r="C86" s="4">
        <v>1875</v>
      </c>
      <c r="D86" s="4">
        <v>2088.9920063694262</v>
      </c>
      <c r="E86" s="4">
        <v>2370.3302067594432</v>
      </c>
      <c r="F86" s="4">
        <f t="shared" si="1"/>
        <v>2111.4499999999998</v>
      </c>
      <c r="G86" s="4"/>
      <c r="H86" s="4">
        <v>-128.70000000000027</v>
      </c>
      <c r="I86" s="81"/>
      <c r="J86" s="4">
        <v>0</v>
      </c>
    </row>
    <row r="87" spans="1:30" x14ac:dyDescent="0.2">
      <c r="A87" s="11" t="s">
        <v>51</v>
      </c>
      <c r="B87" s="4">
        <v>1177</v>
      </c>
      <c r="C87" s="4">
        <v>2165</v>
      </c>
      <c r="D87" s="4">
        <v>2075.8076867686773</v>
      </c>
      <c r="E87" s="4">
        <v>1862.5606440071554</v>
      </c>
      <c r="F87" s="4">
        <f t="shared" si="1"/>
        <v>2034.45</v>
      </c>
      <c r="G87" s="4"/>
      <c r="H87" s="4">
        <v>-172.60000000000014</v>
      </c>
      <c r="I87" s="81"/>
      <c r="J87" s="4">
        <v>0</v>
      </c>
    </row>
    <row r="88" spans="1:30" x14ac:dyDescent="0.2">
      <c r="A88" s="11" t="s">
        <v>80</v>
      </c>
      <c r="B88" s="4">
        <v>2473</v>
      </c>
      <c r="C88" s="4">
        <v>1776</v>
      </c>
      <c r="D88" s="4">
        <v>3044.0654255765198</v>
      </c>
      <c r="E88" s="4">
        <v>1710.6116256157638</v>
      </c>
      <c r="F88" s="4">
        <f t="shared" si="1"/>
        <v>2176.9</v>
      </c>
      <c r="G88" s="4"/>
      <c r="H88" s="4">
        <v>-499.25000000000023</v>
      </c>
      <c r="I88" s="81"/>
      <c r="J88" s="4">
        <v>0</v>
      </c>
    </row>
    <row r="89" spans="1:30" x14ac:dyDescent="0.2">
      <c r="A89" s="4"/>
      <c r="C89" s="4"/>
      <c r="D89" s="4"/>
      <c r="E89" s="4"/>
      <c r="F89" s="4"/>
      <c r="G89" s="4"/>
      <c r="H89" s="4"/>
      <c r="I89" s="4"/>
    </row>
    <row r="90" spans="1:30" s="48" customFormat="1" x14ac:dyDescent="0.2">
      <c r="A90" s="47" t="s">
        <v>81</v>
      </c>
      <c r="B90" s="47">
        <v>285212</v>
      </c>
      <c r="C90" s="47">
        <v>2209.0127378932161</v>
      </c>
      <c r="D90" s="47">
        <v>2152.1861727915498</v>
      </c>
      <c r="E90" s="47">
        <v>2201.5088132832475</v>
      </c>
      <c r="F90" s="47">
        <v>2171.85</v>
      </c>
      <c r="G90" s="47"/>
      <c r="H90" s="47"/>
      <c r="I90" s="47"/>
      <c r="J90" s="47">
        <v>7188557.2729999982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s="2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30" s="2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30" s="2" customFormat="1" x14ac:dyDescent="0.2">
      <c r="A93" s="4" t="s">
        <v>138</v>
      </c>
      <c r="B93" s="4"/>
      <c r="C93" s="4"/>
      <c r="D93" s="4"/>
      <c r="E93" s="4"/>
      <c r="F93" s="4"/>
      <c r="G93" s="4"/>
      <c r="H93" s="4"/>
      <c r="I93" s="4"/>
      <c r="J93" s="4"/>
    </row>
    <row r="94" spans="1:30" s="2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30" s="2" customFormat="1" ht="16.5" customHeight="1" x14ac:dyDescent="0.2">
      <c r="A95" s="4" t="s">
        <v>96</v>
      </c>
      <c r="B95" s="4"/>
      <c r="C95" s="4"/>
      <c r="D95" s="4"/>
      <c r="E95" s="4"/>
      <c r="F95" s="4"/>
      <c r="G95" s="4"/>
      <c r="H95" s="4"/>
      <c r="I95" s="4"/>
      <c r="J95" s="4"/>
    </row>
    <row r="96" spans="1:30" s="2" customFormat="1" ht="16.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s="2" customFormat="1" ht="28.5" customHeight="1" x14ac:dyDescent="0.2">
      <c r="A97" s="90" t="s">
        <v>92</v>
      </c>
      <c r="B97" s="90"/>
      <c r="C97" s="90"/>
      <c r="D97" s="90"/>
      <c r="E97" s="90"/>
      <c r="F97" s="90"/>
      <c r="G97" s="90"/>
      <c r="H97" s="90"/>
      <c r="I97" s="90"/>
      <c r="J97" s="90"/>
    </row>
    <row r="98" spans="1:10" s="2" customFormat="1" ht="16.5" customHeight="1" x14ac:dyDescent="0.2">
      <c r="A98" s="80"/>
      <c r="B98" s="80"/>
      <c r="C98" s="80"/>
      <c r="D98" s="80"/>
      <c r="E98" s="80"/>
      <c r="F98" s="80"/>
      <c r="G98" s="80"/>
      <c r="H98" s="80"/>
      <c r="I98" s="80"/>
      <c r="J98" s="5"/>
    </row>
    <row r="99" spans="1:10" s="2" customFormat="1" ht="16.5" customHeight="1" x14ac:dyDescent="0.2">
      <c r="A99" s="12" t="s">
        <v>109</v>
      </c>
      <c r="B99" s="46"/>
      <c r="C99" s="46"/>
      <c r="D99" s="46"/>
      <c r="E99" s="46"/>
      <c r="F99" s="46"/>
      <c r="G99" s="46"/>
      <c r="H99" s="46"/>
      <c r="I99" s="46"/>
      <c r="J99" s="46"/>
    </row>
    <row r="100" spans="1:10" s="2" customFormat="1" ht="16.5" customHeight="1" x14ac:dyDescent="0.2">
      <c r="A100" s="12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s="2" customFormat="1" ht="16.5" customHeight="1" x14ac:dyDescent="0.2">
      <c r="A101" s="12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s="2" customFormat="1" x14ac:dyDescent="0.2">
      <c r="A102" s="26" t="s">
        <v>125</v>
      </c>
      <c r="B102" s="12"/>
      <c r="C102" s="70"/>
      <c r="D102" s="70"/>
      <c r="E102" s="70"/>
      <c r="F102" s="70"/>
      <c r="G102" s="70"/>
      <c r="H102" s="70"/>
      <c r="I102" s="13"/>
      <c r="J102" s="13"/>
    </row>
    <row r="103" spans="1:10" s="2" customFormat="1" x14ac:dyDescent="0.2">
      <c r="A103" s="35" t="s">
        <v>126</v>
      </c>
      <c r="B103" s="12"/>
      <c r="C103" s="70"/>
      <c r="D103" s="70"/>
      <c r="E103" s="70"/>
      <c r="F103" s="70"/>
      <c r="G103" s="70"/>
      <c r="H103" s="70"/>
      <c r="I103" s="13"/>
      <c r="J103" s="13"/>
    </row>
    <row r="104" spans="1:10" s="2" customFormat="1" x14ac:dyDescent="0.2">
      <c r="A104" s="35" t="s">
        <v>127</v>
      </c>
      <c r="B104" s="12"/>
      <c r="C104" s="70"/>
      <c r="D104" s="70"/>
      <c r="E104" s="70"/>
      <c r="F104" s="70"/>
      <c r="G104" s="70"/>
      <c r="H104" s="70"/>
      <c r="I104" s="13"/>
      <c r="J104" s="13"/>
    </row>
    <row r="105" spans="1:10" s="2" customFormat="1" ht="15.75" x14ac:dyDescent="0.25">
      <c r="A105" s="12"/>
      <c r="B105" s="12"/>
      <c r="C105" s="70"/>
      <c r="D105" s="70"/>
      <c r="E105" s="70"/>
      <c r="F105" s="70"/>
      <c r="G105" s="70"/>
      <c r="H105" s="14" t="s">
        <v>148</v>
      </c>
      <c r="I105" s="15"/>
      <c r="J105" s="15"/>
    </row>
    <row r="106" spans="1:10" s="2" customFormat="1" ht="62.25" customHeight="1" x14ac:dyDescent="0.2">
      <c r="A106" s="12"/>
      <c r="B106" s="12"/>
      <c r="C106" s="70"/>
      <c r="D106" s="70"/>
      <c r="E106" s="70"/>
      <c r="F106" s="70"/>
      <c r="G106" s="70"/>
      <c r="H106" s="17" t="s">
        <v>89</v>
      </c>
      <c r="I106" s="17" t="s">
        <v>133</v>
      </c>
      <c r="J106" s="18" t="s">
        <v>93</v>
      </c>
    </row>
    <row r="107" spans="1:10" s="2" customFormat="1" x14ac:dyDescent="0.2">
      <c r="A107" s="26"/>
      <c r="E107" s="70"/>
      <c r="F107" s="70"/>
      <c r="G107" s="70"/>
      <c r="H107" s="43">
        <v>1</v>
      </c>
      <c r="I107" s="44">
        <v>2190.8000000000002</v>
      </c>
      <c r="J107" s="45">
        <v>12</v>
      </c>
    </row>
    <row r="108" spans="1:10" s="2" customFormat="1" x14ac:dyDescent="0.2">
      <c r="A108" s="3"/>
      <c r="E108" s="70"/>
      <c r="F108" s="70"/>
      <c r="G108" s="70"/>
      <c r="H108" s="43">
        <v>1.04</v>
      </c>
      <c r="I108" s="44">
        <v>2278.4299999999998</v>
      </c>
      <c r="J108" s="45">
        <v>12.5</v>
      </c>
    </row>
    <row r="109" spans="1:10" s="2" customFormat="1" x14ac:dyDescent="0.2">
      <c r="A109" s="1"/>
      <c r="B109" s="12"/>
      <c r="C109" s="70"/>
      <c r="D109" s="70"/>
      <c r="E109" s="70"/>
      <c r="F109" s="70"/>
      <c r="G109" s="70"/>
      <c r="H109" s="43">
        <v>1.08</v>
      </c>
      <c r="I109" s="44">
        <v>2366.06</v>
      </c>
      <c r="J109" s="45">
        <v>13</v>
      </c>
    </row>
    <row r="110" spans="1:10" s="2" customFormat="1" x14ac:dyDescent="0.2">
      <c r="A110" s="3"/>
      <c r="B110" s="12"/>
      <c r="C110" s="70"/>
      <c r="D110" s="70"/>
      <c r="E110" s="70"/>
      <c r="F110" s="70"/>
      <c r="G110" s="70"/>
      <c r="H110" s="43">
        <v>1.1200000000000001</v>
      </c>
      <c r="I110" s="44">
        <v>2453.6999999999998</v>
      </c>
      <c r="J110" s="45">
        <v>13.5</v>
      </c>
    </row>
    <row r="111" spans="1:10" s="2" customFormat="1" x14ac:dyDescent="0.2">
      <c r="A111" s="3"/>
      <c r="B111" s="12"/>
      <c r="C111" s="70"/>
      <c r="D111" s="70"/>
      <c r="E111" s="70"/>
      <c r="F111" s="70"/>
      <c r="G111" s="70"/>
      <c r="H111" s="43">
        <v>1.1599999999999999</v>
      </c>
      <c r="I111" s="44">
        <v>2541.33</v>
      </c>
      <c r="J111" s="45">
        <v>14</v>
      </c>
    </row>
    <row r="112" spans="1:10" s="2" customFormat="1" x14ac:dyDescent="0.2">
      <c r="A112" s="3"/>
      <c r="B112" s="12"/>
      <c r="C112" s="70"/>
      <c r="D112" s="70"/>
      <c r="E112" s="70"/>
      <c r="F112" s="70"/>
      <c r="G112" s="70"/>
      <c r="H112" s="43">
        <v>1.2</v>
      </c>
      <c r="I112" s="44">
        <v>2628.96</v>
      </c>
      <c r="J112" s="45">
        <v>14.5</v>
      </c>
    </row>
    <row r="113" spans="1:10" s="2" customFormat="1" x14ac:dyDescent="0.2">
      <c r="A113" s="1"/>
      <c r="B113" s="12"/>
      <c r="C113" s="70"/>
      <c r="D113" s="70"/>
      <c r="E113" s="70"/>
      <c r="F113" s="70"/>
      <c r="G113" s="70"/>
      <c r="H113" s="43">
        <v>1.24</v>
      </c>
      <c r="I113" s="44">
        <v>2716.59</v>
      </c>
      <c r="J113" s="45">
        <v>15</v>
      </c>
    </row>
    <row r="114" spans="1:10" s="2" customFormat="1" x14ac:dyDescent="0.2">
      <c r="A114" s="3"/>
      <c r="B114" s="12"/>
      <c r="C114" s="70"/>
      <c r="D114" s="70"/>
      <c r="E114" s="70"/>
      <c r="F114" s="70"/>
      <c r="G114" s="70"/>
      <c r="H114" s="43">
        <v>1.28</v>
      </c>
      <c r="I114" s="42">
        <v>2804.22</v>
      </c>
      <c r="J114" s="41">
        <v>15.5</v>
      </c>
    </row>
    <row r="115" spans="1:10" s="2" customFormat="1" x14ac:dyDescent="0.2">
      <c r="A115" s="3"/>
      <c r="B115" s="12"/>
      <c r="C115" s="70"/>
      <c r="D115" s="70"/>
      <c r="E115" s="70"/>
      <c r="F115" s="70"/>
      <c r="G115" s="70"/>
      <c r="H115" s="43">
        <v>1.32</v>
      </c>
      <c r="I115" s="42">
        <v>2891.86</v>
      </c>
      <c r="J115" s="41">
        <v>16</v>
      </c>
    </row>
    <row r="116" spans="1:10" s="2" customFormat="1" x14ac:dyDescent="0.2">
      <c r="A116" s="3"/>
      <c r="B116" s="12"/>
      <c r="C116" s="70"/>
      <c r="D116" s="70"/>
      <c r="E116" s="70"/>
      <c r="F116" s="70"/>
      <c r="G116" s="70"/>
      <c r="H116" s="43">
        <v>1.36</v>
      </c>
      <c r="I116" s="42">
        <v>2979.49</v>
      </c>
      <c r="J116" s="41">
        <v>16.5</v>
      </c>
    </row>
    <row r="117" spans="1:10" s="2" customFormat="1" x14ac:dyDescent="0.2">
      <c r="A117" s="1"/>
      <c r="B117" s="12"/>
      <c r="C117" s="70"/>
      <c r="D117" s="70"/>
      <c r="E117" s="70"/>
      <c r="F117" s="70"/>
      <c r="G117" s="70"/>
      <c r="H117" s="43">
        <v>1.4</v>
      </c>
      <c r="I117" s="42">
        <v>3067.12</v>
      </c>
      <c r="J117" s="41">
        <v>17</v>
      </c>
    </row>
    <row r="118" spans="1:10" s="2" customFormat="1" x14ac:dyDescent="0.2">
      <c r="A118" s="11"/>
      <c r="B118" s="12"/>
      <c r="C118" s="70"/>
      <c r="D118" s="70"/>
      <c r="E118" s="70"/>
      <c r="F118" s="70"/>
      <c r="G118" s="70"/>
      <c r="H118" s="43">
        <v>1.44</v>
      </c>
      <c r="I118" s="42">
        <v>3154.75</v>
      </c>
      <c r="J118" s="41">
        <v>17.5</v>
      </c>
    </row>
    <row r="119" spans="1:10" s="2" customFormat="1" x14ac:dyDescent="0.2">
      <c r="A119" s="3"/>
      <c r="B119" s="12"/>
      <c r="C119" s="70"/>
      <c r="D119" s="70"/>
      <c r="E119" s="70"/>
      <c r="F119" s="70"/>
      <c r="G119" s="70"/>
      <c r="H119" s="43">
        <v>1.48</v>
      </c>
      <c r="I119" s="42">
        <v>3242.38</v>
      </c>
      <c r="J119" s="41">
        <v>18</v>
      </c>
    </row>
    <row r="120" spans="1:10" s="2" customFormat="1" x14ac:dyDescent="0.2">
      <c r="B120" s="12"/>
      <c r="C120" s="70"/>
      <c r="D120" s="70"/>
      <c r="E120" s="70"/>
      <c r="F120" s="70"/>
      <c r="G120" s="70"/>
      <c r="H120" s="43">
        <v>1.52</v>
      </c>
      <c r="I120" s="42">
        <v>3330.02</v>
      </c>
      <c r="J120" s="41">
        <v>18.5</v>
      </c>
    </row>
    <row r="121" spans="1:10" s="2" customFormat="1" x14ac:dyDescent="0.2">
      <c r="B121" s="12"/>
      <c r="C121" s="70"/>
      <c r="D121" s="70"/>
      <c r="E121" s="70"/>
      <c r="F121" s="70"/>
      <c r="G121" s="70"/>
      <c r="H121" s="43">
        <v>1.56</v>
      </c>
      <c r="I121" s="42">
        <v>3417.65</v>
      </c>
      <c r="J121" s="41">
        <v>19</v>
      </c>
    </row>
    <row r="122" spans="1:10" s="2" customFormat="1" x14ac:dyDescent="0.2">
      <c r="B122" s="12"/>
      <c r="C122" s="70"/>
      <c r="D122" s="70"/>
      <c r="E122" s="70"/>
      <c r="F122" s="70"/>
      <c r="G122" s="70"/>
      <c r="H122" s="43">
        <v>1.6</v>
      </c>
      <c r="I122" s="42">
        <v>3505.28</v>
      </c>
      <c r="J122" s="41">
        <v>19.5</v>
      </c>
    </row>
    <row r="123" spans="1:10" s="2" customFormat="1" x14ac:dyDescent="0.2">
      <c r="B123" s="12"/>
      <c r="C123" s="70"/>
      <c r="D123" s="70"/>
      <c r="E123" s="70"/>
      <c r="F123" s="70"/>
      <c r="G123" s="70"/>
      <c r="H123" s="43">
        <v>1.64</v>
      </c>
      <c r="I123" s="42">
        <v>3592.91</v>
      </c>
      <c r="J123" s="41">
        <v>20</v>
      </c>
    </row>
    <row r="124" spans="1:10" s="2" customFormat="1" x14ac:dyDescent="0.2">
      <c r="B124" s="12"/>
      <c r="C124" s="70"/>
      <c r="D124" s="70"/>
      <c r="E124" s="70"/>
      <c r="F124" s="70"/>
      <c r="G124" s="70"/>
      <c r="H124" s="43">
        <v>1.68</v>
      </c>
      <c r="I124" s="42">
        <v>3680.54</v>
      </c>
      <c r="J124" s="41">
        <v>20.5</v>
      </c>
    </row>
    <row r="125" spans="1:10" s="2" customFormat="1" x14ac:dyDescent="0.2">
      <c r="B125" s="12"/>
      <c r="C125" s="70"/>
      <c r="D125" s="70"/>
      <c r="E125" s="70"/>
      <c r="F125" s="70"/>
      <c r="G125" s="70"/>
      <c r="H125" s="43">
        <v>1.72</v>
      </c>
      <c r="I125" s="42">
        <v>3768.18</v>
      </c>
      <c r="J125" s="41">
        <v>21</v>
      </c>
    </row>
    <row r="126" spans="1:10" s="2" customFormat="1" x14ac:dyDescent="0.2">
      <c r="A126" s="12"/>
      <c r="B126" s="12"/>
      <c r="C126" s="70"/>
      <c r="D126" s="70"/>
      <c r="E126" s="70"/>
      <c r="F126" s="70"/>
      <c r="G126" s="70"/>
      <c r="H126" s="43">
        <v>1.76</v>
      </c>
      <c r="I126" s="42">
        <v>3855.81</v>
      </c>
      <c r="J126" s="41">
        <v>21.5</v>
      </c>
    </row>
    <row r="127" spans="1:10" s="2" customFormat="1" x14ac:dyDescent="0.2">
      <c r="A127" s="12"/>
      <c r="B127" s="12"/>
      <c r="C127" s="70"/>
      <c r="D127" s="70"/>
      <c r="E127" s="70"/>
      <c r="F127" s="70"/>
      <c r="G127" s="70"/>
      <c r="H127" s="43">
        <v>1.8</v>
      </c>
      <c r="I127" s="42">
        <v>3943.44</v>
      </c>
      <c r="J127" s="41">
        <v>22</v>
      </c>
    </row>
    <row r="128" spans="1:10" s="2" customFormat="1" x14ac:dyDescent="0.2">
      <c r="B128" s="12"/>
      <c r="C128" s="70"/>
      <c r="D128" s="70"/>
      <c r="E128" s="70"/>
      <c r="F128" s="70"/>
      <c r="G128" s="70"/>
      <c r="H128" s="43">
        <v>1.84</v>
      </c>
      <c r="I128" s="42">
        <v>4031.07</v>
      </c>
      <c r="J128" s="41">
        <v>22.5</v>
      </c>
    </row>
    <row r="129" spans="1:10" s="2" customFormat="1" x14ac:dyDescent="0.2">
      <c r="A129" s="12"/>
      <c r="B129" s="12"/>
      <c r="C129" s="70"/>
      <c r="D129" s="70"/>
      <c r="E129" s="70"/>
      <c r="F129" s="70"/>
      <c r="G129" s="70"/>
      <c r="H129" s="43">
        <v>1.88</v>
      </c>
      <c r="I129" s="42">
        <v>4118.7</v>
      </c>
      <c r="J129" s="41">
        <v>23</v>
      </c>
    </row>
    <row r="130" spans="1:10" s="2" customFormat="1" x14ac:dyDescent="0.2">
      <c r="A130" s="12"/>
      <c r="B130" s="12"/>
      <c r="C130" s="70"/>
      <c r="D130" s="70"/>
      <c r="E130" s="70"/>
      <c r="F130" s="70"/>
      <c r="G130" s="70"/>
      <c r="H130" s="43">
        <v>1.92</v>
      </c>
      <c r="I130" s="42">
        <v>4206.34</v>
      </c>
      <c r="J130" s="41">
        <v>23.5</v>
      </c>
    </row>
    <row r="131" spans="1:10" x14ac:dyDescent="0.2">
      <c r="A131" s="12"/>
      <c r="B131" s="12"/>
      <c r="C131" s="70"/>
      <c r="D131" s="70"/>
      <c r="H131" s="43">
        <v>1.96</v>
      </c>
      <c r="I131" s="4">
        <v>4293.97</v>
      </c>
      <c r="J131" s="5">
        <v>24</v>
      </c>
    </row>
    <row r="132" spans="1:10" x14ac:dyDescent="0.2">
      <c r="A132" s="12"/>
      <c r="B132" s="12"/>
      <c r="C132" s="70"/>
      <c r="D132" s="70"/>
      <c r="H132" s="43">
        <v>2</v>
      </c>
      <c r="I132" s="44">
        <v>4381.6000000000004</v>
      </c>
      <c r="J132" s="45">
        <v>24.5</v>
      </c>
    </row>
    <row r="133" spans="1:10" ht="12.75" customHeight="1" x14ac:dyDescent="0.2">
      <c r="H133" s="43">
        <v>2.04</v>
      </c>
      <c r="I133" s="44">
        <v>4469.2299999999996</v>
      </c>
      <c r="J133" s="45">
        <v>25</v>
      </c>
    </row>
    <row r="134" spans="1:10" ht="14.25" customHeight="1" x14ac:dyDescent="0.2">
      <c r="H134" s="43">
        <v>2.08</v>
      </c>
      <c r="I134" s="44">
        <v>4556.8599999999997</v>
      </c>
      <c r="J134" s="45">
        <v>25.5</v>
      </c>
    </row>
    <row r="135" spans="1:10" x14ac:dyDescent="0.2">
      <c r="C135" s="3"/>
      <c r="H135" s="43">
        <v>2.12</v>
      </c>
      <c r="I135" s="44">
        <v>4644.5</v>
      </c>
      <c r="J135" s="45">
        <v>26</v>
      </c>
    </row>
    <row r="136" spans="1:10" x14ac:dyDescent="0.2">
      <c r="C136" s="3"/>
      <c r="H136" s="43">
        <v>2.16</v>
      </c>
      <c r="I136" s="44">
        <v>4732.13</v>
      </c>
      <c r="J136" s="45">
        <v>26.5</v>
      </c>
    </row>
    <row r="137" spans="1:10" x14ac:dyDescent="0.2">
      <c r="C137" s="3"/>
      <c r="H137" s="43">
        <v>2.2000000000000002</v>
      </c>
      <c r="I137" s="44">
        <v>4819.76</v>
      </c>
      <c r="J137" s="45">
        <v>27</v>
      </c>
    </row>
    <row r="138" spans="1:10" x14ac:dyDescent="0.2">
      <c r="C138" s="3"/>
      <c r="H138" s="43">
        <v>2.2400000000000002</v>
      </c>
      <c r="I138" s="44">
        <v>4907.3900000000003</v>
      </c>
      <c r="J138" s="45">
        <v>27.5</v>
      </c>
    </row>
    <row r="139" spans="1:10" x14ac:dyDescent="0.2">
      <c r="C139" s="3"/>
      <c r="H139" s="43">
        <v>2.2799999999999998</v>
      </c>
      <c r="I139" s="44">
        <v>4995.0200000000004</v>
      </c>
      <c r="J139" s="45">
        <v>28</v>
      </c>
    </row>
    <row r="140" spans="1:10" x14ac:dyDescent="0.2">
      <c r="C140" s="3"/>
      <c r="H140" s="43">
        <v>2.3199999999999998</v>
      </c>
      <c r="I140" s="44">
        <v>5082.66</v>
      </c>
      <c r="J140" s="45">
        <v>28.5</v>
      </c>
    </row>
    <row r="141" spans="1:10" x14ac:dyDescent="0.2">
      <c r="C141" s="3"/>
      <c r="H141" s="43">
        <v>2.36</v>
      </c>
      <c r="I141" s="44">
        <v>5170.29</v>
      </c>
      <c r="J141" s="45">
        <v>29</v>
      </c>
    </row>
    <row r="142" spans="1:10" x14ac:dyDescent="0.2">
      <c r="C142" s="3"/>
      <c r="E142" s="72"/>
      <c r="H142" s="43">
        <v>2.4</v>
      </c>
      <c r="I142" s="44">
        <v>5257.92</v>
      </c>
      <c r="J142" s="45">
        <v>29.5</v>
      </c>
    </row>
    <row r="143" spans="1:10" x14ac:dyDescent="0.2">
      <c r="C143" s="3"/>
      <c r="H143" s="43">
        <v>2.44</v>
      </c>
      <c r="I143" s="44">
        <v>5345.55</v>
      </c>
      <c r="J143" s="45">
        <v>30</v>
      </c>
    </row>
    <row r="144" spans="1:10" x14ac:dyDescent="0.2">
      <c r="B144" s="71"/>
      <c r="I144" s="43"/>
      <c r="J144" s="73"/>
    </row>
    <row r="145" spans="1:75" x14ac:dyDescent="0.2">
      <c r="I145" s="43"/>
    </row>
    <row r="146" spans="1:75" x14ac:dyDescent="0.2">
      <c r="I146" s="43"/>
    </row>
    <row r="147" spans="1:75" s="2" customFormat="1" ht="26.25" customHeight="1" x14ac:dyDescent="0.2">
      <c r="A147" s="3"/>
      <c r="B147" s="3"/>
      <c r="C147" s="71"/>
      <c r="D147" s="71"/>
      <c r="I147" s="43"/>
    </row>
    <row r="148" spans="1:75" s="2" customFormat="1" x14ac:dyDescent="0.2">
      <c r="A148" s="3"/>
      <c r="B148" s="3"/>
      <c r="C148" s="71"/>
      <c r="D148" s="71"/>
      <c r="I148" s="43"/>
    </row>
    <row r="149" spans="1:75" x14ac:dyDescent="0.2">
      <c r="A149" s="2"/>
      <c r="B149" s="2"/>
      <c r="C149" s="2"/>
      <c r="D149" s="2"/>
      <c r="E149" s="3"/>
      <c r="F149" s="3"/>
      <c r="G149" s="3"/>
      <c r="H149" s="3"/>
      <c r="I149" s="43"/>
      <c r="J149" s="3"/>
    </row>
    <row r="150" spans="1:75" x14ac:dyDescent="0.2">
      <c r="A150" s="2"/>
      <c r="B150" s="2"/>
      <c r="C150" s="2"/>
      <c r="D150" s="2"/>
      <c r="I150" s="43"/>
    </row>
    <row r="151" spans="1:75" x14ac:dyDescent="0.2">
      <c r="C151" s="3"/>
      <c r="D151" s="3"/>
      <c r="I151" s="43"/>
    </row>
    <row r="152" spans="1:75" x14ac:dyDescent="0.2">
      <c r="I152" s="43"/>
    </row>
    <row r="153" spans="1:75" x14ac:dyDescent="0.2">
      <c r="I153" s="43"/>
    </row>
    <row r="154" spans="1:75" x14ac:dyDescent="0.2">
      <c r="E154" s="74"/>
      <c r="F154" s="27"/>
      <c r="G154" s="27"/>
      <c r="H154" s="27"/>
      <c r="I154" s="43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/>
      <c r="AF154" s="29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1"/>
      <c r="BE154" s="32"/>
      <c r="BF154" s="32"/>
      <c r="BG154" s="32"/>
      <c r="BH154" s="30"/>
      <c r="BI154" s="30"/>
      <c r="BJ154" s="30"/>
      <c r="BK154" s="30"/>
      <c r="BL154" s="30"/>
      <c r="BM154" s="30"/>
      <c r="BN154" s="33"/>
      <c r="BO154" s="20"/>
      <c r="BP154" s="20"/>
      <c r="BQ154" s="34"/>
      <c r="BR154" s="34"/>
      <c r="BS154" s="34"/>
      <c r="BT154" s="34"/>
      <c r="BU154" s="34"/>
      <c r="BV154" s="34"/>
      <c r="BW154" s="34"/>
    </row>
    <row r="155" spans="1:75" x14ac:dyDescent="0.2">
      <c r="E155" s="74"/>
      <c r="F155" s="27"/>
      <c r="G155" s="27"/>
      <c r="H155" s="27"/>
      <c r="I155" s="43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8"/>
      <c r="AF155" s="29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2"/>
      <c r="BF155" s="32"/>
      <c r="BG155" s="32"/>
      <c r="BH155" s="30"/>
      <c r="BI155" s="30"/>
      <c r="BJ155" s="30"/>
      <c r="BK155" s="30"/>
      <c r="BL155" s="30"/>
      <c r="BM155" s="30"/>
      <c r="BN155" s="20"/>
      <c r="BO155" s="20"/>
      <c r="BP155" s="20"/>
      <c r="BQ155" s="34"/>
      <c r="BR155" s="34"/>
      <c r="BS155" s="34"/>
      <c r="BT155" s="34"/>
      <c r="BU155" s="34"/>
      <c r="BV155" s="34"/>
      <c r="BW155" s="34"/>
    </row>
    <row r="156" spans="1:75" x14ac:dyDescent="0.2">
      <c r="A156" s="26"/>
      <c r="C156" s="27"/>
      <c r="D156" s="74"/>
      <c r="E156" s="74"/>
      <c r="F156" s="27"/>
      <c r="G156" s="27"/>
      <c r="H156" s="27"/>
      <c r="I156" s="43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8"/>
      <c r="AF156" s="29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2"/>
      <c r="BF156" s="32"/>
      <c r="BG156" s="32"/>
      <c r="BH156" s="30"/>
      <c r="BI156" s="30"/>
      <c r="BJ156" s="30"/>
      <c r="BK156" s="30"/>
      <c r="BL156" s="30"/>
      <c r="BM156" s="30"/>
      <c r="BN156" s="20"/>
      <c r="BO156" s="20"/>
      <c r="BP156" s="20"/>
      <c r="BQ156" s="34"/>
      <c r="BR156" s="34"/>
      <c r="BS156" s="34"/>
      <c r="BT156" s="34"/>
      <c r="BU156" s="34"/>
      <c r="BV156" s="34"/>
      <c r="BW156" s="34"/>
    </row>
    <row r="157" spans="1:75" x14ac:dyDescent="0.2">
      <c r="A157" s="26"/>
      <c r="C157" s="27"/>
      <c r="D157" s="74"/>
      <c r="E157" s="74"/>
      <c r="F157" s="27"/>
      <c r="G157" s="27"/>
      <c r="H157" s="27"/>
      <c r="I157" s="43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8"/>
      <c r="AF157" s="29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2"/>
      <c r="BF157" s="32"/>
      <c r="BG157" s="32"/>
      <c r="BH157" s="30"/>
      <c r="BI157" s="30"/>
      <c r="BJ157" s="30"/>
      <c r="BK157" s="30"/>
      <c r="BL157" s="30"/>
      <c r="BM157" s="30"/>
      <c r="BN157" s="20"/>
      <c r="BO157" s="20"/>
      <c r="BP157" s="20"/>
      <c r="BQ157" s="34"/>
      <c r="BR157" s="34"/>
      <c r="BS157" s="34"/>
      <c r="BT157" s="34"/>
      <c r="BU157" s="34"/>
      <c r="BV157" s="34"/>
      <c r="BW157" s="34"/>
    </row>
    <row r="158" spans="1:75" x14ac:dyDescent="0.2">
      <c r="A158" s="35"/>
      <c r="C158" s="27"/>
      <c r="D158" s="74"/>
      <c r="E158" s="74"/>
      <c r="F158" s="27"/>
      <c r="G158" s="27"/>
      <c r="H158" s="27"/>
      <c r="I158" s="43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8"/>
      <c r="AF158" s="29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2"/>
      <c r="BF158" s="32"/>
      <c r="BG158" s="32"/>
      <c r="BH158" s="30"/>
      <c r="BI158" s="30"/>
      <c r="BJ158" s="30"/>
      <c r="BK158" s="30"/>
      <c r="BL158" s="30"/>
      <c r="BM158" s="30"/>
    </row>
    <row r="159" spans="1:75" x14ac:dyDescent="0.2">
      <c r="A159" s="35"/>
      <c r="C159" s="27"/>
      <c r="D159" s="74"/>
      <c r="E159" s="74"/>
      <c r="F159" s="27"/>
      <c r="G159" s="27"/>
      <c r="H159" s="27"/>
      <c r="I159" s="43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/>
      <c r="AF159" s="29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2"/>
      <c r="BF159" s="32"/>
      <c r="BG159" s="32"/>
      <c r="BH159" s="30"/>
      <c r="BI159" s="30"/>
      <c r="BJ159" s="30"/>
      <c r="BK159" s="30"/>
      <c r="BL159" s="30"/>
      <c r="BM159" s="30"/>
    </row>
    <row r="160" spans="1:75" x14ac:dyDescent="0.2">
      <c r="A160" s="35"/>
      <c r="C160" s="27"/>
      <c r="D160" s="74"/>
      <c r="E160" s="74"/>
      <c r="F160" s="27"/>
      <c r="G160" s="27"/>
      <c r="H160" s="27"/>
      <c r="I160" s="43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/>
      <c r="AF160" s="29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2"/>
      <c r="BF160" s="32"/>
      <c r="BG160" s="32"/>
      <c r="BH160" s="30"/>
      <c r="BI160" s="30"/>
      <c r="BJ160" s="30"/>
      <c r="BK160" s="30"/>
      <c r="BL160" s="30"/>
      <c r="BM160" s="30"/>
    </row>
    <row r="161" spans="1:65" x14ac:dyDescent="0.2">
      <c r="A161" s="1"/>
      <c r="C161" s="27"/>
      <c r="D161" s="74"/>
      <c r="E161" s="74"/>
      <c r="F161" s="27"/>
      <c r="G161" s="27"/>
      <c r="H161" s="27"/>
      <c r="I161" s="43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8"/>
      <c r="AF161" s="29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2"/>
      <c r="BF161" s="32"/>
      <c r="BG161" s="32"/>
      <c r="BH161" s="30"/>
      <c r="BI161" s="30"/>
      <c r="BJ161" s="30"/>
      <c r="BK161" s="30"/>
      <c r="BL161" s="30"/>
      <c r="BM161" s="30"/>
    </row>
    <row r="162" spans="1:65" x14ac:dyDescent="0.2">
      <c r="C162" s="36"/>
      <c r="D162" s="75"/>
      <c r="E162" s="75"/>
      <c r="F162" s="36"/>
      <c r="G162" s="36"/>
      <c r="H162" s="36"/>
      <c r="I162" s="4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28"/>
      <c r="AF162" s="29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8"/>
      <c r="BF162" s="38"/>
      <c r="BG162" s="38"/>
      <c r="BH162" s="37"/>
      <c r="BI162" s="37"/>
      <c r="BJ162" s="37"/>
      <c r="BK162" s="37"/>
      <c r="BL162" s="37"/>
      <c r="BM162" s="37"/>
    </row>
    <row r="163" spans="1:65" x14ac:dyDescent="0.2">
      <c r="C163" s="36"/>
      <c r="D163" s="75"/>
      <c r="E163" s="75"/>
      <c r="F163" s="36"/>
      <c r="G163" s="36"/>
      <c r="H163" s="36"/>
      <c r="I163" s="4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28"/>
      <c r="AF163" s="29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8"/>
      <c r="BF163" s="38"/>
      <c r="BG163" s="38"/>
      <c r="BH163" s="37"/>
      <c r="BI163" s="37"/>
      <c r="BJ163" s="37"/>
      <c r="BK163" s="37"/>
      <c r="BL163" s="37"/>
      <c r="BM163" s="37"/>
    </row>
    <row r="164" spans="1:65" x14ac:dyDescent="0.2">
      <c r="C164" s="36"/>
      <c r="D164" s="75"/>
      <c r="E164" s="75"/>
      <c r="F164" s="36"/>
      <c r="G164" s="36"/>
      <c r="H164" s="36"/>
      <c r="I164" s="4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28"/>
      <c r="AF164" s="29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8"/>
      <c r="BF164" s="38"/>
      <c r="BG164" s="38"/>
      <c r="BH164" s="37"/>
      <c r="BI164" s="37"/>
      <c r="BJ164" s="37"/>
      <c r="BK164" s="37"/>
      <c r="BL164" s="37"/>
      <c r="BM164" s="37"/>
    </row>
    <row r="165" spans="1:65" x14ac:dyDescent="0.2">
      <c r="A165" s="29"/>
      <c r="C165" s="36"/>
      <c r="D165" s="75"/>
      <c r="E165" s="75"/>
      <c r="F165" s="36"/>
      <c r="G165" s="36"/>
      <c r="H165" s="36"/>
      <c r="I165" s="4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28"/>
      <c r="AF165" s="39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38"/>
      <c r="BF165" s="38"/>
      <c r="BG165" s="38"/>
      <c r="BH165" s="40"/>
      <c r="BI165" s="40"/>
      <c r="BJ165" s="40"/>
      <c r="BK165" s="40"/>
      <c r="BL165" s="40"/>
      <c r="BM165" s="40"/>
    </row>
    <row r="166" spans="1:65" x14ac:dyDescent="0.2">
      <c r="A166" s="1"/>
      <c r="C166" s="36"/>
      <c r="D166" s="75"/>
      <c r="E166" s="75"/>
      <c r="F166" s="36"/>
      <c r="G166" s="36"/>
      <c r="H166" s="36"/>
      <c r="I166" s="4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28"/>
      <c r="AF166" s="39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38"/>
      <c r="BF166" s="38"/>
      <c r="BG166" s="38"/>
      <c r="BH166" s="40"/>
      <c r="BI166" s="40"/>
      <c r="BJ166" s="40"/>
      <c r="BK166" s="40"/>
      <c r="BL166" s="40"/>
      <c r="BM166" s="40"/>
    </row>
    <row r="167" spans="1:65" x14ac:dyDescent="0.2">
      <c r="C167" s="36"/>
      <c r="D167" s="75"/>
      <c r="E167" s="75"/>
      <c r="F167" s="36"/>
      <c r="G167" s="36"/>
      <c r="H167" s="36"/>
      <c r="I167" s="4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28"/>
      <c r="AF167" s="39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38"/>
      <c r="BF167" s="38"/>
      <c r="BG167" s="38"/>
      <c r="BH167" s="40"/>
      <c r="BI167" s="40"/>
      <c r="BJ167" s="40"/>
      <c r="BK167" s="40"/>
      <c r="BL167" s="40"/>
      <c r="BM167" s="40"/>
    </row>
  </sheetData>
  <mergeCells count="3">
    <mergeCell ref="C3:G3"/>
    <mergeCell ref="C4:F5"/>
    <mergeCell ref="A97:J97"/>
  </mergeCells>
  <pageMargins left="0.70866141732283472" right="0.70866141732283472" top="0.78740157480314965" bottom="0.78740157480314965" header="0.31496062992125984" footer="0.31496062992125984"/>
  <pageSetup paperSize="9" scale="50" fitToHeight="2" orientation="landscape" r:id="rId1"/>
  <headerFooter>
    <oddFooter>&amp;L&amp;F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67"/>
  <sheetViews>
    <sheetView zoomScaleNormal="100" workbookViewId="0">
      <pane ySplit="7" topLeftCell="A8" activePane="bottomLeft" state="frozen"/>
      <selection pane="bottomLeft"/>
    </sheetView>
  </sheetViews>
  <sheetFormatPr baseColWidth="10" defaultColWidth="11.42578125" defaultRowHeight="12.75" outlineLevelCol="1" x14ac:dyDescent="0.2"/>
  <cols>
    <col min="1" max="1" width="25.42578125" style="3" customWidth="1"/>
    <col min="2" max="2" width="14.28515625" style="3" customWidth="1"/>
    <col min="3" max="3" width="18.28515625" style="71" customWidth="1"/>
    <col min="4" max="4" width="14.28515625" style="71" customWidth="1"/>
    <col min="5" max="5" width="10.85546875" style="71" customWidth="1"/>
    <col min="6" max="6" width="17.28515625" style="71" customWidth="1"/>
    <col min="7" max="7" width="20.85546875" style="71" customWidth="1"/>
    <col min="8" max="8" width="23.28515625" style="71" customWidth="1"/>
    <col min="9" max="9" width="21.5703125" style="5" customWidth="1"/>
    <col min="10" max="10" width="25.42578125" style="5" customWidth="1"/>
    <col min="11" max="11" width="22" style="5" customWidth="1" outlineLevel="1"/>
    <col min="12" max="12" width="16.42578125" style="5" customWidth="1" outlineLevel="1"/>
    <col min="13" max="13" width="28.85546875" style="5" customWidth="1" outlineLevel="1"/>
    <col min="14" max="14" width="39" style="5" customWidth="1" outlineLevel="1"/>
    <col min="15" max="15" width="28.85546875" style="3" customWidth="1"/>
    <col min="16" max="16" width="15.5703125" style="3" customWidth="1"/>
    <col min="17" max="16384" width="11.42578125" style="3"/>
  </cols>
  <sheetData>
    <row r="1" spans="1:16" s="1" customFormat="1" ht="18" customHeight="1" x14ac:dyDescent="0.25">
      <c r="A1" s="8" t="s">
        <v>151</v>
      </c>
      <c r="B1" s="6"/>
      <c r="C1" s="51"/>
      <c r="D1" s="51"/>
      <c r="E1" s="51"/>
      <c r="F1" s="51"/>
      <c r="G1" s="51"/>
      <c r="H1" s="52"/>
      <c r="I1" s="52"/>
      <c r="J1" s="51"/>
      <c r="K1" s="51"/>
      <c r="L1" s="51"/>
      <c r="M1" s="51"/>
      <c r="N1" s="51"/>
      <c r="O1" s="6"/>
    </row>
    <row r="2" spans="1:16" s="1" customFormat="1" ht="13.5" customHeight="1" x14ac:dyDescent="0.2">
      <c r="A2" s="7" t="s">
        <v>143</v>
      </c>
      <c r="B2" s="7"/>
      <c r="C2" s="51"/>
      <c r="D2" s="51"/>
      <c r="E2" s="51"/>
      <c r="F2" s="51"/>
      <c r="G2" s="51"/>
      <c r="H2" s="52"/>
      <c r="I2" s="52"/>
      <c r="J2" s="51"/>
      <c r="K2" s="51"/>
      <c r="L2" s="51"/>
      <c r="M2" s="51"/>
      <c r="N2" s="51"/>
      <c r="O2" s="6"/>
    </row>
    <row r="3" spans="1:16" x14ac:dyDescent="0.2">
      <c r="A3" s="10" t="s">
        <v>84</v>
      </c>
      <c r="B3" s="53" t="s">
        <v>82</v>
      </c>
      <c r="C3" s="83" t="s">
        <v>107</v>
      </c>
      <c r="D3" s="84"/>
      <c r="E3" s="84"/>
      <c r="F3" s="84"/>
      <c r="G3" s="85"/>
      <c r="H3" s="54" t="s">
        <v>97</v>
      </c>
      <c r="I3" s="54" t="s">
        <v>86</v>
      </c>
      <c r="J3" s="22" t="s">
        <v>95</v>
      </c>
      <c r="K3" s="91" t="s">
        <v>141</v>
      </c>
      <c r="L3" s="91"/>
      <c r="M3" s="91"/>
      <c r="N3" s="55"/>
      <c r="O3" s="22" t="s">
        <v>87</v>
      </c>
    </row>
    <row r="4" spans="1:16" x14ac:dyDescent="0.2">
      <c r="A4" s="9"/>
      <c r="B4" s="56">
        <v>2020</v>
      </c>
      <c r="C4" s="86" t="s">
        <v>85</v>
      </c>
      <c r="D4" s="87"/>
      <c r="E4" s="87"/>
      <c r="F4" s="88"/>
      <c r="G4" s="57"/>
      <c r="H4" s="58"/>
      <c r="I4" s="58" t="s">
        <v>90</v>
      </c>
      <c r="J4" s="23" t="s">
        <v>87</v>
      </c>
      <c r="K4" s="59"/>
      <c r="L4" s="59"/>
      <c r="M4" s="59"/>
      <c r="N4" s="59"/>
      <c r="O4" s="23" t="s">
        <v>98</v>
      </c>
    </row>
    <row r="5" spans="1:16" ht="14.25" x14ac:dyDescent="0.2">
      <c r="A5" s="9"/>
      <c r="B5" s="56"/>
      <c r="C5" s="89"/>
      <c r="D5" s="87"/>
      <c r="E5" s="87"/>
      <c r="F5" s="88"/>
      <c r="G5" s="60" t="s">
        <v>124</v>
      </c>
      <c r="H5" s="60" t="s">
        <v>83</v>
      </c>
      <c r="I5" s="58" t="s">
        <v>144</v>
      </c>
      <c r="J5" s="61" t="s">
        <v>94</v>
      </c>
      <c r="K5" s="59" t="s">
        <v>113</v>
      </c>
      <c r="L5" s="59" t="s">
        <v>87</v>
      </c>
      <c r="M5" s="59" t="s">
        <v>118</v>
      </c>
      <c r="N5" s="59" t="s">
        <v>142</v>
      </c>
      <c r="O5" s="24" t="s">
        <v>111</v>
      </c>
    </row>
    <row r="6" spans="1:16" x14ac:dyDescent="0.2">
      <c r="A6" s="9"/>
      <c r="B6" s="62"/>
      <c r="C6" s="61">
        <v>2020</v>
      </c>
      <c r="D6" s="24">
        <v>2019</v>
      </c>
      <c r="E6" s="63">
        <v>2018</v>
      </c>
      <c r="F6" s="64" t="s">
        <v>139</v>
      </c>
      <c r="G6" s="60" t="s">
        <v>123</v>
      </c>
      <c r="H6" s="60" t="s">
        <v>68</v>
      </c>
      <c r="I6" s="58"/>
      <c r="J6" s="24" t="s">
        <v>97</v>
      </c>
      <c r="K6" s="59" t="s">
        <v>114</v>
      </c>
      <c r="L6" s="59" t="s">
        <v>116</v>
      </c>
      <c r="M6" s="59" t="s">
        <v>119</v>
      </c>
      <c r="N6" s="59"/>
      <c r="O6" s="24" t="s">
        <v>112</v>
      </c>
    </row>
    <row r="7" spans="1:16" s="11" customFormat="1" x14ac:dyDescent="0.2">
      <c r="A7" s="9"/>
      <c r="B7" s="62"/>
      <c r="C7" s="61"/>
      <c r="D7" s="24"/>
      <c r="E7" s="63"/>
      <c r="F7" s="64"/>
      <c r="G7" s="60" t="s">
        <v>122</v>
      </c>
      <c r="H7" s="60" t="s">
        <v>140</v>
      </c>
      <c r="I7" s="58"/>
      <c r="J7" s="24" t="s">
        <v>91</v>
      </c>
      <c r="K7" s="59" t="s">
        <v>88</v>
      </c>
      <c r="L7" s="59" t="s">
        <v>117</v>
      </c>
      <c r="M7" s="59" t="s">
        <v>114</v>
      </c>
      <c r="N7" s="59"/>
      <c r="O7" s="24" t="s">
        <v>137</v>
      </c>
      <c r="P7" s="3"/>
    </row>
    <row r="8" spans="1:16" s="11" customFormat="1" x14ac:dyDescent="0.2">
      <c r="A8" s="19"/>
      <c r="B8" s="65"/>
      <c r="C8" s="66"/>
      <c r="D8" s="25"/>
      <c r="E8" s="67"/>
      <c r="F8" s="68"/>
      <c r="G8" s="60" t="s">
        <v>121</v>
      </c>
      <c r="H8" s="69" t="s">
        <v>108</v>
      </c>
      <c r="I8" s="69" t="s">
        <v>88</v>
      </c>
      <c r="J8" s="25" t="s">
        <v>108</v>
      </c>
      <c r="K8" s="25" t="s">
        <v>115</v>
      </c>
      <c r="L8" s="59" t="s">
        <v>86</v>
      </c>
      <c r="M8" s="59" t="s">
        <v>120</v>
      </c>
      <c r="N8" s="59"/>
      <c r="O8" s="25"/>
      <c r="P8" s="3"/>
    </row>
    <row r="9" spans="1:16" s="11" customFormat="1" x14ac:dyDescent="0.2">
      <c r="A9" s="11" t="s">
        <v>20</v>
      </c>
      <c r="B9" s="4">
        <v>9198</v>
      </c>
      <c r="C9" s="4">
        <v>2027.8669513549539</v>
      </c>
      <c r="D9" s="4">
        <v>2088.2332255206029</v>
      </c>
      <c r="E9" s="4">
        <v>2035</v>
      </c>
      <c r="F9" s="4">
        <f>ROUND((((E9+C9+D9)/3)*20),0)/20</f>
        <v>2050.35</v>
      </c>
      <c r="G9" s="4">
        <v>130</v>
      </c>
      <c r="H9" s="4">
        <v>-251.5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3"/>
    </row>
    <row r="10" spans="1:16" x14ac:dyDescent="0.2">
      <c r="A10" s="11" t="s">
        <v>40</v>
      </c>
      <c r="B10" s="4">
        <v>2642</v>
      </c>
      <c r="C10" s="4">
        <v>1722.6941633935589</v>
      </c>
      <c r="D10" s="4">
        <v>1809.7654206684597</v>
      </c>
      <c r="E10" s="4">
        <v>1853</v>
      </c>
      <c r="F10" s="4">
        <f t="shared" ref="F10:F73" si="0">ROUND((((E10+C10+D10)/3)*20),0)/20</f>
        <v>1795.15</v>
      </c>
      <c r="G10" s="4"/>
      <c r="H10" s="4">
        <v>-376.69999999999982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6" x14ac:dyDescent="0.2">
      <c r="A11" s="11" t="s">
        <v>29</v>
      </c>
      <c r="B11" s="4">
        <v>2336</v>
      </c>
      <c r="C11" s="4">
        <v>2122.0723658318429</v>
      </c>
      <c r="D11" s="4">
        <v>2224.0133552631578</v>
      </c>
      <c r="E11" s="4">
        <v>2191</v>
      </c>
      <c r="F11" s="4">
        <f>ROUND((((E11+C11+D11)/3)*20),0)/20</f>
        <v>2179.0500000000002</v>
      </c>
      <c r="G11" s="4"/>
      <c r="H11" s="4">
        <v>7.2000000000002728</v>
      </c>
      <c r="I11" s="4">
        <v>12</v>
      </c>
      <c r="J11" s="4">
        <v>2018.3040000000765</v>
      </c>
      <c r="K11" s="4">
        <v>12</v>
      </c>
      <c r="L11" s="4">
        <v>2018.3040000000765</v>
      </c>
      <c r="M11" s="4">
        <v>0</v>
      </c>
      <c r="N11" s="4">
        <v>0</v>
      </c>
      <c r="O11" s="4">
        <v>2018.3040000000765</v>
      </c>
    </row>
    <row r="12" spans="1:16" x14ac:dyDescent="0.2">
      <c r="A12" s="11" t="s">
        <v>62</v>
      </c>
      <c r="B12" s="4">
        <v>1329</v>
      </c>
      <c r="C12" s="4">
        <v>1803.1495525727071</v>
      </c>
      <c r="D12" s="4">
        <v>1829.8765416354083</v>
      </c>
      <c r="E12" s="4">
        <v>1911</v>
      </c>
      <c r="F12" s="4">
        <f t="shared" si="0"/>
        <v>1848</v>
      </c>
      <c r="G12" s="4"/>
      <c r="H12" s="4">
        <v>-323.84999999999991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6" x14ac:dyDescent="0.2">
      <c r="A13" s="11" t="s">
        <v>11</v>
      </c>
      <c r="B13" s="4">
        <v>14157</v>
      </c>
      <c r="C13" s="4">
        <v>1864.4078254086185</v>
      </c>
      <c r="D13" s="4">
        <v>1873.9143084758095</v>
      </c>
      <c r="E13" s="4">
        <v>1691</v>
      </c>
      <c r="F13" s="4">
        <f t="shared" si="0"/>
        <v>1809.75</v>
      </c>
      <c r="G13" s="4">
        <v>261</v>
      </c>
      <c r="H13" s="4">
        <v>-623.09999999999991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6" x14ac:dyDescent="0.2">
      <c r="A14" s="11" t="s">
        <v>0</v>
      </c>
      <c r="B14" s="4">
        <v>14872</v>
      </c>
      <c r="C14" s="4">
        <v>1923.3835395307231</v>
      </c>
      <c r="D14" s="4">
        <v>1966.736108166871</v>
      </c>
      <c r="E14" s="4">
        <v>1878</v>
      </c>
      <c r="F14" s="4">
        <f t="shared" si="0"/>
        <v>1922.7</v>
      </c>
      <c r="G14" s="4">
        <v>261</v>
      </c>
      <c r="H14" s="4">
        <v>-510.14999999999986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6" x14ac:dyDescent="0.2">
      <c r="A15" s="11" t="s">
        <v>18</v>
      </c>
      <c r="B15" s="4">
        <v>1814</v>
      </c>
      <c r="C15" s="4">
        <v>1880.0492635024548</v>
      </c>
      <c r="D15" s="4">
        <v>1963.1828884026254</v>
      </c>
      <c r="E15" s="4">
        <v>1893</v>
      </c>
      <c r="F15" s="4">
        <f t="shared" si="0"/>
        <v>1912.1</v>
      </c>
      <c r="G15" s="4"/>
      <c r="H15" s="4">
        <v>-259.75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6" x14ac:dyDescent="0.2">
      <c r="A16" s="11" t="s">
        <v>63</v>
      </c>
      <c r="B16" s="4">
        <v>3420</v>
      </c>
      <c r="C16" s="4">
        <v>2162.8995596007044</v>
      </c>
      <c r="D16" s="4">
        <v>2280.2739953542396</v>
      </c>
      <c r="E16" s="4">
        <v>2052</v>
      </c>
      <c r="F16" s="4">
        <f t="shared" si="0"/>
        <v>2165.0500000000002</v>
      </c>
      <c r="G16" s="4"/>
      <c r="H16" s="4">
        <v>-6.7999999999997272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/>
    </row>
    <row r="17" spans="1:16" x14ac:dyDescent="0.2">
      <c r="A17" s="11" t="s">
        <v>52</v>
      </c>
      <c r="B17" s="4">
        <v>907</v>
      </c>
      <c r="C17" s="4">
        <v>2702.8971780515112</v>
      </c>
      <c r="D17" s="4">
        <v>2412.8378635346758</v>
      </c>
      <c r="E17" s="4">
        <v>2544</v>
      </c>
      <c r="F17" s="4">
        <f t="shared" si="0"/>
        <v>2553.25</v>
      </c>
      <c r="G17" s="4"/>
      <c r="H17" s="4">
        <v>381.40000000000009</v>
      </c>
      <c r="I17" s="4">
        <v>14</v>
      </c>
      <c r="J17" s="4">
        <v>48430.17200000002</v>
      </c>
      <c r="K17" s="4">
        <v>13</v>
      </c>
      <c r="L17" s="4">
        <v>44970.874000000018</v>
      </c>
      <c r="M17" s="4">
        <v>3459.2980000000025</v>
      </c>
      <c r="N17" s="4">
        <v>2594.4735000000019</v>
      </c>
      <c r="O17" s="4">
        <v>47565.347500000018</v>
      </c>
      <c r="P17" s="4"/>
    </row>
    <row r="18" spans="1:16" x14ac:dyDescent="0.2">
      <c r="A18" s="11" t="s">
        <v>41</v>
      </c>
      <c r="B18" s="4">
        <v>1225</v>
      </c>
      <c r="C18" s="4">
        <v>2065.7601772763901</v>
      </c>
      <c r="D18" s="4">
        <v>2363.1492722812754</v>
      </c>
      <c r="E18" s="4">
        <v>2324</v>
      </c>
      <c r="F18" s="4">
        <f t="shared" si="0"/>
        <v>2250.9499999999998</v>
      </c>
      <c r="G18" s="4"/>
      <c r="H18" s="4">
        <v>79.099999999999909</v>
      </c>
      <c r="I18" s="4">
        <v>12</v>
      </c>
      <c r="J18" s="4">
        <v>11627.699999999986</v>
      </c>
      <c r="K18" s="4">
        <v>12</v>
      </c>
      <c r="L18" s="4">
        <v>11627.699999999986</v>
      </c>
      <c r="M18" s="4">
        <v>0</v>
      </c>
      <c r="N18" s="4">
        <v>0</v>
      </c>
      <c r="O18" s="4">
        <v>11627.699999999986</v>
      </c>
      <c r="P18" s="4"/>
    </row>
    <row r="19" spans="1:16" x14ac:dyDescent="0.2">
      <c r="A19" s="11" t="s">
        <v>69</v>
      </c>
      <c r="B19" s="4">
        <v>2949</v>
      </c>
      <c r="C19" s="4">
        <v>2025.8193747816979</v>
      </c>
      <c r="D19" s="4">
        <v>1892.9940863209192</v>
      </c>
      <c r="E19" s="4">
        <v>1762</v>
      </c>
      <c r="F19" s="4">
        <f t="shared" si="0"/>
        <v>1893.6</v>
      </c>
      <c r="G19" s="4"/>
      <c r="H19" s="4">
        <v>-278.25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/>
    </row>
    <row r="20" spans="1:16" x14ac:dyDescent="0.2">
      <c r="A20" s="11" t="s">
        <v>64</v>
      </c>
      <c r="B20" s="4">
        <v>1330</v>
      </c>
      <c r="C20" s="4">
        <v>1565.1897653292961</v>
      </c>
      <c r="D20" s="4">
        <v>1660.9842164179113</v>
      </c>
      <c r="E20" s="4">
        <v>1645</v>
      </c>
      <c r="F20" s="4">
        <f t="shared" si="0"/>
        <v>1623.7</v>
      </c>
      <c r="G20" s="4"/>
      <c r="H20" s="4">
        <v>-548.14999999999986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</row>
    <row r="21" spans="1:16" x14ac:dyDescent="0.2">
      <c r="A21" s="11" t="s">
        <v>12</v>
      </c>
      <c r="B21" s="4">
        <v>5878</v>
      </c>
      <c r="C21" s="4">
        <v>1748.2211127819544</v>
      </c>
      <c r="D21" s="4">
        <v>1860.4798624853261</v>
      </c>
      <c r="E21" s="4">
        <v>1733</v>
      </c>
      <c r="F21" s="4">
        <f t="shared" si="0"/>
        <v>1780.55</v>
      </c>
      <c r="G21" s="4">
        <v>130</v>
      </c>
      <c r="H21" s="4">
        <v>-521.29999999999995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</row>
    <row r="22" spans="1:16" x14ac:dyDescent="0.2">
      <c r="A22" s="11" t="s">
        <v>30</v>
      </c>
      <c r="B22" s="4">
        <v>2392</v>
      </c>
      <c r="C22" s="4">
        <v>4619.951820639928</v>
      </c>
      <c r="D22" s="4">
        <v>4688.8288888888892</v>
      </c>
      <c r="E22" s="4">
        <v>4707</v>
      </c>
      <c r="F22" s="4">
        <f t="shared" si="0"/>
        <v>4671.95</v>
      </c>
      <c r="G22" s="4"/>
      <c r="H22" s="4">
        <v>2500.1</v>
      </c>
      <c r="I22" s="4">
        <v>26</v>
      </c>
      <c r="J22" s="4">
        <v>1554862.192</v>
      </c>
      <c r="K22" s="4">
        <v>18</v>
      </c>
      <c r="L22" s="4">
        <v>1076443.0560000001</v>
      </c>
      <c r="M22" s="4">
        <v>478419.13599999994</v>
      </c>
      <c r="N22" s="4">
        <v>358814.35199999996</v>
      </c>
      <c r="O22" s="4">
        <v>1435257.4080000001</v>
      </c>
      <c r="P22" s="4"/>
    </row>
    <row r="23" spans="1:16" x14ac:dyDescent="0.2">
      <c r="A23" s="11" t="s">
        <v>42</v>
      </c>
      <c r="B23" s="4">
        <v>801</v>
      </c>
      <c r="C23" s="4">
        <v>1831.0581748071979</v>
      </c>
      <c r="D23" s="4">
        <v>1974.6745454545458</v>
      </c>
      <c r="E23" s="4">
        <v>1790</v>
      </c>
      <c r="F23" s="4">
        <f t="shared" si="0"/>
        <v>1865.25</v>
      </c>
      <c r="G23" s="4"/>
      <c r="H23" s="4">
        <v>-306.59999999999991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/>
    </row>
    <row r="24" spans="1:16" x14ac:dyDescent="0.2">
      <c r="A24" s="11" t="s">
        <v>70</v>
      </c>
      <c r="B24" s="4">
        <v>3946</v>
      </c>
      <c r="C24" s="4">
        <v>1714.3011577574971</v>
      </c>
      <c r="D24" s="4">
        <v>1718.235107622183</v>
      </c>
      <c r="E24" s="4">
        <v>1702</v>
      </c>
      <c r="F24" s="4">
        <f t="shared" si="0"/>
        <v>1711.5</v>
      </c>
      <c r="G24" s="4"/>
      <c r="H24" s="4">
        <v>-460.34999999999991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</row>
    <row r="25" spans="1:16" x14ac:dyDescent="0.2">
      <c r="A25" s="11" t="s">
        <v>65</v>
      </c>
      <c r="B25" s="4">
        <v>2466</v>
      </c>
      <c r="C25" s="4">
        <v>2434.7453415883865</v>
      </c>
      <c r="D25" s="4">
        <v>2202.8577691680262</v>
      </c>
      <c r="E25" s="4">
        <v>2483</v>
      </c>
      <c r="F25" s="4">
        <f t="shared" si="0"/>
        <v>2373.5500000000002</v>
      </c>
      <c r="G25" s="4"/>
      <c r="H25" s="4">
        <v>201.70000000000027</v>
      </c>
      <c r="I25" s="4">
        <v>13</v>
      </c>
      <c r="J25" s="4">
        <v>64660.986000000084</v>
      </c>
      <c r="K25" s="4">
        <v>12</v>
      </c>
      <c r="L25" s="4">
        <v>59687.064000000079</v>
      </c>
      <c r="M25" s="4">
        <v>4973.9220000000059</v>
      </c>
      <c r="N25" s="4">
        <v>3730.4415000000045</v>
      </c>
      <c r="O25" s="4">
        <v>63417.505500000087</v>
      </c>
      <c r="P25" s="4"/>
    </row>
    <row r="26" spans="1:16" x14ac:dyDescent="0.2">
      <c r="A26" s="11" t="s">
        <v>19</v>
      </c>
      <c r="B26" s="4">
        <v>4091</v>
      </c>
      <c r="C26" s="4">
        <v>1888.1945018820575</v>
      </c>
      <c r="D26" s="4">
        <v>1951.3405261851576</v>
      </c>
      <c r="E26" s="4">
        <v>1843</v>
      </c>
      <c r="F26" s="4">
        <f t="shared" si="0"/>
        <v>1894.2</v>
      </c>
      <c r="G26" s="4">
        <v>130</v>
      </c>
      <c r="H26" s="4">
        <v>-407.64999999999986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</row>
    <row r="27" spans="1:16" x14ac:dyDescent="0.2">
      <c r="A27" s="11" t="s">
        <v>1</v>
      </c>
      <c r="B27" s="4">
        <v>683</v>
      </c>
      <c r="C27" s="4">
        <v>1984.0732230215826</v>
      </c>
      <c r="D27" s="4">
        <v>1995.9540204678362</v>
      </c>
      <c r="E27" s="4">
        <v>2065</v>
      </c>
      <c r="F27" s="4">
        <f t="shared" si="0"/>
        <v>2015</v>
      </c>
      <c r="G27" s="4"/>
      <c r="H27" s="4">
        <v>-156.84999999999991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</row>
    <row r="28" spans="1:16" x14ac:dyDescent="0.2">
      <c r="A28" s="11" t="s">
        <v>2</v>
      </c>
      <c r="B28" s="4">
        <v>4773</v>
      </c>
      <c r="C28" s="4">
        <v>1865.0141875797535</v>
      </c>
      <c r="D28" s="4">
        <v>2026.6879880520592</v>
      </c>
      <c r="E28" s="4">
        <v>2021</v>
      </c>
      <c r="F28" s="4">
        <f t="shared" si="0"/>
        <v>1970.9</v>
      </c>
      <c r="G28" s="4"/>
      <c r="H28" s="4">
        <v>-200.94999999999982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</row>
    <row r="29" spans="1:16" x14ac:dyDescent="0.2">
      <c r="A29" s="11" t="s">
        <v>13</v>
      </c>
      <c r="B29" s="4">
        <v>3794</v>
      </c>
      <c r="C29" s="4">
        <v>1646.6486887877977</v>
      </c>
      <c r="D29" s="4">
        <v>1774.8671307120085</v>
      </c>
      <c r="E29" s="4">
        <v>1673</v>
      </c>
      <c r="F29" s="4">
        <f t="shared" si="0"/>
        <v>1698.15</v>
      </c>
      <c r="G29" s="4"/>
      <c r="H29" s="4">
        <v>-473.69999999999982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/>
    </row>
    <row r="30" spans="1:16" x14ac:dyDescent="0.2">
      <c r="A30" s="11" t="s">
        <v>31</v>
      </c>
      <c r="B30" s="4">
        <v>3638</v>
      </c>
      <c r="C30" s="4">
        <v>3097.0505356108856</v>
      </c>
      <c r="D30" s="4">
        <v>3254.30239136609</v>
      </c>
      <c r="E30" s="4">
        <v>3459</v>
      </c>
      <c r="F30" s="4">
        <f t="shared" si="0"/>
        <v>3270.1</v>
      </c>
      <c r="G30" s="4"/>
      <c r="H30" s="4">
        <v>1098.25</v>
      </c>
      <c r="I30" s="4">
        <v>18</v>
      </c>
      <c r="J30" s="4">
        <v>719178.03</v>
      </c>
      <c r="K30" s="4">
        <v>17</v>
      </c>
      <c r="L30" s="4">
        <v>679223.69500000007</v>
      </c>
      <c r="M30" s="4">
        <v>39954.334999999963</v>
      </c>
      <c r="N30" s="4">
        <v>29965.751249999972</v>
      </c>
      <c r="O30" s="4">
        <v>709189.44625000004</v>
      </c>
      <c r="P30" s="4"/>
    </row>
    <row r="31" spans="1:16" x14ac:dyDescent="0.2">
      <c r="A31" s="11" t="s">
        <v>53</v>
      </c>
      <c r="B31" s="4">
        <v>1862</v>
      </c>
      <c r="C31" s="4">
        <v>1837.4035898908674</v>
      </c>
      <c r="D31" s="4">
        <v>1918.8550736497543</v>
      </c>
      <c r="E31" s="4">
        <v>2175</v>
      </c>
      <c r="F31" s="4">
        <f t="shared" si="0"/>
        <v>1977.1</v>
      </c>
      <c r="G31" s="4"/>
      <c r="H31" s="4">
        <v>-194.75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</row>
    <row r="32" spans="1:16" x14ac:dyDescent="0.2">
      <c r="A32" s="11" t="s">
        <v>43</v>
      </c>
      <c r="B32" s="4">
        <v>4564</v>
      </c>
      <c r="C32" s="4">
        <v>2174.1037273353227</v>
      </c>
      <c r="D32" s="4">
        <v>2289.8743189964157</v>
      </c>
      <c r="E32" s="4">
        <v>2253</v>
      </c>
      <c r="F32" s="4">
        <f t="shared" si="0"/>
        <v>2239</v>
      </c>
      <c r="G32" s="4"/>
      <c r="H32" s="4">
        <v>67.150000000000091</v>
      </c>
      <c r="I32" s="4">
        <v>12</v>
      </c>
      <c r="J32" s="4">
        <v>36776.71200000005</v>
      </c>
      <c r="K32" s="4">
        <v>12</v>
      </c>
      <c r="L32" s="4">
        <v>36776.71200000005</v>
      </c>
      <c r="M32" s="4">
        <v>0</v>
      </c>
      <c r="N32" s="4">
        <v>0</v>
      </c>
      <c r="O32" s="4">
        <v>36776.71200000005</v>
      </c>
      <c r="P32" s="4"/>
    </row>
    <row r="33" spans="1:16" x14ac:dyDescent="0.2">
      <c r="A33" s="11" t="s">
        <v>21</v>
      </c>
      <c r="B33" s="4">
        <v>2864</v>
      </c>
      <c r="C33" s="4">
        <v>1881.2284308885758</v>
      </c>
      <c r="D33" s="4">
        <v>2033.2523792862141</v>
      </c>
      <c r="E33" s="4">
        <v>2055</v>
      </c>
      <c r="F33" s="4">
        <f t="shared" si="0"/>
        <v>1989.85</v>
      </c>
      <c r="G33" s="4"/>
      <c r="H33" s="4">
        <v>-182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/>
    </row>
    <row r="34" spans="1:16" x14ac:dyDescent="0.2">
      <c r="A34" s="11" t="s">
        <v>44</v>
      </c>
      <c r="B34" s="4">
        <v>2831</v>
      </c>
      <c r="C34" s="4">
        <v>1663.0811785842623</v>
      </c>
      <c r="D34" s="4">
        <v>1725.8076647564469</v>
      </c>
      <c r="E34" s="4">
        <v>1755</v>
      </c>
      <c r="F34" s="4">
        <f t="shared" si="0"/>
        <v>1714.65</v>
      </c>
      <c r="G34" s="4"/>
      <c r="H34" s="4">
        <v>-457.19999999999982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/>
    </row>
    <row r="35" spans="1:16" x14ac:dyDescent="0.2">
      <c r="A35" s="11" t="s">
        <v>71</v>
      </c>
      <c r="B35" s="4">
        <v>25810</v>
      </c>
      <c r="C35" s="4">
        <v>2605.1946908390955</v>
      </c>
      <c r="D35" s="4">
        <v>2601.4928639450472</v>
      </c>
      <c r="E35" s="4">
        <v>2428</v>
      </c>
      <c r="F35" s="4">
        <f t="shared" si="0"/>
        <v>2544.9</v>
      </c>
      <c r="G35" s="4">
        <v>261</v>
      </c>
      <c r="H35" s="4">
        <v>112.05000000000018</v>
      </c>
      <c r="I35" s="4">
        <v>14</v>
      </c>
      <c r="J35" s="4">
        <v>404881.47000000067</v>
      </c>
      <c r="K35" s="4">
        <v>13</v>
      </c>
      <c r="L35" s="4">
        <v>375961.36500000063</v>
      </c>
      <c r="M35" s="4">
        <v>28920.10500000004</v>
      </c>
      <c r="N35" s="4">
        <v>21690.07875000003</v>
      </c>
      <c r="O35" s="4">
        <v>397651.44375000068</v>
      </c>
      <c r="P35" s="4"/>
    </row>
    <row r="36" spans="1:16" x14ac:dyDescent="0.2">
      <c r="A36" s="11" t="s">
        <v>22</v>
      </c>
      <c r="B36" s="4">
        <v>4472</v>
      </c>
      <c r="C36" s="4">
        <v>2175.0035426731079</v>
      </c>
      <c r="D36" s="4">
        <v>2256.5478618050865</v>
      </c>
      <c r="E36" s="4">
        <v>2111</v>
      </c>
      <c r="F36" s="4">
        <f t="shared" si="0"/>
        <v>2180.85</v>
      </c>
      <c r="G36" s="4"/>
      <c r="H36" s="4">
        <v>9</v>
      </c>
      <c r="I36" s="4">
        <v>12</v>
      </c>
      <c r="J36" s="4">
        <v>4829.76</v>
      </c>
      <c r="K36" s="4">
        <v>12</v>
      </c>
      <c r="L36" s="4">
        <v>4829.76</v>
      </c>
      <c r="M36" s="4">
        <v>0</v>
      </c>
      <c r="N36" s="4">
        <v>0</v>
      </c>
      <c r="O36" s="4">
        <v>4829.76</v>
      </c>
      <c r="P36" s="4"/>
    </row>
    <row r="37" spans="1:16" x14ac:dyDescent="0.2">
      <c r="A37" s="11" t="s">
        <v>32</v>
      </c>
      <c r="B37" s="4">
        <v>334</v>
      </c>
      <c r="C37" s="4">
        <v>4290.9723442136501</v>
      </c>
      <c r="D37" s="4">
        <v>3075.2729607250753</v>
      </c>
      <c r="E37" s="4">
        <v>3657</v>
      </c>
      <c r="F37" s="4">
        <f t="shared" si="0"/>
        <v>3674.4</v>
      </c>
      <c r="G37" s="4"/>
      <c r="H37" s="4">
        <v>1502.5500000000002</v>
      </c>
      <c r="I37" s="4">
        <v>20.5</v>
      </c>
      <c r="J37" s="4">
        <v>102879.59850000001</v>
      </c>
      <c r="K37" s="4">
        <v>18</v>
      </c>
      <c r="L37" s="4">
        <v>90333.306000000011</v>
      </c>
      <c r="M37" s="4">
        <v>12546.292499999996</v>
      </c>
      <c r="N37" s="4">
        <v>9409.7193749999969</v>
      </c>
      <c r="O37" s="4">
        <v>99743.025375000012</v>
      </c>
      <c r="P37" s="4"/>
    </row>
    <row r="38" spans="1:16" x14ac:dyDescent="0.2">
      <c r="A38" s="11" t="s">
        <v>33</v>
      </c>
      <c r="B38" s="4">
        <v>1663</v>
      </c>
      <c r="C38" s="4">
        <v>2241.6753048397236</v>
      </c>
      <c r="D38" s="4">
        <v>2305.7175483091792</v>
      </c>
      <c r="E38" s="4">
        <v>2382</v>
      </c>
      <c r="F38" s="4">
        <f t="shared" si="0"/>
        <v>2309.8000000000002</v>
      </c>
      <c r="G38" s="4"/>
      <c r="H38" s="4">
        <v>137.95000000000027</v>
      </c>
      <c r="I38" s="4">
        <v>12.5</v>
      </c>
      <c r="J38" s="4">
        <v>28676.356250000055</v>
      </c>
      <c r="K38" s="4">
        <v>12</v>
      </c>
      <c r="L38" s="4">
        <v>27529.302000000051</v>
      </c>
      <c r="M38" s="4">
        <v>1147.0542500000047</v>
      </c>
      <c r="N38" s="4">
        <v>860.29068750000351</v>
      </c>
      <c r="O38" s="4">
        <v>28389.592687500055</v>
      </c>
      <c r="P38" s="4"/>
    </row>
    <row r="39" spans="1:16" x14ac:dyDescent="0.2">
      <c r="A39" s="11" t="s">
        <v>14</v>
      </c>
      <c r="B39" s="4">
        <v>2007</v>
      </c>
      <c r="C39" s="4">
        <v>1630.6807470376091</v>
      </c>
      <c r="D39" s="4">
        <v>1814.661424257675</v>
      </c>
      <c r="E39" s="4">
        <v>1779</v>
      </c>
      <c r="F39" s="4">
        <f t="shared" si="0"/>
        <v>1741.45</v>
      </c>
      <c r="G39" s="4"/>
      <c r="H39" s="4">
        <v>-430.39999999999986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</row>
    <row r="40" spans="1:16" x14ac:dyDescent="0.2">
      <c r="A40" s="11" t="s">
        <v>3</v>
      </c>
      <c r="B40" s="4">
        <v>1276</v>
      </c>
      <c r="C40" s="4">
        <v>1619.343922883487</v>
      </c>
      <c r="D40" s="4">
        <v>1887.9542714404658</v>
      </c>
      <c r="E40" s="4">
        <v>1922</v>
      </c>
      <c r="F40" s="4">
        <f t="shared" si="0"/>
        <v>1809.75</v>
      </c>
      <c r="G40" s="4"/>
      <c r="H40" s="4">
        <v>-362.09999999999991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/>
    </row>
    <row r="41" spans="1:16" x14ac:dyDescent="0.2">
      <c r="A41" s="11" t="s">
        <v>54</v>
      </c>
      <c r="B41" s="4">
        <v>1114</v>
      </c>
      <c r="C41" s="4">
        <v>2007.5692664809653</v>
      </c>
      <c r="D41" s="4">
        <v>2186.6964536453647</v>
      </c>
      <c r="E41" s="4">
        <v>2347</v>
      </c>
      <c r="F41" s="4">
        <f t="shared" si="0"/>
        <v>2180.4</v>
      </c>
      <c r="G41" s="4"/>
      <c r="H41" s="4">
        <v>8.5500000000001819</v>
      </c>
      <c r="I41" s="4">
        <v>12</v>
      </c>
      <c r="J41" s="4">
        <v>1142.9640000000243</v>
      </c>
      <c r="K41" s="4">
        <v>12</v>
      </c>
      <c r="L41" s="4">
        <v>1142.9640000000243</v>
      </c>
      <c r="M41" s="4">
        <v>0</v>
      </c>
      <c r="N41" s="4">
        <v>0</v>
      </c>
      <c r="O41" s="4">
        <v>1142.9640000000243</v>
      </c>
      <c r="P41" s="4"/>
    </row>
    <row r="42" spans="1:16" x14ac:dyDescent="0.2">
      <c r="A42" s="11" t="s">
        <v>15</v>
      </c>
      <c r="B42" s="4">
        <v>610</v>
      </c>
      <c r="C42" s="4">
        <v>1553.1999999999998</v>
      </c>
      <c r="D42" s="4">
        <v>1929.9825342465758</v>
      </c>
      <c r="E42" s="4">
        <v>2205</v>
      </c>
      <c r="F42" s="4">
        <f t="shared" si="0"/>
        <v>1896.05</v>
      </c>
      <c r="G42" s="4"/>
      <c r="H42" s="4">
        <v>-275.79999999999995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</row>
    <row r="43" spans="1:16" x14ac:dyDescent="0.2">
      <c r="A43" s="11" t="s">
        <v>55</v>
      </c>
      <c r="B43" s="4">
        <v>1544</v>
      </c>
      <c r="C43" s="4">
        <v>1919.9552853437099</v>
      </c>
      <c r="D43" s="4">
        <v>1880.869565217391</v>
      </c>
      <c r="E43" s="4">
        <v>2083</v>
      </c>
      <c r="F43" s="4">
        <f t="shared" si="0"/>
        <v>1961.25</v>
      </c>
      <c r="G43" s="4"/>
      <c r="H43" s="4">
        <v>-210.59999999999991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/>
    </row>
    <row r="44" spans="1:16" x14ac:dyDescent="0.2">
      <c r="A44" s="11" t="s">
        <v>4</v>
      </c>
      <c r="B44" s="4">
        <v>2883</v>
      </c>
      <c r="C44" s="4">
        <v>3051.8062882096069</v>
      </c>
      <c r="D44" s="4">
        <v>3572.2227329192533</v>
      </c>
      <c r="E44" s="4">
        <v>3497</v>
      </c>
      <c r="F44" s="4">
        <f t="shared" si="0"/>
        <v>3373.7</v>
      </c>
      <c r="G44" s="4"/>
      <c r="H44" s="4">
        <v>1201.8499999999999</v>
      </c>
      <c r="I44" s="4">
        <v>18.5</v>
      </c>
      <c r="J44" s="4">
        <v>641012.70675000001</v>
      </c>
      <c r="K44" s="4">
        <v>17</v>
      </c>
      <c r="L44" s="4">
        <v>589038.70350000006</v>
      </c>
      <c r="M44" s="4">
        <v>51974.003249999951</v>
      </c>
      <c r="N44" s="4">
        <v>38980.502437499963</v>
      </c>
      <c r="O44" s="4">
        <v>628019.2059375</v>
      </c>
      <c r="P44" s="4"/>
    </row>
    <row r="45" spans="1:16" x14ac:dyDescent="0.2">
      <c r="A45" s="11" t="s">
        <v>23</v>
      </c>
      <c r="B45" s="4">
        <v>825</v>
      </c>
      <c r="C45" s="4">
        <v>1586.0038315539737</v>
      </c>
      <c r="D45" s="4">
        <v>1692.555773809524</v>
      </c>
      <c r="E45" s="4">
        <v>1643</v>
      </c>
      <c r="F45" s="4">
        <f t="shared" si="0"/>
        <v>1640.5</v>
      </c>
      <c r="G45" s="4"/>
      <c r="H45" s="4">
        <v>-531.34999999999991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</row>
    <row r="46" spans="1:16" x14ac:dyDescent="0.2">
      <c r="A46" s="11" t="s">
        <v>56</v>
      </c>
      <c r="B46" s="4">
        <v>1763</v>
      </c>
      <c r="C46" s="4">
        <v>2163.913818076478</v>
      </c>
      <c r="D46" s="4">
        <v>2383.1437535330688</v>
      </c>
      <c r="E46" s="4">
        <v>2214</v>
      </c>
      <c r="F46" s="4">
        <f t="shared" si="0"/>
        <v>2253.6999999999998</v>
      </c>
      <c r="G46" s="4"/>
      <c r="H46" s="4">
        <v>81.849999999999909</v>
      </c>
      <c r="I46" s="4">
        <v>12</v>
      </c>
      <c r="J46" s="4">
        <v>17316.18599999998</v>
      </c>
      <c r="K46" s="4">
        <v>12</v>
      </c>
      <c r="L46" s="4">
        <v>17316.18599999998</v>
      </c>
      <c r="M46" s="4">
        <v>0</v>
      </c>
      <c r="N46" s="4">
        <v>0</v>
      </c>
      <c r="O46" s="4">
        <v>17316.18599999998</v>
      </c>
      <c r="P46" s="4"/>
    </row>
    <row r="47" spans="1:16" x14ac:dyDescent="0.2">
      <c r="A47" s="11" t="s">
        <v>34</v>
      </c>
      <c r="B47" s="4">
        <v>2592</v>
      </c>
      <c r="C47" s="4">
        <v>1889.4377138352379</v>
      </c>
      <c r="D47" s="4">
        <v>1886.0046082593599</v>
      </c>
      <c r="E47" s="4">
        <v>2036</v>
      </c>
      <c r="F47" s="4">
        <f t="shared" si="0"/>
        <v>1937.15</v>
      </c>
      <c r="G47" s="4"/>
      <c r="H47" s="4">
        <v>-234.69999999999982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</row>
    <row r="48" spans="1:16" x14ac:dyDescent="0.2">
      <c r="A48" s="11" t="s">
        <v>5</v>
      </c>
      <c r="B48" s="4">
        <v>997</v>
      </c>
      <c r="C48" s="4">
        <v>2596.105945399393</v>
      </c>
      <c r="D48" s="4">
        <v>2444.7279400000002</v>
      </c>
      <c r="E48" s="4">
        <v>2936</v>
      </c>
      <c r="F48" s="4">
        <f t="shared" si="0"/>
        <v>2658.95</v>
      </c>
      <c r="G48" s="4"/>
      <c r="H48" s="4">
        <v>487.09999999999991</v>
      </c>
      <c r="I48" s="4">
        <v>14.5</v>
      </c>
      <c r="J48" s="4">
        <v>70417.611499999985</v>
      </c>
      <c r="K48" s="4">
        <v>14</v>
      </c>
      <c r="L48" s="4">
        <v>67989.417999999991</v>
      </c>
      <c r="M48" s="4">
        <v>2428.1934999999939</v>
      </c>
      <c r="N48" s="4">
        <v>1821.1451249999955</v>
      </c>
      <c r="O48" s="4">
        <v>69810.563124999986</v>
      </c>
      <c r="P48" s="4"/>
    </row>
    <row r="49" spans="1:16" x14ac:dyDescent="0.2">
      <c r="A49" s="11" t="s">
        <v>16</v>
      </c>
      <c r="B49" s="4">
        <v>3653</v>
      </c>
      <c r="C49" s="4">
        <v>1645.1109040178569</v>
      </c>
      <c r="D49" s="4">
        <v>1767.7143079056866</v>
      </c>
      <c r="E49" s="4">
        <v>1754</v>
      </c>
      <c r="F49" s="4">
        <f t="shared" si="0"/>
        <v>1722.3</v>
      </c>
      <c r="G49" s="4"/>
      <c r="H49" s="4">
        <v>-449.54999999999995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</row>
    <row r="50" spans="1:16" x14ac:dyDescent="0.2">
      <c r="A50" s="11" t="s">
        <v>35</v>
      </c>
      <c r="B50" s="4">
        <v>22375</v>
      </c>
      <c r="C50" s="4">
        <v>2376.4261573442477</v>
      </c>
      <c r="D50" s="4">
        <v>2401.7856752129046</v>
      </c>
      <c r="E50" s="4">
        <v>2324</v>
      </c>
      <c r="F50" s="4">
        <f t="shared" si="0"/>
        <v>2367.4</v>
      </c>
      <c r="G50" s="4">
        <v>261</v>
      </c>
      <c r="H50" s="4">
        <v>-65.449999999999818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/>
    </row>
    <row r="51" spans="1:16" x14ac:dyDescent="0.2">
      <c r="A51" s="11" t="s">
        <v>36</v>
      </c>
      <c r="B51" s="4">
        <v>1338</v>
      </c>
      <c r="C51" s="4">
        <v>1564.5887644787649</v>
      </c>
      <c r="D51" s="4">
        <v>1695.3582182103612</v>
      </c>
      <c r="E51" s="4">
        <v>1700</v>
      </c>
      <c r="F51" s="4">
        <f t="shared" si="0"/>
        <v>1653.3</v>
      </c>
      <c r="G51" s="4"/>
      <c r="H51" s="4">
        <v>-518.54999999999995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</row>
    <row r="52" spans="1:16" x14ac:dyDescent="0.2">
      <c r="A52" s="11" t="s">
        <v>37</v>
      </c>
      <c r="B52" s="4">
        <v>1723</v>
      </c>
      <c r="C52" s="4">
        <v>1856.5561355735801</v>
      </c>
      <c r="D52" s="4">
        <v>1886.8126294591482</v>
      </c>
      <c r="E52" s="4">
        <v>1881</v>
      </c>
      <c r="F52" s="4">
        <f t="shared" si="0"/>
        <v>1874.8</v>
      </c>
      <c r="G52" s="4"/>
      <c r="H52" s="4">
        <v>-297.04999999999995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</row>
    <row r="53" spans="1:16" x14ac:dyDescent="0.2">
      <c r="A53" s="11" t="s">
        <v>45</v>
      </c>
      <c r="B53" s="4">
        <v>1237</v>
      </c>
      <c r="C53" s="4">
        <v>2228.3557225433519</v>
      </c>
      <c r="D53" s="4">
        <v>2394.5487582781466</v>
      </c>
      <c r="E53" s="4">
        <v>2270</v>
      </c>
      <c r="F53" s="4">
        <f t="shared" si="0"/>
        <v>2297.65</v>
      </c>
      <c r="G53" s="4"/>
      <c r="H53" s="4">
        <v>125.80000000000018</v>
      </c>
      <c r="I53" s="4">
        <v>12.5</v>
      </c>
      <c r="J53" s="4">
        <v>19451.82500000003</v>
      </c>
      <c r="K53" s="4">
        <v>12</v>
      </c>
      <c r="L53" s="4">
        <v>18673.75200000003</v>
      </c>
      <c r="M53" s="4">
        <v>778.07300000000032</v>
      </c>
      <c r="N53" s="4">
        <v>583.55475000000024</v>
      </c>
      <c r="O53" s="4">
        <v>19257.306750000029</v>
      </c>
      <c r="P53" s="4"/>
    </row>
    <row r="54" spans="1:16" x14ac:dyDescent="0.2">
      <c r="A54" s="11" t="s">
        <v>57</v>
      </c>
      <c r="B54" s="4">
        <v>677</v>
      </c>
      <c r="C54" s="4">
        <v>2878.9241474654382</v>
      </c>
      <c r="D54" s="4">
        <v>3061.254103343465</v>
      </c>
      <c r="E54" s="4">
        <v>2617</v>
      </c>
      <c r="F54" s="4">
        <f t="shared" si="0"/>
        <v>2852.4</v>
      </c>
      <c r="G54" s="4"/>
      <c r="H54" s="4">
        <v>680.55000000000018</v>
      </c>
      <c r="I54" s="4">
        <v>15.5</v>
      </c>
      <c r="J54" s="4">
        <v>71413.514250000022</v>
      </c>
      <c r="K54" s="4">
        <v>15</v>
      </c>
      <c r="L54" s="4">
        <v>69109.852500000023</v>
      </c>
      <c r="M54" s="4">
        <v>2303.6617499999993</v>
      </c>
      <c r="N54" s="4">
        <v>1727.7463124999995</v>
      </c>
      <c r="O54" s="4">
        <v>70837.598812500015</v>
      </c>
      <c r="P54" s="4"/>
    </row>
    <row r="55" spans="1:16" x14ac:dyDescent="0.2">
      <c r="A55" s="11" t="s">
        <v>66</v>
      </c>
      <c r="B55" s="4">
        <v>2887</v>
      </c>
      <c r="C55" s="4">
        <v>2101.8938994800696</v>
      </c>
      <c r="D55" s="4">
        <v>2150.7368273231627</v>
      </c>
      <c r="E55" s="4">
        <v>2119</v>
      </c>
      <c r="F55" s="4">
        <f t="shared" si="0"/>
        <v>2123.9</v>
      </c>
      <c r="G55" s="4"/>
      <c r="H55" s="4">
        <v>-47.949999999999818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</row>
    <row r="56" spans="1:16" x14ac:dyDescent="0.2">
      <c r="A56" s="11" t="s">
        <v>24</v>
      </c>
      <c r="B56" s="4">
        <v>3019</v>
      </c>
      <c r="C56" s="4">
        <v>1784.7394162348871</v>
      </c>
      <c r="D56" s="4">
        <v>1765.2286037863419</v>
      </c>
      <c r="E56" s="4">
        <v>1839</v>
      </c>
      <c r="F56" s="4">
        <f t="shared" si="0"/>
        <v>1796.3</v>
      </c>
      <c r="G56" s="4"/>
      <c r="H56" s="4">
        <v>-375.54999999999995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/>
    </row>
    <row r="57" spans="1:16" x14ac:dyDescent="0.2">
      <c r="A57" s="11" t="s">
        <v>58</v>
      </c>
      <c r="B57" s="4">
        <v>2994</v>
      </c>
      <c r="C57" s="4">
        <v>1872.3400738255029</v>
      </c>
      <c r="D57" s="4">
        <v>2001.0001669449082</v>
      </c>
      <c r="E57" s="4">
        <v>1992</v>
      </c>
      <c r="F57" s="4">
        <f>ROUND((((E57+C57+D57)/3)*20),0)/20</f>
        <v>1955.1</v>
      </c>
      <c r="G57" s="4"/>
      <c r="H57" s="4">
        <v>-216.75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/>
    </row>
    <row r="58" spans="1:16" x14ac:dyDescent="0.2">
      <c r="A58" s="11" t="s">
        <v>46</v>
      </c>
      <c r="B58" s="4">
        <v>5821</v>
      </c>
      <c r="C58" s="4">
        <v>1892.7795897984658</v>
      </c>
      <c r="D58" s="4">
        <v>1858.6254455620258</v>
      </c>
      <c r="E58" s="4">
        <v>1900</v>
      </c>
      <c r="F58" s="4">
        <f t="shared" si="0"/>
        <v>1883.8</v>
      </c>
      <c r="G58" s="4">
        <v>130</v>
      </c>
      <c r="H58" s="4">
        <v>-418.04999999999995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/>
    </row>
    <row r="59" spans="1:16" x14ac:dyDescent="0.2">
      <c r="A59" s="11" t="s">
        <v>38</v>
      </c>
      <c r="B59" s="4">
        <v>3492</v>
      </c>
      <c r="C59" s="4">
        <v>2545.1014039125425</v>
      </c>
      <c r="D59" s="4">
        <v>2759.2342718168811</v>
      </c>
      <c r="E59" s="4">
        <v>2580</v>
      </c>
      <c r="F59" s="4">
        <f t="shared" si="0"/>
        <v>2628.1</v>
      </c>
      <c r="G59" s="4"/>
      <c r="H59" s="4">
        <v>456.25</v>
      </c>
      <c r="I59" s="4">
        <v>14.5</v>
      </c>
      <c r="J59" s="4">
        <v>231017.62499999997</v>
      </c>
      <c r="K59" s="4">
        <v>14</v>
      </c>
      <c r="L59" s="4">
        <v>223051.50000000003</v>
      </c>
      <c r="M59" s="4">
        <v>7966.1249999999418</v>
      </c>
      <c r="N59" s="4">
        <v>5974.5937499999563</v>
      </c>
      <c r="O59" s="4">
        <v>229026.09375</v>
      </c>
      <c r="P59" s="4"/>
    </row>
    <row r="60" spans="1:16" x14ac:dyDescent="0.2">
      <c r="A60" s="11" t="s">
        <v>25</v>
      </c>
      <c r="B60" s="4">
        <v>1080</v>
      </c>
      <c r="C60" s="4">
        <v>2651.7968992248066</v>
      </c>
      <c r="D60" s="4">
        <v>2911.9387980769234</v>
      </c>
      <c r="E60" s="4">
        <v>2411</v>
      </c>
      <c r="F60" s="4">
        <f t="shared" si="0"/>
        <v>2658.25</v>
      </c>
      <c r="G60" s="4"/>
      <c r="H60" s="4">
        <v>486.40000000000009</v>
      </c>
      <c r="I60" s="4">
        <v>14.5</v>
      </c>
      <c r="J60" s="4">
        <v>76170.240000000005</v>
      </c>
      <c r="K60" s="4">
        <v>14</v>
      </c>
      <c r="L60" s="4">
        <v>73543.680000000022</v>
      </c>
      <c r="M60" s="4">
        <v>2626.5599999999831</v>
      </c>
      <c r="N60" s="4">
        <v>1969.9199999999873</v>
      </c>
      <c r="O60" s="4">
        <v>75513.600000000006</v>
      </c>
      <c r="P60" s="4"/>
    </row>
    <row r="61" spans="1:16" x14ac:dyDescent="0.2">
      <c r="A61" s="11" t="s">
        <v>72</v>
      </c>
      <c r="B61" s="4">
        <v>2094</v>
      </c>
      <c r="C61" s="4">
        <v>1702.2207064676622</v>
      </c>
      <c r="D61" s="4">
        <v>1647.0359612590798</v>
      </c>
      <c r="E61" s="4">
        <v>1740</v>
      </c>
      <c r="F61" s="4">
        <f t="shared" si="0"/>
        <v>1696.4</v>
      </c>
      <c r="G61" s="4"/>
      <c r="H61" s="4">
        <v>-475.44999999999982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/>
    </row>
    <row r="62" spans="1:16" x14ac:dyDescent="0.2">
      <c r="A62" s="11" t="s">
        <v>59</v>
      </c>
      <c r="B62" s="4">
        <v>416</v>
      </c>
      <c r="C62" s="4">
        <v>1696.055241545894</v>
      </c>
      <c r="D62" s="4">
        <v>1937.8187651331723</v>
      </c>
      <c r="E62" s="4">
        <v>1794</v>
      </c>
      <c r="F62" s="4">
        <f t="shared" si="0"/>
        <v>1809.3</v>
      </c>
      <c r="G62" s="4"/>
      <c r="H62" s="4">
        <v>-362.54999999999995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/>
    </row>
    <row r="63" spans="1:16" x14ac:dyDescent="0.2">
      <c r="A63" s="11" t="s">
        <v>47</v>
      </c>
      <c r="B63" s="4">
        <v>2823</v>
      </c>
      <c r="C63" s="4">
        <v>1456.1231757488272</v>
      </c>
      <c r="D63" s="4">
        <v>1653.6524624731946</v>
      </c>
      <c r="E63" s="4">
        <v>1660</v>
      </c>
      <c r="F63" s="4">
        <f t="shared" si="0"/>
        <v>1589.95</v>
      </c>
      <c r="G63" s="4"/>
      <c r="H63" s="4">
        <v>-581.89999999999986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/>
    </row>
    <row r="64" spans="1:16" x14ac:dyDescent="0.2">
      <c r="A64" s="11" t="s">
        <v>6</v>
      </c>
      <c r="B64" s="4">
        <v>3253</v>
      </c>
      <c r="C64" s="4">
        <v>2478.554269369075</v>
      </c>
      <c r="D64" s="4">
        <v>2579.3018007787155</v>
      </c>
      <c r="E64" s="4">
        <v>2526</v>
      </c>
      <c r="F64" s="4">
        <f t="shared" si="0"/>
        <v>2527.9499999999998</v>
      </c>
      <c r="G64" s="4"/>
      <c r="H64" s="4">
        <v>356.09999999999991</v>
      </c>
      <c r="I64" s="4">
        <v>14</v>
      </c>
      <c r="J64" s="4">
        <v>162175.06199999998</v>
      </c>
      <c r="K64" s="4">
        <v>13</v>
      </c>
      <c r="L64" s="4">
        <v>150591.12899999999</v>
      </c>
      <c r="M64" s="4">
        <v>11583.93299999999</v>
      </c>
      <c r="N64" s="4">
        <v>8687.9497499999925</v>
      </c>
      <c r="O64" s="4">
        <v>159279.07874999999</v>
      </c>
      <c r="P64" s="4"/>
    </row>
    <row r="65" spans="1:16" x14ac:dyDescent="0.2">
      <c r="A65" s="11" t="s">
        <v>7</v>
      </c>
      <c r="B65" s="4">
        <v>11296</v>
      </c>
      <c r="C65" s="4">
        <v>1968.553534281087</v>
      </c>
      <c r="D65" s="4">
        <v>2023.0162281950873</v>
      </c>
      <c r="E65" s="4">
        <v>1990</v>
      </c>
      <c r="F65" s="4">
        <f t="shared" si="0"/>
        <v>1993.85</v>
      </c>
      <c r="G65" s="4">
        <v>261</v>
      </c>
      <c r="H65" s="4">
        <v>-439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/>
    </row>
    <row r="66" spans="1:16" x14ac:dyDescent="0.2">
      <c r="A66" s="11" t="s">
        <v>60</v>
      </c>
      <c r="B66" s="4">
        <v>1409</v>
      </c>
      <c r="C66" s="4">
        <v>4198.8191578148699</v>
      </c>
      <c r="D66" s="4">
        <v>3832.1969208211153</v>
      </c>
      <c r="E66" s="4">
        <v>3663</v>
      </c>
      <c r="F66" s="4">
        <f t="shared" si="0"/>
        <v>3898</v>
      </c>
      <c r="G66" s="4"/>
      <c r="H66" s="4">
        <v>1726.15</v>
      </c>
      <c r="I66" s="4">
        <v>21.5</v>
      </c>
      <c r="J66" s="4">
        <v>522911.25025000004</v>
      </c>
      <c r="K66" s="4">
        <v>18</v>
      </c>
      <c r="L66" s="4">
        <v>437786.163</v>
      </c>
      <c r="M66" s="4">
        <v>85125.087250000041</v>
      </c>
      <c r="N66" s="4">
        <v>63843.81543750003</v>
      </c>
      <c r="O66" s="4">
        <v>501629.97843750002</v>
      </c>
      <c r="P66" s="4"/>
    </row>
    <row r="67" spans="1:16" x14ac:dyDescent="0.2">
      <c r="A67" s="11" t="s">
        <v>8</v>
      </c>
      <c r="B67" s="4">
        <v>1470</v>
      </c>
      <c r="C67" s="4">
        <v>1414.7034234234234</v>
      </c>
      <c r="D67" s="4">
        <v>1533.1210453920223</v>
      </c>
      <c r="E67" s="4">
        <v>1546</v>
      </c>
      <c r="F67" s="4">
        <f t="shared" si="0"/>
        <v>1497.95</v>
      </c>
      <c r="G67" s="4"/>
      <c r="H67" s="4">
        <v>-673.89999999999986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/>
    </row>
    <row r="68" spans="1:16" x14ac:dyDescent="0.2">
      <c r="A68" s="11" t="s">
        <v>73</v>
      </c>
      <c r="B68" s="4">
        <v>1808</v>
      </c>
      <c r="C68" s="4">
        <v>1891.409676089517</v>
      </c>
      <c r="D68" s="4">
        <v>1969.0256578204403</v>
      </c>
      <c r="E68" s="4">
        <v>2013</v>
      </c>
      <c r="F68" s="4">
        <f t="shared" si="0"/>
        <v>1957.8</v>
      </c>
      <c r="G68" s="4"/>
      <c r="H68" s="4">
        <v>-214.04999999999995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/>
    </row>
    <row r="69" spans="1:16" x14ac:dyDescent="0.2">
      <c r="A69" s="11" t="s">
        <v>48</v>
      </c>
      <c r="B69" s="4">
        <v>839</v>
      </c>
      <c r="C69" s="4">
        <v>1323.4131524249426</v>
      </c>
      <c r="D69" s="4">
        <v>1510.6921158392433</v>
      </c>
      <c r="E69" s="4">
        <v>1652</v>
      </c>
      <c r="F69" s="4">
        <f t="shared" si="0"/>
        <v>1495.35</v>
      </c>
      <c r="G69" s="4"/>
      <c r="H69" s="4">
        <v>-676.5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/>
    </row>
    <row r="70" spans="1:16" x14ac:dyDescent="0.2">
      <c r="A70" s="11" t="s">
        <v>74</v>
      </c>
      <c r="B70" s="4">
        <v>7887</v>
      </c>
      <c r="C70" s="4">
        <v>1977.617487391698</v>
      </c>
      <c r="D70" s="4">
        <v>1970.0126326609277</v>
      </c>
      <c r="E70" s="4">
        <v>2007</v>
      </c>
      <c r="F70" s="4">
        <f t="shared" si="0"/>
        <v>1984.9</v>
      </c>
      <c r="G70" s="4">
        <v>130</v>
      </c>
      <c r="H70" s="4">
        <v>-316.94999999999982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/>
    </row>
    <row r="71" spans="1:16" x14ac:dyDescent="0.2">
      <c r="A71" s="11" t="s">
        <v>9</v>
      </c>
      <c r="B71" s="4">
        <v>622</v>
      </c>
      <c r="C71" s="4">
        <v>1686.3512412587411</v>
      </c>
      <c r="D71" s="4">
        <v>1387.9052631578948</v>
      </c>
      <c r="E71" s="4">
        <v>1599</v>
      </c>
      <c r="F71" s="4">
        <f t="shared" si="0"/>
        <v>1557.75</v>
      </c>
      <c r="G71" s="4"/>
      <c r="H71" s="4">
        <v>-614.09999999999991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/>
    </row>
    <row r="72" spans="1:16" x14ac:dyDescent="0.2">
      <c r="A72" s="11" t="s">
        <v>61</v>
      </c>
      <c r="B72" s="4">
        <v>3828</v>
      </c>
      <c r="C72" s="4">
        <v>2308.4635328701229</v>
      </c>
      <c r="D72" s="4">
        <v>2320.0262018201288</v>
      </c>
      <c r="E72" s="4">
        <v>2493</v>
      </c>
      <c r="F72" s="4">
        <f>ROUND((((E72+C72+D72)/3)*20),0)/20</f>
        <v>2373.85</v>
      </c>
      <c r="G72" s="4">
        <v>130</v>
      </c>
      <c r="H72" s="4">
        <v>72</v>
      </c>
      <c r="I72" s="4">
        <v>13</v>
      </c>
      <c r="J72" s="4">
        <v>35830.080000000002</v>
      </c>
      <c r="K72" s="4">
        <v>12</v>
      </c>
      <c r="L72" s="4">
        <v>33073.919999999998</v>
      </c>
      <c r="M72" s="4">
        <v>2756.1600000000035</v>
      </c>
      <c r="N72" s="4">
        <v>2067.1200000000026</v>
      </c>
      <c r="O72" s="4">
        <v>35141.040000000001</v>
      </c>
      <c r="P72" s="4"/>
    </row>
    <row r="73" spans="1:16" x14ac:dyDescent="0.2">
      <c r="A73" s="11" t="s">
        <v>26</v>
      </c>
      <c r="B73" s="4">
        <v>1217</v>
      </c>
      <c r="C73" s="4">
        <v>2751.1311267605633</v>
      </c>
      <c r="D73" s="4">
        <v>2644.130390879478</v>
      </c>
      <c r="E73" s="4">
        <v>2619</v>
      </c>
      <c r="F73" s="4">
        <f t="shared" si="0"/>
        <v>2671.4</v>
      </c>
      <c r="G73" s="4"/>
      <c r="H73" s="4">
        <v>499.55000000000018</v>
      </c>
      <c r="I73" s="4">
        <v>14.5</v>
      </c>
      <c r="J73" s="4">
        <v>88153.090750000018</v>
      </c>
      <c r="K73" s="4">
        <v>14</v>
      </c>
      <c r="L73" s="4">
        <v>85113.329000000042</v>
      </c>
      <c r="M73" s="4">
        <v>3039.761749999976</v>
      </c>
      <c r="N73" s="4">
        <v>2279.821312499982</v>
      </c>
      <c r="O73" s="4">
        <v>87393.150312500016</v>
      </c>
      <c r="P73" s="4"/>
    </row>
    <row r="74" spans="1:16" x14ac:dyDescent="0.2">
      <c r="A74" s="11" t="s">
        <v>17</v>
      </c>
      <c r="B74" s="4">
        <v>3943</v>
      </c>
      <c r="C74" s="4">
        <v>1769.6557339927124</v>
      </c>
      <c r="D74" s="4">
        <v>1816.619423224814</v>
      </c>
      <c r="E74" s="4">
        <v>1839</v>
      </c>
      <c r="F74" s="4">
        <f t="shared" ref="F74:F88" si="1">ROUND((((E74+C74+D74)/3)*20),0)/20</f>
        <v>1808.45</v>
      </c>
      <c r="G74" s="4"/>
      <c r="H74" s="4">
        <v>-363.39999999999986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/>
    </row>
    <row r="75" spans="1:16" x14ac:dyDescent="0.2">
      <c r="A75" s="11" t="s">
        <v>39</v>
      </c>
      <c r="B75" s="4">
        <v>4924</v>
      </c>
      <c r="C75" s="4">
        <v>2534.3226990291264</v>
      </c>
      <c r="D75" s="4">
        <v>2591.0054564533048</v>
      </c>
      <c r="E75" s="4">
        <v>2592</v>
      </c>
      <c r="F75" s="4">
        <f t="shared" si="1"/>
        <v>2572.4499999999998</v>
      </c>
      <c r="G75" s="4"/>
      <c r="H75" s="4">
        <v>400.59999999999991</v>
      </c>
      <c r="I75" s="4">
        <v>14</v>
      </c>
      <c r="J75" s="4">
        <v>276157.61599999992</v>
      </c>
      <c r="K75" s="4">
        <v>13</v>
      </c>
      <c r="L75" s="4">
        <v>256432.07199999993</v>
      </c>
      <c r="M75" s="4">
        <v>19725.543999999994</v>
      </c>
      <c r="N75" s="4">
        <v>14794.157999999996</v>
      </c>
      <c r="O75" s="4">
        <v>271226.22999999992</v>
      </c>
      <c r="P75" s="4"/>
    </row>
    <row r="76" spans="1:16" x14ac:dyDescent="0.2">
      <c r="A76" s="11" t="s">
        <v>27</v>
      </c>
      <c r="B76" s="4">
        <v>1512</v>
      </c>
      <c r="C76" s="4">
        <v>1737.715947075209</v>
      </c>
      <c r="D76" s="4">
        <v>1648.9796096904442</v>
      </c>
      <c r="E76" s="4">
        <v>1831</v>
      </c>
      <c r="F76" s="4">
        <f t="shared" si="1"/>
        <v>1739.25</v>
      </c>
      <c r="G76" s="4"/>
      <c r="H76" s="4">
        <v>-432.59999999999991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/>
    </row>
    <row r="77" spans="1:16" x14ac:dyDescent="0.2">
      <c r="A77" s="11" t="s">
        <v>49</v>
      </c>
      <c r="B77" s="4">
        <v>1588</v>
      </c>
      <c r="C77" s="4">
        <v>1757.5979138038726</v>
      </c>
      <c r="D77" s="4">
        <v>1786.7857589006871</v>
      </c>
      <c r="E77" s="4">
        <v>1757</v>
      </c>
      <c r="F77" s="4">
        <f t="shared" si="1"/>
        <v>1767.15</v>
      </c>
      <c r="G77" s="4"/>
      <c r="H77" s="4">
        <v>-404.69999999999982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/>
    </row>
    <row r="78" spans="1:16" x14ac:dyDescent="0.2">
      <c r="A78" s="11" t="s">
        <v>28</v>
      </c>
      <c r="B78" s="4">
        <v>1090</v>
      </c>
      <c r="C78" s="4">
        <v>2156.3287373271892</v>
      </c>
      <c r="D78" s="4">
        <v>2220.1243784786639</v>
      </c>
      <c r="E78" s="4">
        <v>2106</v>
      </c>
      <c r="F78" s="4">
        <f t="shared" si="1"/>
        <v>2160.8000000000002</v>
      </c>
      <c r="G78" s="4"/>
      <c r="H78" s="4">
        <v>-11.049999999999727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/>
    </row>
    <row r="79" spans="1:16" x14ac:dyDescent="0.2">
      <c r="A79" s="11" t="s">
        <v>10</v>
      </c>
      <c r="B79" s="4">
        <v>1917</v>
      </c>
      <c r="C79" s="4">
        <v>2564.5237230603448</v>
      </c>
      <c r="D79" s="4">
        <v>2595.9459131815775</v>
      </c>
      <c r="E79" s="4">
        <v>2772</v>
      </c>
      <c r="F79" s="4">
        <f t="shared" si="1"/>
        <v>2644.15</v>
      </c>
      <c r="G79" s="4"/>
      <c r="H79" s="4">
        <v>472.30000000000018</v>
      </c>
      <c r="I79" s="4">
        <v>14.5</v>
      </c>
      <c r="J79" s="4">
        <v>131282.86950000003</v>
      </c>
      <c r="K79" s="4">
        <v>14</v>
      </c>
      <c r="L79" s="4">
        <v>126755.87400000005</v>
      </c>
      <c r="M79" s="4">
        <v>4526.9954999999754</v>
      </c>
      <c r="N79" s="4">
        <v>3395.2466249999816</v>
      </c>
      <c r="O79" s="4">
        <v>130151.12062500004</v>
      </c>
      <c r="P79" s="4"/>
    </row>
    <row r="80" spans="1:16" x14ac:dyDescent="0.2">
      <c r="A80" s="11" t="s">
        <v>75</v>
      </c>
      <c r="B80" s="4">
        <v>1765</v>
      </c>
      <c r="C80" s="4">
        <v>1574.4022109654352</v>
      </c>
      <c r="D80" s="4">
        <v>1621.275073056692</v>
      </c>
      <c r="E80" s="4">
        <v>1770</v>
      </c>
      <c r="F80" s="4">
        <f t="shared" si="1"/>
        <v>1655.25</v>
      </c>
      <c r="G80" s="4"/>
      <c r="H80" s="4">
        <v>-516.59999999999991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/>
    </row>
    <row r="81" spans="1:40" x14ac:dyDescent="0.2">
      <c r="A81" s="11" t="s">
        <v>76</v>
      </c>
      <c r="B81" s="4">
        <v>1055</v>
      </c>
      <c r="C81" s="4">
        <v>2133.5516399623002</v>
      </c>
      <c r="D81" s="4">
        <v>2065.7675405147766</v>
      </c>
      <c r="E81" s="4">
        <v>2406</v>
      </c>
      <c r="F81" s="4">
        <f t="shared" si="1"/>
        <v>2201.75</v>
      </c>
      <c r="G81" s="4"/>
      <c r="H81" s="4">
        <v>29.900000000000091</v>
      </c>
      <c r="I81" s="4">
        <v>12</v>
      </c>
      <c r="J81" s="4">
        <v>3785.3400000000111</v>
      </c>
      <c r="K81" s="4">
        <v>12</v>
      </c>
      <c r="L81" s="4">
        <v>3785.3400000000111</v>
      </c>
      <c r="M81" s="4">
        <v>0</v>
      </c>
      <c r="N81" s="4">
        <v>0</v>
      </c>
      <c r="O81" s="4">
        <v>3785.3400000000111</v>
      </c>
      <c r="P81" s="4"/>
    </row>
    <row r="82" spans="1:40" x14ac:dyDescent="0.2">
      <c r="A82" s="11" t="s">
        <v>77</v>
      </c>
      <c r="B82" s="4">
        <v>4740</v>
      </c>
      <c r="C82" s="4">
        <v>1973.2762316372159</v>
      </c>
      <c r="D82" s="4">
        <v>1970.2825221425564</v>
      </c>
      <c r="E82" s="4">
        <v>1975</v>
      </c>
      <c r="F82" s="4">
        <f t="shared" si="1"/>
        <v>1972.85</v>
      </c>
      <c r="G82" s="4"/>
      <c r="H82" s="4">
        <v>-199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/>
    </row>
    <row r="83" spans="1:40" x14ac:dyDescent="0.2">
      <c r="A83" s="11" t="s">
        <v>78</v>
      </c>
      <c r="B83" s="4">
        <v>1363</v>
      </c>
      <c r="C83" s="4">
        <v>5126.8442132736755</v>
      </c>
      <c r="D83" s="4">
        <v>5307.7657796101948</v>
      </c>
      <c r="E83" s="4">
        <v>5572</v>
      </c>
      <c r="F83" s="4">
        <f t="shared" si="1"/>
        <v>5335.55</v>
      </c>
      <c r="G83" s="4"/>
      <c r="H83" s="4">
        <v>3163.7000000000003</v>
      </c>
      <c r="I83" s="4">
        <v>30</v>
      </c>
      <c r="J83" s="4">
        <v>1293636.9300000002</v>
      </c>
      <c r="K83" s="4">
        <v>18</v>
      </c>
      <c r="L83" s="4">
        <v>776182.15800000005</v>
      </c>
      <c r="M83" s="4">
        <v>517454.77200000011</v>
      </c>
      <c r="N83" s="4">
        <v>388091.07900000009</v>
      </c>
      <c r="O83" s="4">
        <v>1164273.2370000002</v>
      </c>
      <c r="P83" s="4"/>
    </row>
    <row r="84" spans="1:40" x14ac:dyDescent="0.2">
      <c r="A84" s="11" t="s">
        <v>67</v>
      </c>
      <c r="B84" s="4">
        <v>11588</v>
      </c>
      <c r="C84" s="4">
        <v>2299.7009997387445</v>
      </c>
      <c r="D84" s="4">
        <v>2507.678619257721</v>
      </c>
      <c r="E84" s="4">
        <v>2522</v>
      </c>
      <c r="F84" s="4">
        <f t="shared" si="1"/>
        <v>2443.15</v>
      </c>
      <c r="G84" s="4">
        <v>261</v>
      </c>
      <c r="H84" s="4">
        <v>10.300000000000182</v>
      </c>
      <c r="I84" s="4">
        <v>13.5</v>
      </c>
      <c r="J84" s="4">
        <v>16113.114000000285</v>
      </c>
      <c r="K84" s="4">
        <v>13</v>
      </c>
      <c r="L84" s="4">
        <v>15516.332000000273</v>
      </c>
      <c r="M84" s="4">
        <v>596.78200000001198</v>
      </c>
      <c r="N84" s="4">
        <v>447.58650000000898</v>
      </c>
      <c r="O84" s="4">
        <v>15963.918500000282</v>
      </c>
      <c r="P84" s="4"/>
    </row>
    <row r="85" spans="1:40" x14ac:dyDescent="0.2">
      <c r="A85" s="11" t="s">
        <v>79</v>
      </c>
      <c r="B85" s="4">
        <v>2560</v>
      </c>
      <c r="C85" s="4">
        <v>1684.8720147118918</v>
      </c>
      <c r="D85" s="4">
        <v>1861.9529926710097</v>
      </c>
      <c r="E85" s="4">
        <v>1748</v>
      </c>
      <c r="F85" s="4">
        <f t="shared" si="1"/>
        <v>1764.95</v>
      </c>
      <c r="G85" s="4"/>
      <c r="H85" s="4">
        <v>-406.89999999999986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/>
    </row>
    <row r="86" spans="1:40" x14ac:dyDescent="0.2">
      <c r="A86" s="11" t="s">
        <v>50</v>
      </c>
      <c r="B86" s="4">
        <v>2518</v>
      </c>
      <c r="C86" s="4">
        <v>2088.9920063694262</v>
      </c>
      <c r="D86" s="4">
        <v>2370.3302067594432</v>
      </c>
      <c r="E86" s="4">
        <v>1941</v>
      </c>
      <c r="F86" s="4">
        <f t="shared" si="1"/>
        <v>2133.4499999999998</v>
      </c>
      <c r="G86" s="4"/>
      <c r="H86" s="4">
        <v>-38.400000000000091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/>
    </row>
    <row r="87" spans="1:40" x14ac:dyDescent="0.2">
      <c r="A87" s="11" t="s">
        <v>51</v>
      </c>
      <c r="B87" s="4">
        <v>1129</v>
      </c>
      <c r="C87" s="4">
        <v>2075.8076867686773</v>
      </c>
      <c r="D87" s="4">
        <v>1862.5606440071554</v>
      </c>
      <c r="E87" s="4">
        <v>2027</v>
      </c>
      <c r="F87" s="4">
        <f t="shared" si="1"/>
        <v>1988.45</v>
      </c>
      <c r="G87" s="4"/>
      <c r="H87" s="4">
        <v>-183.39999999999986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/>
    </row>
    <row r="88" spans="1:40" x14ac:dyDescent="0.2">
      <c r="A88" s="11" t="s">
        <v>80</v>
      </c>
      <c r="B88" s="4">
        <v>2478</v>
      </c>
      <c r="C88" s="4">
        <v>3044.0654255765198</v>
      </c>
      <c r="D88" s="4">
        <v>1710.6116256157638</v>
      </c>
      <c r="E88" s="4">
        <v>1588</v>
      </c>
      <c r="F88" s="4">
        <f t="shared" si="1"/>
        <v>2114.25</v>
      </c>
      <c r="G88" s="4"/>
      <c r="H88" s="4">
        <v>-57.599999999999909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/>
    </row>
    <row r="89" spans="1:40" x14ac:dyDescent="0.2">
      <c r="A89" s="4"/>
      <c r="C89" s="4"/>
      <c r="D89" s="4"/>
      <c r="E89" s="4"/>
      <c r="F89" s="4"/>
      <c r="G89" s="4"/>
      <c r="H89" s="4"/>
      <c r="I89" s="4"/>
      <c r="J89" s="4"/>
      <c r="K89" s="77"/>
      <c r="L89" s="77"/>
      <c r="M89" s="78"/>
      <c r="N89" s="78"/>
      <c r="O89" s="79"/>
    </row>
    <row r="90" spans="1:40" s="48" customFormat="1" x14ac:dyDescent="0.2">
      <c r="A90" s="47" t="s">
        <v>81</v>
      </c>
      <c r="B90" s="47">
        <v>282080</v>
      </c>
      <c r="C90" s="47">
        <v>2152.1861727915498</v>
      </c>
      <c r="D90" s="47">
        <v>2201.5088132832475</v>
      </c>
      <c r="E90" s="47">
        <v>2161.8342881452072</v>
      </c>
      <c r="F90" s="47">
        <v>2171.85</v>
      </c>
      <c r="G90" s="47"/>
      <c r="H90" s="47"/>
      <c r="I90" s="47"/>
      <c r="J90" s="47">
        <v>6636809.3057500012</v>
      </c>
      <c r="K90" s="47"/>
      <c r="L90" s="47">
        <v>5354503.5110000009</v>
      </c>
      <c r="M90" s="47"/>
      <c r="N90" s="47"/>
      <c r="O90" s="47">
        <v>6316232.8570625018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1:40" s="2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79"/>
    </row>
    <row r="92" spans="1:40" s="2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76"/>
    </row>
    <row r="93" spans="1:40" s="2" customFormat="1" x14ac:dyDescent="0.2">
      <c r="A93" s="4" t="s">
        <v>138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0"/>
    </row>
    <row r="94" spans="1:40" s="2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0"/>
    </row>
    <row r="95" spans="1:40" s="2" customFormat="1" ht="16.5" customHeight="1" x14ac:dyDescent="0.2">
      <c r="A95" s="4" t="s">
        <v>96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6"/>
      <c r="O95" s="50"/>
    </row>
    <row r="96" spans="1:40" s="2" customFormat="1" ht="16.5" customHeight="1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50"/>
    </row>
    <row r="97" spans="1:15" s="2" customFormat="1" ht="28.5" customHeight="1" x14ac:dyDescent="0.2">
      <c r="A97" s="90" t="s">
        <v>92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46"/>
      <c r="O97" s="50"/>
    </row>
    <row r="98" spans="1:15" s="2" customFormat="1" ht="16.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5"/>
      <c r="K98" s="5"/>
      <c r="L98" s="5"/>
      <c r="M98" s="5"/>
      <c r="N98" s="46"/>
      <c r="O98" s="50"/>
    </row>
    <row r="99" spans="1:15" s="2" customFormat="1" ht="16.5" customHeight="1" x14ac:dyDescent="0.2">
      <c r="A99" s="12" t="s">
        <v>109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50"/>
    </row>
    <row r="100" spans="1:15" s="2" customFormat="1" ht="16.5" customHeight="1" x14ac:dyDescent="0.2">
      <c r="A100" s="12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50"/>
    </row>
    <row r="101" spans="1:15" s="2" customFormat="1" ht="16.5" customHeight="1" x14ac:dyDescent="0.2">
      <c r="A101" s="12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50"/>
    </row>
    <row r="102" spans="1:15" s="2" customFormat="1" x14ac:dyDescent="0.2">
      <c r="A102" s="26" t="s">
        <v>125</v>
      </c>
      <c r="B102" s="12"/>
      <c r="C102" s="70"/>
      <c r="D102" s="70"/>
      <c r="E102" s="70"/>
      <c r="F102" s="70"/>
      <c r="G102" s="70"/>
      <c r="H102" s="70"/>
      <c r="I102" s="13"/>
      <c r="J102" s="13"/>
      <c r="K102" s="13"/>
      <c r="L102" s="13"/>
      <c r="M102" s="41"/>
      <c r="N102" s="41"/>
      <c r="O102" s="50"/>
    </row>
    <row r="103" spans="1:15" s="2" customFormat="1" x14ac:dyDescent="0.2">
      <c r="A103" s="35" t="s">
        <v>126</v>
      </c>
      <c r="B103" s="12"/>
      <c r="C103" s="70"/>
      <c r="D103" s="70"/>
      <c r="E103" s="70"/>
      <c r="F103" s="70"/>
      <c r="G103" s="70"/>
      <c r="H103" s="70"/>
      <c r="I103" s="13"/>
      <c r="J103" s="13"/>
      <c r="K103" s="13"/>
      <c r="L103" s="13"/>
      <c r="M103" s="13"/>
      <c r="N103" s="13"/>
      <c r="O103" s="50"/>
    </row>
    <row r="104" spans="1:15" s="2" customFormat="1" x14ac:dyDescent="0.2">
      <c r="A104" s="35" t="s">
        <v>127</v>
      </c>
      <c r="B104" s="12"/>
      <c r="C104" s="70"/>
      <c r="D104" s="70"/>
      <c r="E104" s="70"/>
      <c r="F104" s="70"/>
      <c r="G104" s="70"/>
      <c r="H104" s="70"/>
      <c r="I104" s="13"/>
      <c r="J104" s="13"/>
      <c r="K104" s="13"/>
      <c r="L104" s="13"/>
      <c r="M104" s="13"/>
      <c r="N104" s="13"/>
      <c r="O104" s="50"/>
    </row>
    <row r="105" spans="1:15" s="2" customFormat="1" ht="15.75" x14ac:dyDescent="0.25">
      <c r="A105" s="12"/>
      <c r="B105" s="12"/>
      <c r="C105" s="70"/>
      <c r="D105" s="70"/>
      <c r="E105" s="70"/>
      <c r="F105" s="70"/>
      <c r="G105" s="70"/>
      <c r="H105" s="70"/>
      <c r="I105" s="14" t="s">
        <v>149</v>
      </c>
      <c r="J105" s="15"/>
      <c r="K105" s="15"/>
      <c r="M105" s="14" t="s">
        <v>150</v>
      </c>
      <c r="N105" s="15"/>
      <c r="O105" s="50"/>
    </row>
    <row r="106" spans="1:15" s="2" customFormat="1" ht="62.25" customHeight="1" x14ac:dyDescent="0.2">
      <c r="A106" s="12"/>
      <c r="B106" s="12"/>
      <c r="C106" s="70"/>
      <c r="D106" s="70"/>
      <c r="E106" s="70"/>
      <c r="F106" s="70"/>
      <c r="G106" s="70"/>
      <c r="H106" s="70"/>
      <c r="I106" s="17" t="s">
        <v>89</v>
      </c>
      <c r="J106" s="17" t="s">
        <v>133</v>
      </c>
      <c r="K106" s="18" t="s">
        <v>93</v>
      </c>
      <c r="M106" s="17" t="s">
        <v>89</v>
      </c>
      <c r="N106" s="17" t="s">
        <v>106</v>
      </c>
      <c r="O106" s="50"/>
    </row>
    <row r="107" spans="1:15" s="2" customFormat="1" x14ac:dyDescent="0.2">
      <c r="A107" s="26" t="s">
        <v>110</v>
      </c>
      <c r="E107" s="70"/>
      <c r="F107" s="70"/>
      <c r="G107" s="70"/>
      <c r="H107" s="70"/>
      <c r="I107" s="43">
        <v>1</v>
      </c>
      <c r="J107" s="44">
        <v>2171.85</v>
      </c>
      <c r="K107" s="45">
        <v>12</v>
      </c>
      <c r="M107" s="16" t="s">
        <v>105</v>
      </c>
      <c r="N107" s="21">
        <v>2171.85</v>
      </c>
      <c r="O107" s="50"/>
    </row>
    <row r="108" spans="1:15" s="2" customFormat="1" x14ac:dyDescent="0.2">
      <c r="A108" s="3"/>
      <c r="E108" s="70"/>
      <c r="F108" s="70"/>
      <c r="G108" s="70"/>
      <c r="H108" s="70"/>
      <c r="I108" s="43">
        <v>1.04</v>
      </c>
      <c r="J108" s="44">
        <v>2258.7199999999998</v>
      </c>
      <c r="K108" s="45">
        <v>12.5</v>
      </c>
      <c r="M108" s="16" t="s">
        <v>99</v>
      </c>
      <c r="N108" s="21">
        <v>2389.04</v>
      </c>
      <c r="O108" s="50"/>
    </row>
    <row r="109" spans="1:15" s="2" customFormat="1" x14ac:dyDescent="0.2">
      <c r="A109" s="1" t="s">
        <v>129</v>
      </c>
      <c r="B109" s="12"/>
      <c r="C109" s="70"/>
      <c r="D109" s="70"/>
      <c r="E109" s="70"/>
      <c r="F109" s="70"/>
      <c r="G109" s="70"/>
      <c r="H109" s="70"/>
      <c r="I109" s="43">
        <v>1.08</v>
      </c>
      <c r="J109" s="44">
        <v>2345.6</v>
      </c>
      <c r="K109" s="45">
        <v>13</v>
      </c>
      <c r="M109" s="16" t="s">
        <v>100</v>
      </c>
      <c r="N109" s="21">
        <v>2606.2199999999998</v>
      </c>
      <c r="O109" s="50"/>
    </row>
    <row r="110" spans="1:15" s="2" customFormat="1" x14ac:dyDescent="0.2">
      <c r="A110" s="3" t="s">
        <v>130</v>
      </c>
      <c r="B110" s="12"/>
      <c r="C110" s="70"/>
      <c r="D110" s="70"/>
      <c r="E110" s="70"/>
      <c r="F110" s="70"/>
      <c r="G110" s="70"/>
      <c r="H110" s="70"/>
      <c r="I110" s="43">
        <v>1.1200000000000001</v>
      </c>
      <c r="J110" s="44">
        <v>2432.4699999999998</v>
      </c>
      <c r="K110" s="45">
        <v>13.5</v>
      </c>
      <c r="M110" s="16" t="s">
        <v>101</v>
      </c>
      <c r="N110" s="21">
        <v>2823.41</v>
      </c>
      <c r="O110" s="50"/>
    </row>
    <row r="111" spans="1:15" s="2" customFormat="1" x14ac:dyDescent="0.2">
      <c r="A111" s="3" t="s">
        <v>135</v>
      </c>
      <c r="B111" s="12"/>
      <c r="C111" s="70"/>
      <c r="D111" s="70"/>
      <c r="E111" s="70"/>
      <c r="F111" s="70"/>
      <c r="G111" s="70"/>
      <c r="H111" s="70"/>
      <c r="I111" s="43">
        <v>1.1599999999999999</v>
      </c>
      <c r="J111" s="44">
        <v>2519.35</v>
      </c>
      <c r="K111" s="45">
        <v>14</v>
      </c>
      <c r="M111" s="16" t="s">
        <v>102</v>
      </c>
      <c r="N111" s="21">
        <v>3040.59</v>
      </c>
      <c r="O111" s="50"/>
    </row>
    <row r="112" spans="1:15" s="2" customFormat="1" x14ac:dyDescent="0.2">
      <c r="A112" s="3"/>
      <c r="B112" s="12"/>
      <c r="C112" s="70"/>
      <c r="D112" s="70"/>
      <c r="E112" s="70"/>
      <c r="F112" s="70"/>
      <c r="G112" s="70"/>
      <c r="H112" s="70"/>
      <c r="I112" s="43">
        <v>1.2</v>
      </c>
      <c r="J112" s="44">
        <v>2606.2199999999998</v>
      </c>
      <c r="K112" s="45">
        <v>14.5</v>
      </c>
      <c r="M112" s="16" t="s">
        <v>103</v>
      </c>
      <c r="N112" s="21">
        <v>3257.78</v>
      </c>
      <c r="O112" s="50"/>
    </row>
    <row r="113" spans="1:15" s="2" customFormat="1" x14ac:dyDescent="0.2">
      <c r="A113" s="1" t="s">
        <v>131</v>
      </c>
      <c r="B113" s="12"/>
      <c r="C113" s="70"/>
      <c r="D113" s="70"/>
      <c r="E113" s="70"/>
      <c r="F113" s="70"/>
      <c r="G113" s="70"/>
      <c r="H113" s="70"/>
      <c r="I113" s="43">
        <v>1.24</v>
      </c>
      <c r="J113" s="44">
        <v>2693.09</v>
      </c>
      <c r="K113" s="45">
        <v>15</v>
      </c>
      <c r="M113" s="16" t="s">
        <v>104</v>
      </c>
      <c r="N113" s="21">
        <v>3474.96</v>
      </c>
      <c r="O113" s="50"/>
    </row>
    <row r="114" spans="1:15" s="2" customFormat="1" x14ac:dyDescent="0.2">
      <c r="A114" s="3" t="s">
        <v>134</v>
      </c>
      <c r="B114" s="12"/>
      <c r="C114" s="70"/>
      <c r="D114" s="70"/>
      <c r="E114" s="70"/>
      <c r="F114" s="70"/>
      <c r="G114" s="70"/>
      <c r="H114" s="70"/>
      <c r="I114" s="43">
        <v>1.28</v>
      </c>
      <c r="J114" s="42">
        <v>2779.97</v>
      </c>
      <c r="K114" s="41">
        <v>15.5</v>
      </c>
      <c r="L114" s="13"/>
      <c r="O114" s="50"/>
    </row>
    <row r="115" spans="1:15" s="2" customFormat="1" x14ac:dyDescent="0.2">
      <c r="A115" s="3"/>
      <c r="B115" s="12"/>
      <c r="C115" s="70"/>
      <c r="D115" s="70"/>
      <c r="E115" s="70"/>
      <c r="F115" s="70"/>
      <c r="G115" s="70"/>
      <c r="H115" s="70"/>
      <c r="I115" s="43">
        <v>1.32</v>
      </c>
      <c r="J115" s="42">
        <v>2866.84</v>
      </c>
      <c r="K115" s="41">
        <v>16</v>
      </c>
      <c r="L115" s="13"/>
      <c r="O115" s="50"/>
    </row>
    <row r="116" spans="1:15" s="2" customFormat="1" x14ac:dyDescent="0.2">
      <c r="A116" s="3"/>
      <c r="B116" s="12"/>
      <c r="C116" s="70"/>
      <c r="D116" s="70"/>
      <c r="E116" s="70"/>
      <c r="F116" s="70"/>
      <c r="G116" s="70"/>
      <c r="H116" s="70"/>
      <c r="I116" s="43">
        <v>1.36</v>
      </c>
      <c r="J116" s="42">
        <v>2953.72</v>
      </c>
      <c r="K116" s="41">
        <v>16.5</v>
      </c>
      <c r="L116" s="13"/>
      <c r="M116" s="13"/>
      <c r="N116" s="13"/>
      <c r="O116" s="50"/>
    </row>
    <row r="117" spans="1:15" s="2" customFormat="1" x14ac:dyDescent="0.2">
      <c r="A117" s="1" t="s">
        <v>128</v>
      </c>
      <c r="B117" s="12"/>
      <c r="C117" s="70"/>
      <c r="D117" s="70"/>
      <c r="E117" s="70"/>
      <c r="F117" s="70"/>
      <c r="G117" s="70"/>
      <c r="H117" s="70"/>
      <c r="I117" s="43">
        <v>1.4</v>
      </c>
      <c r="J117" s="42">
        <v>3040.59</v>
      </c>
      <c r="K117" s="41">
        <v>17</v>
      </c>
      <c r="L117" s="13"/>
      <c r="M117" s="13"/>
      <c r="N117" s="13"/>
      <c r="O117" s="50"/>
    </row>
    <row r="118" spans="1:15" s="2" customFormat="1" x14ac:dyDescent="0.2">
      <c r="A118" s="11" t="s">
        <v>136</v>
      </c>
      <c r="B118" s="12"/>
      <c r="C118" s="70"/>
      <c r="D118" s="70"/>
      <c r="E118" s="70"/>
      <c r="F118" s="70"/>
      <c r="G118" s="70"/>
      <c r="H118" s="70"/>
      <c r="I118" s="43">
        <v>1.44</v>
      </c>
      <c r="J118" s="42">
        <v>3127.46</v>
      </c>
      <c r="K118" s="41">
        <v>17.5</v>
      </c>
      <c r="L118" s="13"/>
      <c r="M118" s="13"/>
      <c r="N118" s="13"/>
      <c r="O118" s="50"/>
    </row>
    <row r="119" spans="1:15" s="2" customFormat="1" x14ac:dyDescent="0.2">
      <c r="A119" s="3" t="s">
        <v>132</v>
      </c>
      <c r="B119" s="12"/>
      <c r="C119" s="70"/>
      <c r="D119" s="70"/>
      <c r="E119" s="70"/>
      <c r="F119" s="70"/>
      <c r="G119" s="70"/>
      <c r="H119" s="70"/>
      <c r="I119" s="43">
        <v>1.48</v>
      </c>
      <c r="J119" s="42">
        <v>3214.34</v>
      </c>
      <c r="K119" s="41">
        <v>18</v>
      </c>
      <c r="L119" s="13"/>
      <c r="M119" s="13"/>
      <c r="N119" s="13"/>
      <c r="O119" s="50"/>
    </row>
    <row r="120" spans="1:15" s="2" customFormat="1" x14ac:dyDescent="0.2">
      <c r="B120" s="12"/>
      <c r="C120" s="70"/>
      <c r="D120" s="70"/>
      <c r="E120" s="70"/>
      <c r="F120" s="70"/>
      <c r="G120" s="70"/>
      <c r="H120" s="70"/>
      <c r="I120" s="43">
        <v>1.52</v>
      </c>
      <c r="J120" s="42">
        <v>3301.21</v>
      </c>
      <c r="K120" s="41">
        <v>18.5</v>
      </c>
      <c r="L120" s="13"/>
      <c r="M120" s="13"/>
      <c r="N120" s="13"/>
      <c r="O120" s="50"/>
    </row>
    <row r="121" spans="1:15" s="2" customFormat="1" x14ac:dyDescent="0.2">
      <c r="B121" s="12"/>
      <c r="C121" s="70"/>
      <c r="D121" s="70"/>
      <c r="E121" s="70"/>
      <c r="F121" s="70"/>
      <c r="G121" s="70"/>
      <c r="H121" s="70"/>
      <c r="I121" s="43">
        <v>1.56</v>
      </c>
      <c r="J121" s="42">
        <v>3388.09</v>
      </c>
      <c r="K121" s="41">
        <v>19</v>
      </c>
      <c r="L121" s="13"/>
      <c r="M121" s="13"/>
      <c r="N121" s="13"/>
      <c r="O121" s="50"/>
    </row>
    <row r="122" spans="1:15" s="2" customFormat="1" x14ac:dyDescent="0.2">
      <c r="B122" s="12"/>
      <c r="C122" s="70"/>
      <c r="D122" s="70"/>
      <c r="E122" s="70"/>
      <c r="F122" s="70"/>
      <c r="G122" s="70"/>
      <c r="H122" s="70"/>
      <c r="I122" s="43">
        <v>1.6</v>
      </c>
      <c r="J122" s="42">
        <v>3474.96</v>
      </c>
      <c r="K122" s="41">
        <v>19.5</v>
      </c>
      <c r="L122" s="13"/>
      <c r="M122" s="13"/>
      <c r="N122" s="13"/>
      <c r="O122" s="50"/>
    </row>
    <row r="123" spans="1:15" s="2" customFormat="1" x14ac:dyDescent="0.2">
      <c r="B123" s="12"/>
      <c r="C123" s="70"/>
      <c r="D123" s="70"/>
      <c r="E123" s="70"/>
      <c r="F123" s="70"/>
      <c r="G123" s="70"/>
      <c r="H123" s="70"/>
      <c r="I123" s="43">
        <v>1.64</v>
      </c>
      <c r="J123" s="42">
        <v>3561.83</v>
      </c>
      <c r="K123" s="41">
        <v>20</v>
      </c>
      <c r="L123" s="13"/>
      <c r="M123" s="13"/>
      <c r="N123" s="13"/>
      <c r="O123" s="50"/>
    </row>
    <row r="124" spans="1:15" s="2" customFormat="1" x14ac:dyDescent="0.2">
      <c r="B124" s="12"/>
      <c r="C124" s="70"/>
      <c r="D124" s="70"/>
      <c r="E124" s="70"/>
      <c r="F124" s="70"/>
      <c r="G124" s="70"/>
      <c r="H124" s="70"/>
      <c r="I124" s="43">
        <v>1.68</v>
      </c>
      <c r="J124" s="42">
        <v>3648.71</v>
      </c>
      <c r="K124" s="41">
        <v>20.5</v>
      </c>
      <c r="L124" s="13"/>
      <c r="M124" s="13"/>
      <c r="N124" s="13"/>
      <c r="O124" s="50"/>
    </row>
    <row r="125" spans="1:15" s="2" customFormat="1" x14ac:dyDescent="0.2">
      <c r="B125" s="12"/>
      <c r="C125" s="70"/>
      <c r="D125" s="70"/>
      <c r="E125" s="70"/>
      <c r="F125" s="70"/>
      <c r="G125" s="70"/>
      <c r="H125" s="70"/>
      <c r="I125" s="43">
        <v>1.72</v>
      </c>
      <c r="J125" s="42">
        <v>3735.58</v>
      </c>
      <c r="K125" s="41">
        <v>21</v>
      </c>
      <c r="L125" s="13"/>
      <c r="M125" s="13"/>
      <c r="N125" s="13"/>
      <c r="O125" s="50"/>
    </row>
    <row r="126" spans="1:15" s="2" customFormat="1" x14ac:dyDescent="0.2">
      <c r="A126" s="12"/>
      <c r="B126" s="12"/>
      <c r="C126" s="70"/>
      <c r="D126" s="70"/>
      <c r="E126" s="70"/>
      <c r="F126" s="70"/>
      <c r="G126" s="70"/>
      <c r="H126" s="70"/>
      <c r="I126" s="43">
        <v>1.76</v>
      </c>
      <c r="J126" s="42">
        <v>3822.46</v>
      </c>
      <c r="K126" s="41">
        <v>21.5</v>
      </c>
      <c r="L126" s="13"/>
      <c r="M126" s="13"/>
      <c r="N126" s="13"/>
      <c r="O126" s="50"/>
    </row>
    <row r="127" spans="1:15" s="2" customFormat="1" x14ac:dyDescent="0.2">
      <c r="A127" s="12"/>
      <c r="B127" s="12"/>
      <c r="C127" s="70"/>
      <c r="D127" s="70"/>
      <c r="E127" s="70"/>
      <c r="F127" s="70"/>
      <c r="G127" s="70"/>
      <c r="H127" s="70"/>
      <c r="I127" s="43">
        <v>1.8</v>
      </c>
      <c r="J127" s="42">
        <v>3909.33</v>
      </c>
      <c r="K127" s="41">
        <v>22</v>
      </c>
      <c r="L127" s="13"/>
      <c r="M127" s="13"/>
      <c r="N127" s="13"/>
      <c r="O127" s="50"/>
    </row>
    <row r="128" spans="1:15" s="2" customFormat="1" x14ac:dyDescent="0.2">
      <c r="B128" s="12"/>
      <c r="C128" s="70"/>
      <c r="D128" s="70"/>
      <c r="E128" s="70"/>
      <c r="F128" s="70"/>
      <c r="G128" s="70"/>
      <c r="H128" s="70"/>
      <c r="I128" s="43">
        <v>1.84</v>
      </c>
      <c r="J128" s="42">
        <v>3996.2</v>
      </c>
      <c r="K128" s="41">
        <v>22.5</v>
      </c>
      <c r="L128" s="13"/>
      <c r="M128" s="13"/>
      <c r="N128" s="13"/>
      <c r="O128" s="50"/>
    </row>
    <row r="129" spans="1:15" s="2" customFormat="1" x14ac:dyDescent="0.2">
      <c r="A129" s="12"/>
      <c r="B129" s="12"/>
      <c r="C129" s="70"/>
      <c r="D129" s="70"/>
      <c r="E129" s="70"/>
      <c r="F129" s="70"/>
      <c r="G129" s="70"/>
      <c r="H129" s="70"/>
      <c r="I129" s="43">
        <v>1.88</v>
      </c>
      <c r="J129" s="42">
        <v>4083.08</v>
      </c>
      <c r="K129" s="41">
        <v>23</v>
      </c>
      <c r="L129" s="13"/>
      <c r="M129" s="13"/>
      <c r="N129" s="13"/>
      <c r="O129" s="50"/>
    </row>
    <row r="130" spans="1:15" s="2" customFormat="1" x14ac:dyDescent="0.2">
      <c r="A130" s="12"/>
      <c r="B130" s="12"/>
      <c r="C130" s="70"/>
      <c r="D130" s="70"/>
      <c r="E130" s="70"/>
      <c r="F130" s="70"/>
      <c r="G130" s="70"/>
      <c r="H130" s="70"/>
      <c r="I130" s="43">
        <v>1.92</v>
      </c>
      <c r="J130" s="42">
        <v>4169.95</v>
      </c>
      <c r="K130" s="41">
        <v>23.5</v>
      </c>
      <c r="L130" s="13"/>
      <c r="M130" s="13"/>
      <c r="N130" s="13"/>
      <c r="O130" s="50"/>
    </row>
    <row r="131" spans="1:15" x14ac:dyDescent="0.2">
      <c r="A131" s="12"/>
      <c r="B131" s="12"/>
      <c r="C131" s="70"/>
      <c r="D131" s="70"/>
      <c r="I131" s="43">
        <v>1.96</v>
      </c>
      <c r="J131" s="4">
        <v>4256.83</v>
      </c>
      <c r="K131" s="5">
        <v>24</v>
      </c>
      <c r="O131" s="50"/>
    </row>
    <row r="132" spans="1:15" x14ac:dyDescent="0.2">
      <c r="A132" s="12"/>
      <c r="B132" s="12"/>
      <c r="C132" s="70"/>
      <c r="D132" s="70"/>
      <c r="I132" s="43">
        <v>2</v>
      </c>
      <c r="J132" s="44">
        <v>4343.7</v>
      </c>
      <c r="K132" s="45">
        <v>24.5</v>
      </c>
      <c r="L132" s="3"/>
      <c r="M132" s="3"/>
      <c r="N132" s="3"/>
      <c r="O132" s="50"/>
    </row>
    <row r="133" spans="1:15" ht="12.75" customHeight="1" x14ac:dyDescent="0.2">
      <c r="I133" s="43">
        <v>2.04</v>
      </c>
      <c r="J133" s="44">
        <v>4430.57</v>
      </c>
      <c r="K133" s="45">
        <v>25</v>
      </c>
      <c r="L133" s="3"/>
      <c r="M133" s="3"/>
      <c r="N133" s="3"/>
      <c r="O133" s="50"/>
    </row>
    <row r="134" spans="1:15" ht="14.25" customHeight="1" x14ac:dyDescent="0.2">
      <c r="I134" s="43">
        <v>2.08</v>
      </c>
      <c r="J134" s="44">
        <v>4517.45</v>
      </c>
      <c r="K134" s="45">
        <v>25.5</v>
      </c>
      <c r="L134" s="3"/>
      <c r="M134" s="3"/>
      <c r="N134" s="3"/>
      <c r="O134" s="50"/>
    </row>
    <row r="135" spans="1:15" x14ac:dyDescent="0.2">
      <c r="C135" s="3"/>
      <c r="I135" s="43">
        <v>2.12</v>
      </c>
      <c r="J135" s="44">
        <v>4604.32</v>
      </c>
      <c r="K135" s="45">
        <v>26</v>
      </c>
      <c r="L135" s="3"/>
      <c r="M135" s="3"/>
      <c r="N135" s="3"/>
      <c r="O135" s="50"/>
    </row>
    <row r="136" spans="1:15" x14ac:dyDescent="0.2">
      <c r="C136" s="3"/>
      <c r="I136" s="43">
        <v>2.16</v>
      </c>
      <c r="J136" s="44">
        <v>4691.2</v>
      </c>
      <c r="K136" s="45">
        <v>26.5</v>
      </c>
      <c r="L136" s="3"/>
      <c r="M136" s="3"/>
      <c r="N136" s="3"/>
      <c r="O136" s="50"/>
    </row>
    <row r="137" spans="1:15" x14ac:dyDescent="0.2">
      <c r="C137" s="3"/>
      <c r="I137" s="43">
        <v>2.2000000000000002</v>
      </c>
      <c r="J137" s="44">
        <v>4778.07</v>
      </c>
      <c r="K137" s="45">
        <v>27</v>
      </c>
      <c r="L137" s="3"/>
      <c r="M137" s="3"/>
      <c r="N137" s="3"/>
    </row>
    <row r="138" spans="1:15" x14ac:dyDescent="0.2">
      <c r="C138" s="3"/>
      <c r="I138" s="43">
        <v>2.2400000000000002</v>
      </c>
      <c r="J138" s="44">
        <v>4864.9399999999996</v>
      </c>
      <c r="K138" s="45">
        <v>27.5</v>
      </c>
      <c r="L138" s="3"/>
      <c r="M138" s="3"/>
      <c r="N138" s="3"/>
    </row>
    <row r="139" spans="1:15" x14ac:dyDescent="0.2">
      <c r="C139" s="3"/>
      <c r="I139" s="43">
        <v>2.2799999999999998</v>
      </c>
      <c r="J139" s="44">
        <v>4951.82</v>
      </c>
      <c r="K139" s="45">
        <v>28</v>
      </c>
      <c r="L139" s="3"/>
      <c r="M139" s="3"/>
      <c r="N139" s="3"/>
    </row>
    <row r="140" spans="1:15" x14ac:dyDescent="0.2">
      <c r="C140" s="3"/>
      <c r="I140" s="43">
        <v>2.3199999999999998</v>
      </c>
      <c r="J140" s="44">
        <v>5038.6899999999996</v>
      </c>
      <c r="K140" s="45">
        <v>28.5</v>
      </c>
      <c r="L140" s="3"/>
      <c r="M140" s="3"/>
      <c r="N140" s="3"/>
    </row>
    <row r="141" spans="1:15" x14ac:dyDescent="0.2">
      <c r="C141" s="3"/>
      <c r="I141" s="43">
        <v>2.36</v>
      </c>
      <c r="J141" s="44">
        <v>5125.57</v>
      </c>
      <c r="K141" s="45">
        <v>29</v>
      </c>
      <c r="L141" s="3"/>
      <c r="M141" s="3"/>
      <c r="N141" s="3"/>
    </row>
    <row r="142" spans="1:15" x14ac:dyDescent="0.2">
      <c r="C142" s="3"/>
      <c r="E142" s="72"/>
      <c r="I142" s="43">
        <v>2.4</v>
      </c>
      <c r="J142" s="44">
        <v>5212.4399999999996</v>
      </c>
      <c r="K142" s="45">
        <v>29.5</v>
      </c>
      <c r="L142" s="3"/>
      <c r="M142" s="3"/>
      <c r="N142" s="3"/>
    </row>
    <row r="143" spans="1:15" x14ac:dyDescent="0.2">
      <c r="C143" s="3"/>
      <c r="I143" s="43">
        <v>2.44</v>
      </c>
      <c r="J143" s="44">
        <v>5299.31</v>
      </c>
      <c r="K143" s="45">
        <v>30</v>
      </c>
      <c r="L143" s="3"/>
      <c r="M143" s="3"/>
      <c r="N143" s="3"/>
    </row>
    <row r="144" spans="1:15" x14ac:dyDescent="0.2">
      <c r="B144" s="71"/>
      <c r="I144" s="43"/>
      <c r="J144" s="73"/>
      <c r="K144" s="3"/>
      <c r="L144" s="3"/>
      <c r="M144" s="3"/>
      <c r="N144" s="3"/>
    </row>
    <row r="145" spans="1:85" x14ac:dyDescent="0.2">
      <c r="I145" s="43"/>
    </row>
    <row r="146" spans="1:85" x14ac:dyDescent="0.2">
      <c r="I146" s="43"/>
    </row>
    <row r="147" spans="1:85" s="2" customFormat="1" ht="26.25" customHeight="1" x14ac:dyDescent="0.2">
      <c r="A147" s="3"/>
      <c r="B147" s="3"/>
      <c r="C147" s="71"/>
      <c r="D147" s="71"/>
      <c r="I147" s="43"/>
      <c r="N147" s="49"/>
    </row>
    <row r="148" spans="1:85" s="2" customFormat="1" x14ac:dyDescent="0.2">
      <c r="A148" s="3"/>
      <c r="B148" s="3"/>
      <c r="C148" s="71"/>
      <c r="D148" s="71"/>
      <c r="I148" s="43"/>
      <c r="N148" s="5"/>
    </row>
    <row r="149" spans="1:85" x14ac:dyDescent="0.2">
      <c r="A149" s="2"/>
      <c r="B149" s="2"/>
      <c r="C149" s="2"/>
      <c r="D149" s="2"/>
      <c r="E149" s="3"/>
      <c r="F149" s="3"/>
      <c r="G149" s="3"/>
      <c r="H149" s="3"/>
      <c r="I149" s="43"/>
      <c r="J149" s="3"/>
      <c r="K149" s="3"/>
      <c r="L149" s="3"/>
      <c r="M149" s="3"/>
    </row>
    <row r="150" spans="1:85" x14ac:dyDescent="0.2">
      <c r="A150" s="2"/>
      <c r="B150" s="2"/>
      <c r="C150" s="2"/>
      <c r="D150" s="2"/>
      <c r="I150" s="43"/>
    </row>
    <row r="151" spans="1:85" x14ac:dyDescent="0.2">
      <c r="C151" s="3"/>
      <c r="D151" s="3"/>
      <c r="I151" s="43"/>
    </row>
    <row r="152" spans="1:85" x14ac:dyDescent="0.2">
      <c r="I152" s="43"/>
    </row>
    <row r="153" spans="1:85" x14ac:dyDescent="0.2">
      <c r="I153" s="43"/>
    </row>
    <row r="154" spans="1:85" x14ac:dyDescent="0.2">
      <c r="E154" s="74"/>
      <c r="F154" s="27"/>
      <c r="G154" s="27"/>
      <c r="H154" s="27"/>
      <c r="I154" s="43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8"/>
      <c r="AP154" s="29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1"/>
      <c r="BO154" s="32"/>
      <c r="BP154" s="32"/>
      <c r="BQ154" s="32"/>
      <c r="BR154" s="30"/>
      <c r="BS154" s="30"/>
      <c r="BT154" s="30"/>
      <c r="BU154" s="30"/>
      <c r="BV154" s="30"/>
      <c r="BW154" s="30"/>
      <c r="BX154" s="33"/>
      <c r="BY154" s="20"/>
      <c r="BZ154" s="20"/>
      <c r="CA154" s="34"/>
      <c r="CB154" s="34"/>
      <c r="CC154" s="34"/>
      <c r="CD154" s="34"/>
      <c r="CE154" s="34"/>
      <c r="CF154" s="34"/>
      <c r="CG154" s="34"/>
    </row>
    <row r="155" spans="1:85" x14ac:dyDescent="0.2">
      <c r="E155" s="74"/>
      <c r="F155" s="27"/>
      <c r="G155" s="27"/>
      <c r="H155" s="27"/>
      <c r="I155" s="43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8"/>
      <c r="AP155" s="29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2"/>
      <c r="BP155" s="32"/>
      <c r="BQ155" s="32"/>
      <c r="BR155" s="30"/>
      <c r="BS155" s="30"/>
      <c r="BT155" s="30"/>
      <c r="BU155" s="30"/>
      <c r="BV155" s="30"/>
      <c r="BW155" s="30"/>
      <c r="BX155" s="20"/>
      <c r="BY155" s="20"/>
      <c r="BZ155" s="20"/>
      <c r="CA155" s="34"/>
      <c r="CB155" s="34"/>
      <c r="CC155" s="34"/>
      <c r="CD155" s="34"/>
      <c r="CE155" s="34"/>
      <c r="CF155" s="34"/>
      <c r="CG155" s="34"/>
    </row>
    <row r="156" spans="1:85" x14ac:dyDescent="0.2">
      <c r="A156" s="26"/>
      <c r="C156" s="27"/>
      <c r="D156" s="74"/>
      <c r="E156" s="74"/>
      <c r="F156" s="27"/>
      <c r="G156" s="27"/>
      <c r="H156" s="27"/>
      <c r="I156" s="43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8"/>
      <c r="AP156" s="29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2"/>
      <c r="BP156" s="32"/>
      <c r="BQ156" s="32"/>
      <c r="BR156" s="30"/>
      <c r="BS156" s="30"/>
      <c r="BT156" s="30"/>
      <c r="BU156" s="30"/>
      <c r="BV156" s="30"/>
      <c r="BW156" s="30"/>
      <c r="BX156" s="20"/>
      <c r="BY156" s="20"/>
      <c r="BZ156" s="20"/>
      <c r="CA156" s="34"/>
      <c r="CB156" s="34"/>
      <c r="CC156" s="34"/>
      <c r="CD156" s="34"/>
      <c r="CE156" s="34"/>
      <c r="CF156" s="34"/>
      <c r="CG156" s="34"/>
    </row>
    <row r="157" spans="1:85" x14ac:dyDescent="0.2">
      <c r="A157" s="26"/>
      <c r="C157" s="27"/>
      <c r="D157" s="74"/>
      <c r="E157" s="74"/>
      <c r="F157" s="27"/>
      <c r="G157" s="27"/>
      <c r="H157" s="27"/>
      <c r="I157" s="43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8"/>
      <c r="AP157" s="29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2"/>
      <c r="BP157" s="32"/>
      <c r="BQ157" s="32"/>
      <c r="BR157" s="30"/>
      <c r="BS157" s="30"/>
      <c r="BT157" s="30"/>
      <c r="BU157" s="30"/>
      <c r="BV157" s="30"/>
      <c r="BW157" s="30"/>
      <c r="BX157" s="20"/>
      <c r="BY157" s="20"/>
      <c r="BZ157" s="20"/>
      <c r="CA157" s="34"/>
      <c r="CB157" s="34"/>
      <c r="CC157" s="34"/>
      <c r="CD157" s="34"/>
      <c r="CE157" s="34"/>
      <c r="CF157" s="34"/>
      <c r="CG157" s="34"/>
    </row>
    <row r="158" spans="1:85" x14ac:dyDescent="0.2">
      <c r="A158" s="35"/>
      <c r="C158" s="27"/>
      <c r="D158" s="74"/>
      <c r="E158" s="74"/>
      <c r="F158" s="27"/>
      <c r="G158" s="27"/>
      <c r="H158" s="27"/>
      <c r="I158" s="43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8"/>
      <c r="AP158" s="29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2"/>
      <c r="BP158" s="32"/>
      <c r="BQ158" s="32"/>
      <c r="BR158" s="30"/>
      <c r="BS158" s="30"/>
      <c r="BT158" s="30"/>
      <c r="BU158" s="30"/>
      <c r="BV158" s="30"/>
      <c r="BW158" s="30"/>
    </row>
    <row r="159" spans="1:85" x14ac:dyDescent="0.2">
      <c r="A159" s="35"/>
      <c r="C159" s="27"/>
      <c r="D159" s="74"/>
      <c r="E159" s="74"/>
      <c r="F159" s="27"/>
      <c r="G159" s="27"/>
      <c r="H159" s="27"/>
      <c r="I159" s="43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8"/>
      <c r="AP159" s="29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2"/>
      <c r="BP159" s="32"/>
      <c r="BQ159" s="32"/>
      <c r="BR159" s="30"/>
      <c r="BS159" s="30"/>
      <c r="BT159" s="30"/>
      <c r="BU159" s="30"/>
      <c r="BV159" s="30"/>
      <c r="BW159" s="30"/>
    </row>
    <row r="160" spans="1:85" x14ac:dyDescent="0.2">
      <c r="A160" s="35"/>
      <c r="C160" s="27"/>
      <c r="D160" s="74"/>
      <c r="E160" s="74"/>
      <c r="F160" s="27"/>
      <c r="G160" s="27"/>
      <c r="H160" s="27"/>
      <c r="I160" s="43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8"/>
      <c r="AP160" s="29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2"/>
      <c r="BP160" s="32"/>
      <c r="BQ160" s="32"/>
      <c r="BR160" s="30"/>
      <c r="BS160" s="30"/>
      <c r="BT160" s="30"/>
      <c r="BU160" s="30"/>
      <c r="BV160" s="30"/>
      <c r="BW160" s="30"/>
    </row>
    <row r="161" spans="1:75" x14ac:dyDescent="0.2">
      <c r="A161" s="1"/>
      <c r="C161" s="27"/>
      <c r="D161" s="74"/>
      <c r="E161" s="74"/>
      <c r="F161" s="27"/>
      <c r="G161" s="27"/>
      <c r="H161" s="27"/>
      <c r="I161" s="43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8"/>
      <c r="AP161" s="29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2"/>
      <c r="BP161" s="32"/>
      <c r="BQ161" s="32"/>
      <c r="BR161" s="30"/>
      <c r="BS161" s="30"/>
      <c r="BT161" s="30"/>
      <c r="BU161" s="30"/>
      <c r="BV161" s="30"/>
      <c r="BW161" s="30"/>
    </row>
    <row r="162" spans="1:75" x14ac:dyDescent="0.2">
      <c r="C162" s="36"/>
      <c r="D162" s="75"/>
      <c r="E162" s="75"/>
      <c r="F162" s="36"/>
      <c r="G162" s="36"/>
      <c r="H162" s="36"/>
      <c r="I162" s="4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28"/>
      <c r="AP162" s="29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8"/>
      <c r="BP162" s="38"/>
      <c r="BQ162" s="38"/>
      <c r="BR162" s="37"/>
      <c r="BS162" s="37"/>
      <c r="BT162" s="37"/>
      <c r="BU162" s="37"/>
      <c r="BV162" s="37"/>
      <c r="BW162" s="37"/>
    </row>
    <row r="163" spans="1:75" x14ac:dyDescent="0.2">
      <c r="C163" s="36"/>
      <c r="D163" s="75"/>
      <c r="E163" s="75"/>
      <c r="F163" s="36"/>
      <c r="G163" s="36"/>
      <c r="H163" s="36"/>
      <c r="I163" s="4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28"/>
      <c r="AP163" s="29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8"/>
      <c r="BP163" s="38"/>
      <c r="BQ163" s="38"/>
      <c r="BR163" s="37"/>
      <c r="BS163" s="37"/>
      <c r="BT163" s="37"/>
      <c r="BU163" s="37"/>
      <c r="BV163" s="37"/>
      <c r="BW163" s="37"/>
    </row>
    <row r="164" spans="1:75" x14ac:dyDescent="0.2">
      <c r="C164" s="36"/>
      <c r="D164" s="75"/>
      <c r="E164" s="75"/>
      <c r="F164" s="36"/>
      <c r="G164" s="36"/>
      <c r="H164" s="36"/>
      <c r="I164" s="4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28"/>
      <c r="AP164" s="29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8"/>
      <c r="BP164" s="38"/>
      <c r="BQ164" s="38"/>
      <c r="BR164" s="37"/>
      <c r="BS164" s="37"/>
      <c r="BT164" s="37"/>
      <c r="BU164" s="37"/>
      <c r="BV164" s="37"/>
      <c r="BW164" s="37"/>
    </row>
    <row r="165" spans="1:75" x14ac:dyDescent="0.2">
      <c r="A165" s="29"/>
      <c r="C165" s="36"/>
      <c r="D165" s="75"/>
      <c r="E165" s="75"/>
      <c r="F165" s="36"/>
      <c r="G165" s="36"/>
      <c r="H165" s="36"/>
      <c r="I165" s="4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28"/>
      <c r="AP165" s="39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38"/>
      <c r="BP165" s="38"/>
      <c r="BQ165" s="38"/>
      <c r="BR165" s="40"/>
      <c r="BS165" s="40"/>
      <c r="BT165" s="40"/>
      <c r="BU165" s="40"/>
      <c r="BV165" s="40"/>
      <c r="BW165" s="40"/>
    </row>
    <row r="166" spans="1:75" x14ac:dyDescent="0.2">
      <c r="A166" s="1"/>
      <c r="C166" s="36"/>
      <c r="D166" s="75"/>
      <c r="E166" s="75"/>
      <c r="F166" s="36"/>
      <c r="G166" s="36"/>
      <c r="H166" s="36"/>
      <c r="I166" s="4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28"/>
      <c r="AP166" s="39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38"/>
      <c r="BP166" s="38"/>
      <c r="BQ166" s="38"/>
      <c r="BR166" s="40"/>
      <c r="BS166" s="40"/>
      <c r="BT166" s="40"/>
      <c r="BU166" s="40"/>
      <c r="BV166" s="40"/>
      <c r="BW166" s="40"/>
    </row>
    <row r="167" spans="1:75" x14ac:dyDescent="0.2">
      <c r="C167" s="36"/>
      <c r="D167" s="75"/>
      <c r="E167" s="75"/>
      <c r="F167" s="36"/>
      <c r="G167" s="36"/>
      <c r="H167" s="36"/>
      <c r="I167" s="4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28"/>
      <c r="AP167" s="39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38"/>
      <c r="BP167" s="38"/>
      <c r="BQ167" s="38"/>
      <c r="BR167" s="40"/>
      <c r="BS167" s="40"/>
      <c r="BT167" s="40"/>
      <c r="BU167" s="40"/>
      <c r="BV167" s="40"/>
      <c r="BW167" s="40"/>
    </row>
  </sheetData>
  <mergeCells count="4">
    <mergeCell ref="C3:G3"/>
    <mergeCell ref="K3:M3"/>
    <mergeCell ref="C4:F5"/>
    <mergeCell ref="A97:M97"/>
  </mergeCells>
  <pageMargins left="0.70866141732283472" right="0.70866141732283472" top="0.78740157480314965" bottom="0.78740157480314965" header="0.31496062992125984" footer="0.31496062992125984"/>
  <pageSetup paperSize="9" scale="50" fitToHeight="2" orientation="landscape" r:id="rId1"/>
  <headerFoot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2017-09-18T12:40:17Z</cp:lastPrinted>
  <dcterms:created xsi:type="dcterms:W3CDTF">1996-10-17T05:27:31Z</dcterms:created>
  <dcterms:modified xsi:type="dcterms:W3CDTF">2024-02-20T09:31:20Z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COO.2103.100.7.931691</vt:lpwstr>
  </property>
  <property fmtid="{D5CDD505-2E9C-101B-9397-08002B2CF9AE}" pid="9" name="FSC#FSCIBISDOCPROPS@15.1400:ObjectCOOAddress">
    <vt:lpwstr>COO.2103.100.2.5469092</vt:lpwstr>
  </property>
  <property fmtid="{D5CDD505-2E9C-101B-9397-08002B2CF9AE}" pid="10" name="FSC#FSCIBISDOCPROPS@15.1400:Container">
    <vt:lpwstr>COO.2103.100.2.5469092</vt:lpwstr>
  </property>
  <property fmtid="{D5CDD505-2E9C-101B-9397-08002B2CF9AE}" pid="11" name="FSC#FSCIBISDOCPROPS@15.1400:Objectname">
    <vt:lpwstr>2014_Anhang Finanzausgleich Tabelle a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Baldenweg SK, Ulrike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SK_STAT</vt:lpwstr>
  </property>
  <property fmtid="{D5CDD505-2E9C-101B-9397-08002B2CF9AE}" pid="16" name="FSC#FSCIBISDOCPROPS@15.1400:TopLevelSubfileName">
    <vt:lpwstr>Publikation (003)</vt:lpwstr>
  </property>
  <property fmtid="{D5CDD505-2E9C-101B-9397-08002B2CF9AE}" pid="17" name="FSC#FSCIBISDOCPROPS@15.1400:TopLevelSubfileAddress">
    <vt:lpwstr>COO.2103.100.7.590114</vt:lpwstr>
  </property>
  <property fmtid="{D5CDD505-2E9C-101B-9397-08002B2CF9AE}" pid="18" name="FSC#FSCIBISDOCPROPS@15.1400:TopLevelSubfileNumber">
    <vt:lpwstr>3</vt:lpwstr>
  </property>
  <property fmtid="{D5CDD505-2E9C-101B-9397-08002B2CF9AE}" pid="19" name="FSC#FSCIBISDOCPROPS@15.1400:TitleSubFile">
    <vt:lpwstr>Publikation</vt:lpwstr>
  </property>
  <property fmtid="{D5CDD505-2E9C-101B-9397-08002B2CF9AE}" pid="20" name="FSC#FSCIBISDOCPROPS@15.1400:TopLevelDossierName">
    <vt:lpwstr>0005/2014/SK 2013/2014</vt:lpwstr>
  </property>
  <property fmtid="{D5CDD505-2E9C-101B-9397-08002B2CF9AE}" pid="21" name="FSC#FSCIBISDOCPROPS@15.1400:TopLevelDossierNumber">
    <vt:lpwstr>5</vt:lpwstr>
  </property>
  <property fmtid="{D5CDD505-2E9C-101B-9397-08002B2CF9AE}" pid="22" name="FSC#FSCIBISDOCPROPS@15.1400:TopLevelDossierYear">
    <vt:lpwstr>2014</vt:lpwstr>
  </property>
  <property fmtid="{D5CDD505-2E9C-101B-9397-08002B2CF9AE}" pid="23" name="FSC#FSCIBISDOCPROPS@15.1400:TopLevelDossierTitel">
    <vt:lpwstr>2013/2014</vt:lpwstr>
  </property>
  <property fmtid="{D5CDD505-2E9C-101B-9397-08002B2CF9AE}" pid="24" name="FSC#FSCIBISDOCPROPS@15.1400:TopLevelDossierRespOrgShortname">
    <vt:lpwstr>SK</vt:lpwstr>
  </property>
  <property fmtid="{D5CDD505-2E9C-101B-9397-08002B2CF9AE}" pid="25" name="FSC#FSCIBISDOCPROPS@15.1400:TopLevelDossierResponsible">
    <vt:lpwstr>Egloff SK, Nicola</vt:lpwstr>
  </property>
  <property fmtid="{D5CDD505-2E9C-101B-9397-08002B2CF9AE}" pid="26" name="FSC#FSCIBISDOCPROPS@15.1400:TopLevelSubjectGroupPosNumber">
    <vt:lpwstr>08.01.18.02</vt:lpwstr>
  </property>
  <property fmtid="{D5CDD505-2E9C-101B-9397-08002B2CF9AE}" pid="27" name="FSC#FSCIBISDOCPROPS@15.1400:RRBNumber">
    <vt:lpwstr>Nicht verfügbar</vt:lpwstr>
  </property>
  <property fmtid="{D5CDD505-2E9C-101B-9397-08002B2CF9AE}" pid="28" name="FSC#FSCIBISDOCPROPS@15.1400:RRSessionDate">
    <vt:lpwstr>Nicht verfügbar</vt:lpwstr>
  </property>
  <property fmtid="{D5CDD505-2E9C-101B-9397-08002B2CF9AE}" pid="29" name="FSC#FSCIBISDOCPROPS@15.1400:DossierRef">
    <vt:lpwstr>SK/08.01.18.02/2014/00005</vt:lpwstr>
  </property>
  <property fmtid="{D5CDD505-2E9C-101B-9397-08002B2CF9AE}" pid="30" name="FSC#FSCIBISDOCPROPS@15.1400:BGMName">
    <vt:lpwstr> </vt:lpwstr>
  </property>
  <property fmtid="{D5CDD505-2E9C-101B-9397-08002B2CF9AE}" pid="31" name="FSC#FSCIBISDOCPROPS@15.1400:BGMFirstName">
    <vt:lpwstr> </vt:lpwstr>
  </property>
  <property fmtid="{D5CDD505-2E9C-101B-9397-08002B2CF9AE}" pid="32" name="FSC#FSCIBISDOCPROPS@15.1400:BGMZIP">
    <vt:lpwstr> </vt:lpwstr>
  </property>
  <property fmtid="{D5CDD505-2E9C-101B-9397-08002B2CF9AE}" pid="33" name="FSC#FSCIBISDOCPROPS@15.1400:BGMBirthday">
    <vt:lpwstr> </vt:lpwstr>
  </property>
  <property fmtid="{D5CDD505-2E9C-101B-9397-08002B2CF9AE}" pid="34" name="FSC#FSCIBISDOCPROPS@15.1400:BGMDiagnose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Detail">
    <vt:lpwstr> </vt:lpwstr>
  </property>
  <property fmtid="{D5CDD505-2E9C-101B-9397-08002B2CF9AE}" pid="37" name="FSC#FSCIBISDOCPROPS@15.1400:CreatedAt">
    <vt:lpwstr>27.10.2014</vt:lpwstr>
  </property>
  <property fmtid="{D5CDD505-2E9C-101B-9397-08002B2CF9AE}" pid="38" name="FSC#FSCIBISDOCPROPS@15.1400:CreatedBy">
    <vt:lpwstr>Nicola Egloff SK</vt:lpwstr>
  </property>
  <property fmtid="{D5CDD505-2E9C-101B-9397-08002B2CF9AE}" pid="39" name="FSC#COOSYSTEM@1.1:Container">
    <vt:lpwstr>COO.2103.100.2.5469092</vt:lpwstr>
  </property>
  <property fmtid="{D5CDD505-2E9C-101B-9397-08002B2CF9AE}" pid="40" name="FSC#LOCALSW@2103.100:User_Login_red">
    <vt:lpwstr>skbal@TG.CH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08.01.18.02/0005e-2014</vt:lpwstr>
  </property>
  <property fmtid="{D5CDD505-2E9C-101B-9397-08002B2CF9AE}" pid="43" name="FSC#COOELAK@1.1001:FileRefYear">
    <vt:lpwstr>2014</vt:lpwstr>
  </property>
  <property fmtid="{D5CDD505-2E9C-101B-9397-08002B2CF9AE}" pid="44" name="FSC#COOELAK@1.1001:FileRefOrdinal">
    <vt:lpwstr>5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Baldenweg SK</vt:lpwstr>
  </property>
  <property fmtid="{D5CDD505-2E9C-101B-9397-08002B2CF9AE}" pid="48" name="FSC#COOELAK@1.1001:OwnerExtension">
    <vt:lpwstr>+41 58 345 53 61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27.10.2014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*COO.2103.100.2.5469092*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>*08.01.18.02/0005e-2014*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08.01.18.02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nicola.egloff@tg.ch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FSCIBISDOCPROPS@15.1400:ReferredBarCode">
    <vt:lpwstr/>
  </property>
  <property fmtid="{D5CDD505-2E9C-101B-9397-08002B2CF9AE}" pid="82" name="FSC#LOCALSW@2103.100:BarCodeTopLevelSubfileTitle">
    <vt:lpwstr/>
  </property>
  <property fmtid="{D5CDD505-2E9C-101B-9397-08002B2CF9AE}" pid="83" name="FSC#LOCALSW@2103.100:BarCodeTitleSubFile">
    <vt:lpwstr/>
  </property>
  <property fmtid="{D5CDD505-2E9C-101B-9397-08002B2CF9AE}" pid="84" name="FSC#LOCALSW@2103.100:BarCodeOwnerSubFile">
    <vt:lpwstr/>
  </property>
  <property fmtid="{D5CDD505-2E9C-101B-9397-08002B2CF9AE}" pid="85" name="FSC#LOCALSW@2103.100:BarCodeTopLevelDossierName">
    <vt:lpwstr/>
  </property>
  <property fmtid="{D5CDD505-2E9C-101B-9397-08002B2CF9AE}" pid="86" name="FSC#LOCALSW@2103.100:BarCodeTopLevelDossierTitel">
    <vt:lpwstr/>
  </property>
  <property fmtid="{D5CDD505-2E9C-101B-9397-08002B2CF9AE}" pid="87" name="FSC#LOCALSW@2103.100:BarCodeDossierRef">
    <vt:lpwstr/>
  </property>
</Properties>
</file>