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6_Staat und Politik\2_2_Finanzausgleich Politische Gemeinden\2023_Noch_nicht_oeffentlich\"/>
    </mc:Choice>
  </mc:AlternateContent>
  <bookViews>
    <workbookView xWindow="8685" yWindow="570" windowWidth="19365" windowHeight="12555"/>
  </bookViews>
  <sheets>
    <sheet name="2023" sheetId="9" r:id="rId1"/>
    <sheet name="2022" sheetId="8" r:id="rId2"/>
    <sheet name="2021" sheetId="7" r:id="rId3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BEITRAG" localSheetId="1">#REF!</definedName>
    <definedName name="BEITRAG" localSheetId="0">#REF!</definedName>
    <definedName name="BEITRAG">#REF!</definedName>
    <definedName name="Erhöhung" localSheetId="1">#REF!</definedName>
    <definedName name="Erhöhung" localSheetId="0">#REF!</definedName>
    <definedName name="Erhöhung">#REF!</definedName>
  </definedNames>
  <calcPr calcId="162913"/>
</workbook>
</file>

<file path=xl/calcChain.xml><?xml version="1.0" encoding="utf-8"?>
<calcChain xmlns="http://schemas.openxmlformats.org/spreadsheetml/2006/main">
  <c r="J88" i="9" l="1"/>
  <c r="K88" i="9" l="1"/>
  <c r="K88" i="8" l="1"/>
  <c r="C88" i="7" l="1"/>
  <c r="K88" i="7" l="1"/>
</calcChain>
</file>

<file path=xl/sharedStrings.xml><?xml version="1.0" encoding="utf-8"?>
<sst xmlns="http://schemas.openxmlformats.org/spreadsheetml/2006/main" count="551" uniqueCount="122">
  <si>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</si>
  <si>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</si>
  <si>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</si>
  <si>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</si>
  <si>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</si>
  <si>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</si>
  <si>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</si>
  <si>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</si>
  <si>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</si>
  <si>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</si>
  <si>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</si>
  <si>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</si>
  <si>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</si>
  <si>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</si>
  <si>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</si>
  <si>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</si>
  <si>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</si>
  <si>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</si>
  <si>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</si>
  <si>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</si>
  <si>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</si>
  <si>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</si>
  <si>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</si>
  <si>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</si>
  <si>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</si>
  <si>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</si>
  <si>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</si>
  <si>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</si>
  <si>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</si>
  <si>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</si>
  <si>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</si>
  <si>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</si>
  <si>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</si>
  <si>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</si>
  <si>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</si>
  <si>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</si>
  <si>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</si>
  <si>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</si>
  <si>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</si>
  <si>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</si>
  <si>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</si>
  <si>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</si>
  <si>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</si>
  <si>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</si>
  <si>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</si>
  <si>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</si>
  <si>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</si>
  <si>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</si>
  <si>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</si>
  <si>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</si>
  <si>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</si>
  <si>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</si>
  <si>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</si>
  <si>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</si>
  <si>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</si>
  <si>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</si>
  <si>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</si>
  <si>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</si>
  <si>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</si>
  <si>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</si>
  <si>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</si>
  <si>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</si>
  <si>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</si>
  <si>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</si>
  <si>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</si>
  <si>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</si>
  <si>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</si>
  <si>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</si>
  <si>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</si>
  <si>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</si>
  <si>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</si>
  <si>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</si>
  <si>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</si>
  <si>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</si>
  <si>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</si>
  <si>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</si>
  <si>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</si>
  <si>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</si>
  <si>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</si>
  <si>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</si>
  <si>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Politische Gemeinde</t>
  </si>
  <si>
    <t>B/Z*</t>
  </si>
  <si>
    <t>Steuerkraft</t>
  </si>
  <si>
    <t>100%</t>
  </si>
  <si>
    <t>Abschöpfung</t>
  </si>
  <si>
    <t xml:space="preserve">Auszahlung für  </t>
  </si>
  <si>
    <t>Auszahlung aus Lastenausgleich</t>
  </si>
  <si>
    <t>Beiträge</t>
  </si>
  <si>
    <t>Total Aus-</t>
  </si>
  <si>
    <t>Mindestaustattung</t>
  </si>
  <si>
    <t>+ = Abschöpfung</t>
  </si>
  <si>
    <t xml:space="preserve">für besond. </t>
  </si>
  <si>
    <t>zahlungen</t>
  </si>
  <si>
    <t>für  Sozialhilfe</t>
  </si>
  <si>
    <t>für    Fläche</t>
  </si>
  <si>
    <t>- = Auszahlung</t>
  </si>
  <si>
    <t>Belastungen</t>
  </si>
  <si>
    <t>inkl. ausser-</t>
  </si>
  <si>
    <t>Total Auszahlungen</t>
  </si>
  <si>
    <t>Finanzierung:</t>
  </si>
  <si>
    <t>Abschöpfung bei Gemeinden</t>
  </si>
  <si>
    <t>Kantonsanteil</t>
  </si>
  <si>
    <t>B</t>
  </si>
  <si>
    <t>Z</t>
  </si>
  <si>
    <t>in Steuer-%</t>
  </si>
  <si>
    <t>in CHF</t>
  </si>
  <si>
    <t xml:space="preserve">nach § 8 Abs. 4 
 </t>
  </si>
  <si>
    <t xml:space="preserve">ord. Beiträge </t>
  </si>
  <si>
    <t xml:space="preserve">Datenquelle: Finanzverwaltung Kanton Thurgau </t>
  </si>
  <si>
    <t xml:space="preserve">Sonderbeiträge nach § 8 Abs. 4 </t>
  </si>
  <si>
    <t>Lommis</t>
  </si>
  <si>
    <t>Total</t>
  </si>
  <si>
    <t xml:space="preserve">mit Abschöpfung verrechnet (Frauenfeld, Herdern, Wäldi) </t>
  </si>
  <si>
    <t>Kanton Thurgau, Finanzausgleich Politische Gemeinden 2021, in CHF</t>
  </si>
  <si>
    <t>* B = Bezüger (37 Gemeinden), Z = Zahler (25 Gemeinden)</t>
  </si>
  <si>
    <t xml:space="preserve">mit Abschöpfung verrechnet (Frauenfeld, Uttwil, Wäldi, Herdern, Uesslingen-Buch ) </t>
  </si>
  <si>
    <t>Gesamtauswirkungen Finanzausgleich (inkl. Beiträge für besondere Belastungen)</t>
  </si>
  <si>
    <t>* B = Bezüger (38 Gemeinden), Z = Zahler (24Gemeinden)</t>
  </si>
  <si>
    <t>Kanton Thurgau, Finanzausgleich Politische Gemeinden 2022, in CHF</t>
  </si>
  <si>
    <t xml:space="preserve">mit Abschöpfung verrechnet (Frauenfeld, Homburg, Uttwil, Wäldi, Uesslingen-Buch ) </t>
  </si>
  <si>
    <t>Kanton Thurgau, Finanzausgleich Politische Gemeinden 2023, in CHF</t>
  </si>
  <si>
    <t>* B = Bezüger (40 Gemeinden), Z = Zahler (24 Gemeinden)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</si>
</sst>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&quot;$&quot;#,##0.00_);[Red]\(&quot;$&quot;#,##0.00\)"/>
    <numFmt numFmtId="165" formatCode="#,##0.00_);\(#,##0.00\)"/>
    <numFmt numFmtId="166" formatCode="#,##0.0"/>
    <numFmt numFmtId="167" formatCode="#,##0.000"/>
    <numFmt numFmtId="168" formatCode="_ * #,##0_ ;_ * \-#,##0_ ;_ * &quot;-&quot;??_ ;_ @_ "/>
  </numFmts>
  <fonts count="22" x14ac:knownFonts="1">
    <font>
      <sz val="10"/>
      <name val="Arial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/>
      <diagonal/>
    </border>
    <border>
      <left style="hair">
        <color theme="0" tint="-4.9989318521683403E-2"/>
      </left>
      <right style="hair">
        <color theme="0" tint="-4.9989318521683403E-2"/>
      </right>
      <top/>
      <bottom/>
      <diagonal/>
    </border>
    <border>
      <left style="hair">
        <color theme="0" tint="-4.9989318521683403E-2"/>
      </left>
      <right style="hair">
        <color theme="0" tint="-4.9989318521683403E-2"/>
      </right>
      <top/>
      <bottom style="hair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hair">
        <color indexed="64"/>
      </bottom>
      <diagonal/>
    </border>
  </borders>
  <cellStyleXfs count="20">
    <xf numFmtId="0" fontId="0" fillId="0" borderId="0"/>
    <xf numFmtId="164" fontId="4" fillId="0" borderId="0">
      <alignment vertical="top"/>
      <protection locked="0"/>
    </xf>
    <xf numFmtId="10" fontId="4" fillId="0" borderId="0">
      <alignment vertical="top"/>
      <protection locked="0"/>
    </xf>
    <xf numFmtId="165" fontId="5" fillId="0" borderId="0"/>
    <xf numFmtId="0" fontId="1" fillId="0" borderId="0"/>
    <xf numFmtId="165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2" fillId="0" borderId="0"/>
    <xf numFmtId="0" fontId="3" fillId="0" borderId="0"/>
    <xf numFmtId="0" fontId="13" fillId="0" borderId="0"/>
    <xf numFmtId="0" fontId="1" fillId="0" borderId="0"/>
    <xf numFmtId="0" fontId="2" fillId="0" borderId="0" applyNumberFormat="0" applyAlignment="0"/>
    <xf numFmtId="0" fontId="11" fillId="0" borderId="0" applyNumberFormat="0" applyBorder="0" applyAlignment="0">
      <alignment horizontal="center" vertical="center"/>
    </xf>
    <xf numFmtId="165" fontId="5" fillId="0" borderId="0"/>
    <xf numFmtId="43" fontId="15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6" fillId="0" borderId="0" xfId="0" applyFont="1"/>
    <xf numFmtId="3" fontId="2" fillId="0" borderId="0" xfId="0" applyNumberFormat="1" applyFont="1" applyFill="1" applyBorder="1"/>
    <xf numFmtId="0" fontId="2" fillId="0" borderId="0" xfId="0" applyFont="1" applyBorder="1"/>
    <xf numFmtId="0" fontId="6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6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Fill="1" applyBorder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66" fontId="3" fillId="0" borderId="0" xfId="0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167" fontId="3" fillId="0" borderId="0" xfId="0" applyNumberFormat="1" applyFont="1" applyBorder="1"/>
    <xf numFmtId="167" fontId="7" fillId="0" borderId="0" xfId="0" applyNumberFormat="1" applyFont="1" applyBorder="1"/>
    <xf numFmtId="0" fontId="3" fillId="2" borderId="0" xfId="0" applyFont="1" applyFill="1"/>
    <xf numFmtId="3" fontId="3" fillId="2" borderId="0" xfId="0" applyNumberFormat="1" applyFont="1" applyFill="1" applyBorder="1"/>
    <xf numFmtId="3" fontId="7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3" fontId="8" fillId="2" borderId="0" xfId="0" applyNumberFormat="1" applyFont="1" applyFill="1" applyBorder="1"/>
    <xf numFmtId="0" fontId="3" fillId="0" borderId="0" xfId="0" applyFont="1" applyBorder="1" applyAlignment="1">
      <alignment vertical="top"/>
    </xf>
    <xf numFmtId="0" fontId="2" fillId="0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0" borderId="0" xfId="0" applyFont="1"/>
    <xf numFmtId="3" fontId="3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2" fillId="3" borderId="1" xfId="0" applyFont="1" applyFill="1" applyBorder="1" applyAlignment="1"/>
    <xf numFmtId="3" fontId="2" fillId="3" borderId="1" xfId="3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 applyProtection="1">
      <alignment horizontal="right"/>
      <protection locked="0"/>
    </xf>
    <xf numFmtId="3" fontId="14" fillId="3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/>
    <xf numFmtId="3" fontId="2" fillId="3" borderId="2" xfId="3" quotePrefix="1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right"/>
    </xf>
    <xf numFmtId="3" fontId="14" fillId="3" borderId="2" xfId="0" applyNumberFormat="1" applyFont="1" applyFill="1" applyBorder="1" applyAlignment="1">
      <alignment horizontal="center"/>
    </xf>
    <xf numFmtId="1" fontId="2" fillId="3" borderId="2" xfId="3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 applyProtection="1">
      <alignment horizontal="right"/>
    </xf>
    <xf numFmtId="3" fontId="14" fillId="3" borderId="2" xfId="0" applyNumberFormat="1" applyFont="1" applyFill="1" applyBorder="1" applyAlignment="1" applyProtection="1">
      <alignment horizontal="right"/>
    </xf>
    <xf numFmtId="3" fontId="7" fillId="3" borderId="2" xfId="0" applyNumberFormat="1" applyFont="1" applyFill="1" applyBorder="1"/>
    <xf numFmtId="3" fontId="14" fillId="3" borderId="2" xfId="0" applyNumberFormat="1" applyFont="1" applyFill="1" applyBorder="1" applyAlignment="1">
      <alignment horizontal="center" vertical="top" wrapText="1"/>
    </xf>
    <xf numFmtId="3" fontId="14" fillId="3" borderId="2" xfId="0" applyNumberFormat="1" applyFont="1" applyFill="1" applyBorder="1" applyAlignment="1">
      <alignment horizontal="right" vertical="top"/>
    </xf>
    <xf numFmtId="0" fontId="2" fillId="3" borderId="4" xfId="0" applyFont="1" applyFill="1" applyBorder="1" applyAlignment="1"/>
    <xf numFmtId="3" fontId="7" fillId="3" borderId="4" xfId="0" applyNumberFormat="1" applyFont="1" applyFill="1" applyBorder="1" applyAlignment="1" applyProtection="1">
      <alignment horizontal="right"/>
    </xf>
    <xf numFmtId="3" fontId="7" fillId="3" borderId="4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 horizontal="right" wrapText="1"/>
    </xf>
    <xf numFmtId="3" fontId="2" fillId="0" borderId="0" xfId="18" applyNumberFormat="1" applyFont="1" applyFill="1" applyBorder="1"/>
    <xf numFmtId="3" fontId="3" fillId="0" borderId="0" xfId="0" applyNumberFormat="1" applyFont="1"/>
    <xf numFmtId="3" fontId="6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8" fontId="3" fillId="0" borderId="0" xfId="0" applyNumberFormat="1" applyFont="1"/>
    <xf numFmtId="3" fontId="3" fillId="0" borderId="5" xfId="0" applyNumberFormat="1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 wrapText="1"/>
    </xf>
    <xf numFmtId="3" fontId="14" fillId="0" borderId="0" xfId="0" applyNumberFormat="1" applyFont="1" applyBorder="1"/>
    <xf numFmtId="3" fontId="7" fillId="3" borderId="7" xfId="0" applyNumberFormat="1" applyFont="1" applyFill="1" applyBorder="1" applyAlignment="1" applyProtection="1">
      <alignment horizontal="right"/>
    </xf>
    <xf numFmtId="168" fontId="3" fillId="0" borderId="0" xfId="19" applyNumberFormat="1" applyFont="1" applyBorder="1"/>
    <xf numFmtId="2" fontId="17" fillId="0" borderId="8" xfId="0" applyNumberFormat="1" applyFont="1" applyBorder="1"/>
    <xf numFmtId="2" fontId="17" fillId="0" borderId="5" xfId="0" applyNumberFormat="1" applyFont="1" applyBorder="1" applyAlignment="1">
      <alignment vertical="top"/>
    </xf>
    <xf numFmtId="2" fontId="17" fillId="0" borderId="6" xfId="0" applyNumberFormat="1" applyFont="1" applyBorder="1" applyAlignment="1">
      <alignment vertical="top"/>
    </xf>
    <xf numFmtId="3" fontId="16" fillId="0" borderId="0" xfId="0" applyNumberFormat="1" applyFont="1" applyBorder="1"/>
    <xf numFmtId="0" fontId="16" fillId="0" borderId="0" xfId="0" applyFont="1" applyBorder="1"/>
    <xf numFmtId="3" fontId="18" fillId="0" borderId="0" xfId="0" applyNumberFormat="1" applyFont="1" applyFill="1" applyBorder="1"/>
    <xf numFmtId="3" fontId="19" fillId="2" borderId="0" xfId="0" applyNumberFormat="1" applyFont="1" applyFill="1" applyBorder="1"/>
    <xf numFmtId="3" fontId="20" fillId="2" borderId="0" xfId="0" applyNumberFormat="1" applyFont="1" applyFill="1" applyBorder="1"/>
    <xf numFmtId="3" fontId="20" fillId="3" borderId="2" xfId="0" applyNumberFormat="1" applyFont="1" applyFill="1" applyBorder="1"/>
    <xf numFmtId="3" fontId="18" fillId="0" borderId="0" xfId="0" applyNumberFormat="1" applyFont="1" applyBorder="1"/>
    <xf numFmtId="0" fontId="21" fillId="0" borderId="0" xfId="0" applyFont="1"/>
    <xf numFmtId="3" fontId="20" fillId="0" borderId="0" xfId="0" applyNumberFormat="1" applyFont="1" applyBorder="1"/>
    <xf numFmtId="0" fontId="18" fillId="0" borderId="0" xfId="0" applyFont="1" applyFill="1" applyBorder="1"/>
    <xf numFmtId="166" fontId="16" fillId="0" borderId="0" xfId="0" applyNumberFormat="1" applyFont="1" applyBorder="1"/>
    <xf numFmtId="167" fontId="20" fillId="0" borderId="0" xfId="0" applyNumberFormat="1" applyFont="1" applyBorder="1"/>
    <xf numFmtId="3" fontId="8" fillId="0" borderId="0" xfId="0" applyNumberFormat="1" applyFont="1"/>
    <xf numFmtId="168" fontId="8" fillId="0" borderId="0" xfId="0" applyNumberFormat="1" applyFont="1"/>
    <xf numFmtId="3" fontId="3" fillId="0" borderId="0" xfId="0" quotePrefix="1" applyNumberFormat="1" applyFont="1" applyBorder="1"/>
    <xf numFmtId="3" fontId="3" fillId="0" borderId="0" xfId="0" applyNumberFormat="1" applyFont="1" applyFill="1" applyBorder="1" applyAlignment="1">
      <alignment horizontal="left" vertical="top" wrapText="1"/>
    </xf>
    <xf numFmtId="3" fontId="14" fillId="3" borderId="1" xfId="0" applyNumberFormat="1" applyFont="1" applyFill="1" applyBorder="1" applyAlignment="1" applyProtection="1">
      <alignment horizontal="center"/>
    </xf>
    <xf numFmtId="3" fontId="14" fillId="3" borderId="3" xfId="0" applyNumberFormat="1" applyFont="1" applyFill="1" applyBorder="1" applyAlignment="1">
      <alignment horizontal="center"/>
    </xf>
    <xf numFmtId="3" fontId="14" fillId="3" borderId="2" xfId="0" quotePrefix="1" applyNumberFormat="1" applyFont="1" applyFill="1" applyBorder="1" applyAlignment="1" applyProtection="1">
      <alignment horizontal="center"/>
    </xf>
    <xf numFmtId="3" fontId="3" fillId="3" borderId="2" xfId="0" applyNumberFormat="1" applyFont="1" applyFill="1" applyBorder="1" applyAlignment="1"/>
    <xf numFmtId="3" fontId="14" fillId="3" borderId="3" xfId="0" quotePrefix="1" applyNumberFormat="1" applyFont="1" applyFill="1" applyBorder="1" applyAlignment="1" applyProtection="1">
      <alignment horizontal="center"/>
    </xf>
    <xf numFmtId="3" fontId="3" fillId="3" borderId="3" xfId="0" applyNumberFormat="1" applyFont="1" applyFill="1" applyBorder="1" applyAlignment="1">
      <alignment horizontal="center"/>
    </xf>
  </cellXfs>
  <cellStyles count="20">
    <cellStyle name="Currency" xfId="1"/>
    <cellStyle name="Hyperlink 2" xfId="6"/>
    <cellStyle name="Komma" xfId="19" builtinId="3"/>
    <cellStyle name="Percent" xfId="2"/>
    <cellStyle name="Standard" xfId="0" builtinId="0"/>
    <cellStyle name="Standard 2" xfId="7"/>
    <cellStyle name="Standard 2 2" xfId="8"/>
    <cellStyle name="Standard 2 2 2" xfId="9"/>
    <cellStyle name="Standard 2 3" xfId="10"/>
    <cellStyle name="Standard 3" xfId="11"/>
    <cellStyle name="Standard 4" xfId="12"/>
    <cellStyle name="Standard 5" xfId="13"/>
    <cellStyle name="Standard 6" xfId="14"/>
    <cellStyle name="Standard 7" xfId="15"/>
    <cellStyle name="Standard 8" xfId="5"/>
    <cellStyle name="Standard 9" xfId="4"/>
    <cellStyle name="Standard_Anhang Finanzausgleich Tabelle a3467" xfId="3"/>
    <cellStyle name="Standard_Tabelle d" xfId="18"/>
    <cellStyle name="t1" xfId="16"/>
    <cellStyle name="t2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zoomScaleNormal="100" workbookViewId="0">
      <pane ySplit="7" topLeftCell="A8" activePane="bottomLeft" state="frozen"/>
      <selection pane="bottomLeft"/>
    </sheetView>
  </sheetViews>
  <sheetFormatPr baseColWidth="10" defaultColWidth="11.42578125" defaultRowHeight="15.75" x14ac:dyDescent="0.25"/>
  <cols>
    <col min="1" max="1" width="4.5703125" style="14" customWidth="1"/>
    <col min="2" max="2" width="25.28515625" style="14" customWidth="1"/>
    <col min="3" max="3" width="12.140625" style="13" customWidth="1"/>
    <col min="4" max="4" width="14.7109375" style="7" customWidth="1"/>
    <col min="5" max="5" width="17" style="7" customWidth="1"/>
    <col min="6" max="7" width="14.85546875" style="7" customWidth="1"/>
    <col min="8" max="9" width="11.42578125" style="7"/>
    <col min="10" max="10" width="17.140625" style="7" customWidth="1"/>
    <col min="11" max="11" width="17.140625" style="15" customWidth="1"/>
    <col min="12" max="12" width="11.42578125" style="14"/>
    <col min="13" max="13" width="12.140625" style="32" bestFit="1" customWidth="1"/>
    <col min="14" max="14" width="13.42578125" style="32" bestFit="1" customWidth="1"/>
    <col min="15" max="15" width="20.28515625" style="32" customWidth="1"/>
    <col min="16" max="16" width="11.42578125" style="14"/>
    <col min="17" max="17" width="14.7109375" style="14" customWidth="1"/>
    <col min="18" max="16384" width="11.42578125" style="14"/>
  </cols>
  <sheetData>
    <row r="1" spans="1:17" s="32" customFormat="1" ht="18.75" customHeight="1" x14ac:dyDescent="0.25">
      <c r="A1" s="27" t="s">
        <v>116</v>
      </c>
      <c r="B1" s="27"/>
      <c r="C1" s="28"/>
      <c r="D1" s="28"/>
      <c r="E1" s="28"/>
      <c r="F1" s="28"/>
      <c r="G1" s="28"/>
      <c r="H1" s="28"/>
      <c r="I1" s="28"/>
      <c r="J1" s="28"/>
      <c r="K1" s="31"/>
    </row>
    <row r="2" spans="1:17" x14ac:dyDescent="0.25">
      <c r="A2" s="23" t="s">
        <v>120</v>
      </c>
      <c r="B2" s="23"/>
      <c r="C2" s="24"/>
      <c r="D2" s="25"/>
      <c r="E2" s="25"/>
      <c r="F2" s="25"/>
      <c r="G2" s="25"/>
      <c r="H2" s="25"/>
      <c r="I2" s="25"/>
      <c r="J2" s="25"/>
      <c r="K2" s="26"/>
    </row>
    <row r="3" spans="1:17" x14ac:dyDescent="0.25">
      <c r="A3" s="37" t="s">
        <v>81</v>
      </c>
      <c r="B3" s="37" t="s">
        <v>80</v>
      </c>
      <c r="C3" s="38" t="s">
        <v>82</v>
      </c>
      <c r="D3" s="39" t="s">
        <v>84</v>
      </c>
      <c r="E3" s="40" t="s">
        <v>85</v>
      </c>
      <c r="F3" s="87" t="s">
        <v>86</v>
      </c>
      <c r="G3" s="87"/>
      <c r="H3" s="87" t="s">
        <v>111</v>
      </c>
      <c r="I3" s="87"/>
      <c r="J3" s="41" t="s">
        <v>87</v>
      </c>
      <c r="K3" s="40" t="s">
        <v>88</v>
      </c>
    </row>
    <row r="4" spans="1:17" x14ac:dyDescent="0.25">
      <c r="A4" s="42"/>
      <c r="B4" s="42"/>
      <c r="C4" s="43" t="s">
        <v>83</v>
      </c>
      <c r="D4" s="44"/>
      <c r="E4" s="44" t="s">
        <v>89</v>
      </c>
      <c r="F4" s="88"/>
      <c r="G4" s="88"/>
      <c r="H4" s="89" t="s">
        <v>90</v>
      </c>
      <c r="I4" s="90"/>
      <c r="J4" s="45" t="s">
        <v>91</v>
      </c>
      <c r="K4" s="44" t="s">
        <v>92</v>
      </c>
    </row>
    <row r="5" spans="1:17" x14ac:dyDescent="0.25">
      <c r="A5" s="42"/>
      <c r="B5" s="42"/>
      <c r="C5" s="46">
        <v>2022</v>
      </c>
      <c r="D5" s="47"/>
      <c r="E5" s="44"/>
      <c r="F5" s="48" t="s">
        <v>93</v>
      </c>
      <c r="G5" s="48" t="s">
        <v>94</v>
      </c>
      <c r="H5" s="91" t="s">
        <v>95</v>
      </c>
      <c r="I5" s="92"/>
      <c r="J5" s="45" t="s">
        <v>96</v>
      </c>
      <c r="K5" s="44" t="s">
        <v>97</v>
      </c>
    </row>
    <row r="6" spans="1:17" ht="15" customHeight="1" x14ac:dyDescent="0.25">
      <c r="A6" s="42"/>
      <c r="B6" s="42"/>
      <c r="C6" s="47"/>
      <c r="D6" s="47"/>
      <c r="E6" s="47"/>
      <c r="F6" s="47"/>
      <c r="G6" s="47"/>
      <c r="H6" s="47"/>
      <c r="I6" s="49"/>
      <c r="J6" s="50" t="s">
        <v>106</v>
      </c>
      <c r="K6" s="51" t="s">
        <v>107</v>
      </c>
    </row>
    <row r="7" spans="1:17" ht="12.75" customHeight="1" x14ac:dyDescent="0.25">
      <c r="A7" s="52"/>
      <c r="B7" s="52"/>
      <c r="C7" s="53" t="s">
        <v>105</v>
      </c>
      <c r="D7" s="66" t="s">
        <v>105</v>
      </c>
      <c r="E7" s="53" t="s">
        <v>105</v>
      </c>
      <c r="F7" s="53" t="s">
        <v>105</v>
      </c>
      <c r="G7" s="53" t="s">
        <v>105</v>
      </c>
      <c r="H7" s="53" t="s">
        <v>105</v>
      </c>
      <c r="I7" s="54" t="s">
        <v>104</v>
      </c>
      <c r="J7" s="55" t="s">
        <v>105</v>
      </c>
      <c r="K7" s="54" t="s">
        <v>105</v>
      </c>
    </row>
    <row r="8" spans="1:17" x14ac:dyDescent="0.25">
      <c r="A8" s="12"/>
      <c r="B8" s="12" t="s">
        <v>20</v>
      </c>
      <c r="C8" s="62">
        <v>19253598.779999997</v>
      </c>
      <c r="D8" s="6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/>
      <c r="K8" s="10"/>
      <c r="L8" s="13"/>
      <c r="P8" s="61"/>
      <c r="Q8" s="61"/>
    </row>
    <row r="9" spans="1:17" x14ac:dyDescent="0.25">
      <c r="A9" s="12"/>
      <c r="B9" s="12" t="s">
        <v>40</v>
      </c>
      <c r="C9" s="62">
        <v>4711170.13</v>
      </c>
      <c r="D9" s="6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3"/>
      <c r="K9" s="10"/>
      <c r="L9" s="13"/>
      <c r="P9" s="61"/>
      <c r="Q9" s="61"/>
    </row>
    <row r="10" spans="1:17" x14ac:dyDescent="0.25">
      <c r="A10" s="12" t="s">
        <v>103</v>
      </c>
      <c r="B10" s="12" t="s">
        <v>29</v>
      </c>
      <c r="C10" s="62">
        <v>5258070.9000000004</v>
      </c>
      <c r="D10" s="67">
        <v>14357.263415984649</v>
      </c>
      <c r="E10" s="10">
        <v>0</v>
      </c>
      <c r="F10" s="10">
        <v>0</v>
      </c>
      <c r="G10" s="10">
        <v>0</v>
      </c>
      <c r="H10" s="10">
        <v>14357.263415984649</v>
      </c>
      <c r="I10" s="10">
        <v>0.27305191750047814</v>
      </c>
      <c r="J10" s="13"/>
      <c r="K10" s="10"/>
      <c r="L10" s="13"/>
      <c r="N10" s="84"/>
      <c r="P10" s="61"/>
      <c r="Q10" s="61"/>
    </row>
    <row r="11" spans="1:17" x14ac:dyDescent="0.25">
      <c r="A11" s="12" t="s">
        <v>102</v>
      </c>
      <c r="B11" s="12" t="s">
        <v>61</v>
      </c>
      <c r="C11" s="62">
        <v>2697418.7500000005</v>
      </c>
      <c r="D11" s="67">
        <v>0</v>
      </c>
      <c r="E11" s="10">
        <v>0</v>
      </c>
      <c r="F11" s="10">
        <v>0</v>
      </c>
      <c r="G11" s="10">
        <v>-252264</v>
      </c>
      <c r="H11" s="10">
        <v>-252264</v>
      </c>
      <c r="I11" s="10">
        <v>-9.3520518458618991</v>
      </c>
      <c r="J11" s="13"/>
      <c r="K11" s="10">
        <v>-252264</v>
      </c>
      <c r="L11" s="13"/>
      <c r="N11" s="84"/>
      <c r="P11" s="61"/>
      <c r="Q11" s="61"/>
    </row>
    <row r="12" spans="1:17" x14ac:dyDescent="0.25">
      <c r="A12" s="12" t="s">
        <v>102</v>
      </c>
      <c r="B12" s="12" t="s">
        <v>11</v>
      </c>
      <c r="C12" s="62">
        <v>25193431.969999995</v>
      </c>
      <c r="D12" s="67">
        <v>0</v>
      </c>
      <c r="E12" s="10">
        <v>-2775146.966666664</v>
      </c>
      <c r="F12" s="10">
        <v>0</v>
      </c>
      <c r="G12" s="10">
        <v>0</v>
      </c>
      <c r="H12" s="10">
        <v>-2775146.966666664</v>
      </c>
      <c r="I12" s="10">
        <v>-11.015358963285637</v>
      </c>
      <c r="J12" s="13">
        <v>-403360</v>
      </c>
      <c r="K12" s="10">
        <v>-3178506.966666664</v>
      </c>
      <c r="L12" s="13"/>
      <c r="M12" s="83"/>
      <c r="N12" s="84"/>
      <c r="P12" s="61"/>
      <c r="Q12" s="61"/>
    </row>
    <row r="13" spans="1:17" x14ac:dyDescent="0.25">
      <c r="A13" s="12" t="s">
        <v>102</v>
      </c>
      <c r="B13" s="12" t="s">
        <v>0</v>
      </c>
      <c r="C13" s="62">
        <v>29565775.499999996</v>
      </c>
      <c r="D13" s="67">
        <v>0</v>
      </c>
      <c r="E13" s="10">
        <v>-2620210</v>
      </c>
      <c r="F13" s="10">
        <v>-1973589.0783333324</v>
      </c>
      <c r="G13" s="10">
        <v>0</v>
      </c>
      <c r="H13" s="10">
        <v>-4593799.0783333322</v>
      </c>
      <c r="I13" s="10">
        <v>-15.537556518121205</v>
      </c>
      <c r="J13" s="10">
        <v>-413727</v>
      </c>
      <c r="K13" s="10">
        <v>-5007526.0783333322</v>
      </c>
      <c r="L13" s="13"/>
      <c r="M13" s="83"/>
      <c r="N13" s="84"/>
      <c r="P13" s="61"/>
      <c r="Q13" s="61"/>
    </row>
    <row r="14" spans="1:17" x14ac:dyDescent="0.25">
      <c r="A14" s="12" t="s">
        <v>102</v>
      </c>
      <c r="B14" s="12" t="s">
        <v>18</v>
      </c>
      <c r="C14" s="63">
        <v>3558358.4999999995</v>
      </c>
      <c r="D14" s="67">
        <v>0</v>
      </c>
      <c r="E14" s="10">
        <v>0</v>
      </c>
      <c r="F14" s="10">
        <v>0</v>
      </c>
      <c r="G14" s="10">
        <v>-21217.5</v>
      </c>
      <c r="H14" s="10">
        <v>-21217.5</v>
      </c>
      <c r="I14" s="10">
        <v>-0.59627212941023233</v>
      </c>
      <c r="J14" s="13"/>
      <c r="K14" s="10">
        <v>-21217.5</v>
      </c>
      <c r="L14" s="13"/>
      <c r="M14" s="83"/>
      <c r="N14" s="84"/>
      <c r="P14" s="61"/>
      <c r="Q14" s="61"/>
    </row>
    <row r="15" spans="1:17" x14ac:dyDescent="0.25">
      <c r="A15" s="12"/>
      <c r="B15" s="12" t="s">
        <v>62</v>
      </c>
      <c r="C15" s="62">
        <v>7487745.5700000003</v>
      </c>
      <c r="D15" s="6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3"/>
      <c r="K15" s="10"/>
      <c r="L15" s="13"/>
      <c r="M15" s="83"/>
      <c r="N15" s="84"/>
      <c r="P15" s="61"/>
      <c r="Q15" s="61"/>
    </row>
    <row r="16" spans="1:17" x14ac:dyDescent="0.25">
      <c r="A16" s="20" t="s">
        <v>103</v>
      </c>
      <c r="B16" s="12" t="s">
        <v>51</v>
      </c>
      <c r="C16" s="62">
        <v>2323785.3799999994</v>
      </c>
      <c r="D16" s="67">
        <v>52094.978493838687</v>
      </c>
      <c r="E16" s="10">
        <v>0</v>
      </c>
      <c r="F16" s="10">
        <v>0</v>
      </c>
      <c r="G16" s="10">
        <v>0</v>
      </c>
      <c r="H16" s="10">
        <v>52094.978493838687</v>
      </c>
      <c r="I16" s="10">
        <v>2.2418153992275611</v>
      </c>
      <c r="J16" s="13"/>
      <c r="K16" s="10"/>
      <c r="L16" s="13"/>
      <c r="M16" s="83"/>
      <c r="N16" s="84"/>
      <c r="P16" s="61"/>
      <c r="Q16" s="61"/>
    </row>
    <row r="17" spans="1:17" x14ac:dyDescent="0.25">
      <c r="A17" s="20" t="s">
        <v>103</v>
      </c>
      <c r="B17" s="12" t="s">
        <v>41</v>
      </c>
      <c r="C17" s="62">
        <v>3333879.2999999993</v>
      </c>
      <c r="D17" s="67">
        <v>58197.66904755729</v>
      </c>
      <c r="E17" s="10">
        <v>0</v>
      </c>
      <c r="F17" s="10">
        <v>0</v>
      </c>
      <c r="G17" s="10">
        <v>0</v>
      </c>
      <c r="H17" s="10">
        <v>58197.66904755729</v>
      </c>
      <c r="I17" s="10">
        <v>1.7456441523710022</v>
      </c>
      <c r="J17" s="13"/>
      <c r="K17" s="10"/>
      <c r="L17" s="13"/>
      <c r="M17" s="83"/>
      <c r="N17" s="84"/>
      <c r="P17" s="61"/>
      <c r="Q17" s="61"/>
    </row>
    <row r="18" spans="1:17" x14ac:dyDescent="0.25">
      <c r="A18" s="20" t="s">
        <v>102</v>
      </c>
      <c r="B18" s="12" t="s">
        <v>67</v>
      </c>
      <c r="C18" s="62">
        <v>5247691.9100000011</v>
      </c>
      <c r="D18" s="67">
        <v>0</v>
      </c>
      <c r="E18" s="10">
        <v>-149051.16666666663</v>
      </c>
      <c r="F18" s="10">
        <v>0</v>
      </c>
      <c r="G18" s="10">
        <v>0</v>
      </c>
      <c r="H18" s="10">
        <v>-149051.16666666663</v>
      </c>
      <c r="I18" s="10">
        <v>-2.8403185480960635</v>
      </c>
      <c r="J18" s="13"/>
      <c r="K18" s="10">
        <v>-149051.16666666663</v>
      </c>
      <c r="L18" s="13"/>
      <c r="M18" s="83"/>
      <c r="N18" s="84"/>
      <c r="P18" s="61"/>
      <c r="Q18" s="61"/>
    </row>
    <row r="19" spans="1:17" x14ac:dyDescent="0.25">
      <c r="A19" s="12" t="s">
        <v>102</v>
      </c>
      <c r="B19" s="12" t="s">
        <v>63</v>
      </c>
      <c r="C19" s="62">
        <v>2543715.4900000007</v>
      </c>
      <c r="D19" s="67">
        <v>0</v>
      </c>
      <c r="E19" s="10">
        <v>-58013.799999999872</v>
      </c>
      <c r="F19" s="10">
        <v>0</v>
      </c>
      <c r="G19" s="10">
        <v>-133114.79999999999</v>
      </c>
      <c r="H19" s="10">
        <v>-191128.59999999986</v>
      </c>
      <c r="I19" s="10">
        <v>-7.5137569728759166</v>
      </c>
      <c r="J19" s="13"/>
      <c r="K19" s="10">
        <v>-191128.59999999986</v>
      </c>
      <c r="L19" s="13"/>
      <c r="M19" s="83"/>
      <c r="N19" s="84"/>
      <c r="P19" s="61"/>
      <c r="Q19" s="61"/>
    </row>
    <row r="20" spans="1:17" x14ac:dyDescent="0.25">
      <c r="A20" s="12" t="s">
        <v>102</v>
      </c>
      <c r="B20" s="12" t="s">
        <v>12</v>
      </c>
      <c r="C20" s="62">
        <v>10817647.5</v>
      </c>
      <c r="D20" s="67">
        <v>0</v>
      </c>
      <c r="E20" s="10">
        <v>-991607.16666666663</v>
      </c>
      <c r="F20" s="10">
        <v>0</v>
      </c>
      <c r="G20" s="10">
        <v>0</v>
      </c>
      <c r="H20" s="10">
        <v>-991607.16666666663</v>
      </c>
      <c r="I20" s="10">
        <v>-9.1665694104625484</v>
      </c>
      <c r="J20" s="13"/>
      <c r="K20" s="10">
        <v>-991607.16666666663</v>
      </c>
      <c r="L20" s="13"/>
      <c r="M20" s="83"/>
      <c r="N20" s="84"/>
      <c r="P20" s="61"/>
      <c r="Q20" s="61"/>
    </row>
    <row r="21" spans="1:17" x14ac:dyDescent="0.25">
      <c r="A21" s="12" t="s">
        <v>103</v>
      </c>
      <c r="B21" s="12" t="s">
        <v>30</v>
      </c>
      <c r="C21" s="62">
        <v>12253253.000000002</v>
      </c>
      <c r="D21" s="67">
        <v>1645048.6063786356</v>
      </c>
      <c r="E21" s="10">
        <v>0</v>
      </c>
      <c r="F21" s="10">
        <v>0</v>
      </c>
      <c r="G21" s="10">
        <v>0</v>
      </c>
      <c r="H21" s="10">
        <v>1645048.6063786356</v>
      </c>
      <c r="I21" s="10">
        <v>13.425403085846963</v>
      </c>
      <c r="J21" s="13"/>
      <c r="K21" s="10"/>
      <c r="L21" s="13"/>
      <c r="M21" s="83"/>
      <c r="N21" s="84"/>
      <c r="P21" s="61"/>
      <c r="Q21" s="61"/>
    </row>
    <row r="22" spans="1:17" x14ac:dyDescent="0.25">
      <c r="A22" s="12"/>
      <c r="B22" s="12" t="s">
        <v>42</v>
      </c>
      <c r="C22" s="62">
        <v>1579708.7099999997</v>
      </c>
      <c r="D22" s="6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3"/>
      <c r="K22" s="10"/>
      <c r="L22" s="13"/>
      <c r="M22" s="83"/>
      <c r="N22" s="84"/>
      <c r="P22" s="61"/>
      <c r="Q22" s="61"/>
    </row>
    <row r="23" spans="1:17" x14ac:dyDescent="0.25">
      <c r="A23" s="12" t="s">
        <v>102</v>
      </c>
      <c r="B23" s="12" t="s">
        <v>68</v>
      </c>
      <c r="C23" s="62">
        <v>6869166.6299999999</v>
      </c>
      <c r="D23" s="67">
        <v>0</v>
      </c>
      <c r="E23" s="10">
        <v>-369774.89999999962</v>
      </c>
      <c r="F23" s="10">
        <v>0</v>
      </c>
      <c r="G23" s="10">
        <v>0</v>
      </c>
      <c r="H23" s="10">
        <v>-369774.89999999962</v>
      </c>
      <c r="I23" s="10">
        <v>-5.3831115172700308</v>
      </c>
      <c r="J23" s="13"/>
      <c r="K23" s="10">
        <v>-369774.89999999962</v>
      </c>
      <c r="L23" s="13"/>
      <c r="M23" s="83"/>
      <c r="N23" s="84"/>
      <c r="P23" s="61"/>
      <c r="Q23" s="61"/>
    </row>
    <row r="24" spans="1:17" x14ac:dyDescent="0.25">
      <c r="A24" s="12" t="s">
        <v>103</v>
      </c>
      <c r="B24" s="12" t="s">
        <v>64</v>
      </c>
      <c r="C24" s="62">
        <v>4907676.6999999993</v>
      </c>
      <c r="D24" s="67">
        <v>35722.236670196413</v>
      </c>
      <c r="E24" s="10">
        <v>0</v>
      </c>
      <c r="F24" s="10">
        <v>0</v>
      </c>
      <c r="G24" s="10">
        <v>0</v>
      </c>
      <c r="H24" s="10">
        <v>35722.236670196413</v>
      </c>
      <c r="I24" s="10">
        <v>0.72788488023663866</v>
      </c>
      <c r="J24" s="13"/>
      <c r="K24" s="10"/>
      <c r="L24" s="13"/>
      <c r="M24" s="83"/>
      <c r="N24" s="84"/>
      <c r="P24" s="61"/>
      <c r="Q24" s="61"/>
    </row>
    <row r="25" spans="1:17" x14ac:dyDescent="0.25">
      <c r="A25" s="20" t="s">
        <v>102</v>
      </c>
      <c r="B25" s="12" t="s">
        <v>19</v>
      </c>
      <c r="C25" s="62">
        <v>7878962.0499999998</v>
      </c>
      <c r="D25" s="67">
        <v>0</v>
      </c>
      <c r="E25" s="10">
        <v>-23649.099999999937</v>
      </c>
      <c r="F25" s="10">
        <v>-49212</v>
      </c>
      <c r="G25" s="10">
        <v>0</v>
      </c>
      <c r="H25" s="10">
        <v>-72861.099999999933</v>
      </c>
      <c r="I25" s="10">
        <v>-0.92475505704460059</v>
      </c>
      <c r="J25" s="13"/>
      <c r="K25" s="10">
        <v>-72861.099999999933</v>
      </c>
      <c r="L25" s="13"/>
      <c r="M25" s="83"/>
      <c r="N25" s="84"/>
      <c r="P25" s="61"/>
      <c r="Q25" s="61"/>
    </row>
    <row r="26" spans="1:17" x14ac:dyDescent="0.25">
      <c r="A26" s="12"/>
      <c r="B26" s="12" t="s">
        <v>1</v>
      </c>
      <c r="C26" s="62">
        <v>1363911.6499999997</v>
      </c>
      <c r="D26" s="67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3"/>
      <c r="K26" s="10"/>
      <c r="L26" s="13"/>
      <c r="M26" s="83"/>
      <c r="N26" s="84"/>
      <c r="P26" s="61"/>
      <c r="Q26" s="61"/>
    </row>
    <row r="27" spans="1:17" x14ac:dyDescent="0.25">
      <c r="A27" s="12"/>
      <c r="B27" s="12" t="s">
        <v>2</v>
      </c>
      <c r="C27" s="62">
        <v>9860461.299999997</v>
      </c>
      <c r="D27" s="67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3"/>
      <c r="K27" s="10"/>
      <c r="L27" s="13"/>
      <c r="M27" s="83"/>
      <c r="N27" s="84"/>
      <c r="P27" s="61"/>
      <c r="Q27" s="61"/>
    </row>
    <row r="28" spans="1:17" x14ac:dyDescent="0.25">
      <c r="A28" s="12" t="s">
        <v>102</v>
      </c>
      <c r="B28" s="12" t="s">
        <v>13</v>
      </c>
      <c r="C28" s="62">
        <v>6365420.0899999999</v>
      </c>
      <c r="D28" s="67">
        <v>0</v>
      </c>
      <c r="E28" s="10">
        <v>-358918.63333333266</v>
      </c>
      <c r="F28" s="10">
        <v>0</v>
      </c>
      <c r="G28" s="10">
        <v>0</v>
      </c>
      <c r="H28" s="10">
        <v>-358918.63333333266</v>
      </c>
      <c r="I28" s="10">
        <v>-5.638569462166207</v>
      </c>
      <c r="J28" s="13"/>
      <c r="K28" s="10">
        <v>-358918.63333333266</v>
      </c>
      <c r="L28" s="13"/>
      <c r="M28" s="83"/>
      <c r="N28" s="84"/>
      <c r="P28" s="61"/>
      <c r="Q28" s="61"/>
    </row>
    <row r="29" spans="1:17" x14ac:dyDescent="0.25">
      <c r="A29" s="12" t="s">
        <v>103</v>
      </c>
      <c r="B29" s="12" t="s">
        <v>31</v>
      </c>
      <c r="C29" s="62">
        <v>13673949.049999999</v>
      </c>
      <c r="D29" s="67">
        <v>1072722.9559279692</v>
      </c>
      <c r="E29" s="10">
        <v>0</v>
      </c>
      <c r="F29" s="10">
        <v>0</v>
      </c>
      <c r="G29" s="10">
        <v>0</v>
      </c>
      <c r="H29" s="10">
        <v>1072722.9559279692</v>
      </c>
      <c r="I29" s="10">
        <v>7.8450120883547489</v>
      </c>
      <c r="J29" s="13"/>
      <c r="K29" s="10"/>
      <c r="L29" s="13"/>
      <c r="M29" s="83"/>
      <c r="N29" s="84"/>
      <c r="P29" s="61"/>
      <c r="Q29" s="61"/>
    </row>
    <row r="30" spans="1:17" x14ac:dyDescent="0.25">
      <c r="A30" s="12"/>
      <c r="B30" s="12" t="s">
        <v>52</v>
      </c>
      <c r="C30" s="62">
        <v>4039684.15</v>
      </c>
      <c r="D30" s="6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3"/>
      <c r="K30" s="10"/>
      <c r="L30" s="13"/>
      <c r="M30" s="83"/>
      <c r="N30" s="84"/>
      <c r="P30" s="61"/>
      <c r="Q30" s="61"/>
    </row>
    <row r="31" spans="1:17" x14ac:dyDescent="0.25">
      <c r="A31" s="12" t="s">
        <v>103</v>
      </c>
      <c r="B31" s="12" t="s">
        <v>43</v>
      </c>
      <c r="C31" s="63">
        <v>10895056.92</v>
      </c>
      <c r="D31" s="67">
        <v>30892.480049335092</v>
      </c>
      <c r="E31" s="10">
        <v>0</v>
      </c>
      <c r="F31" s="10">
        <v>0</v>
      </c>
      <c r="G31" s="10">
        <v>0</v>
      </c>
      <c r="H31" s="10">
        <v>30892.480049335092</v>
      </c>
      <c r="I31" s="10">
        <v>0.28354583437398956</v>
      </c>
      <c r="J31" s="13"/>
      <c r="K31" s="10"/>
      <c r="L31" s="13"/>
      <c r="M31" s="83"/>
      <c r="N31" s="84"/>
      <c r="P31" s="61"/>
      <c r="Q31" s="61"/>
    </row>
    <row r="32" spans="1:17" x14ac:dyDescent="0.25">
      <c r="A32" s="12"/>
      <c r="B32" s="12" t="s">
        <v>21</v>
      </c>
      <c r="C32" s="62">
        <v>6119934.0999999987</v>
      </c>
      <c r="D32" s="67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3"/>
      <c r="K32" s="10"/>
      <c r="L32" s="13"/>
      <c r="M32" s="83"/>
      <c r="N32" s="84"/>
      <c r="P32" s="61"/>
      <c r="Q32" s="61"/>
    </row>
    <row r="33" spans="1:17" x14ac:dyDescent="0.25">
      <c r="A33" s="12" t="s">
        <v>102</v>
      </c>
      <c r="B33" s="12" t="s">
        <v>44</v>
      </c>
      <c r="C33" s="63">
        <v>5678231.0099999998</v>
      </c>
      <c r="D33" s="67">
        <v>0</v>
      </c>
      <c r="E33" s="10">
        <v>0</v>
      </c>
      <c r="F33" s="10">
        <v>0</v>
      </c>
      <c r="G33" s="10">
        <v>-538200</v>
      </c>
      <c r="H33" s="10">
        <v>-538200</v>
      </c>
      <c r="I33" s="10">
        <v>-9.478304053712673</v>
      </c>
      <c r="J33" s="10"/>
      <c r="K33" s="10">
        <v>-538200</v>
      </c>
      <c r="L33" s="13"/>
      <c r="M33" s="83"/>
      <c r="N33" s="84"/>
      <c r="P33" s="61"/>
      <c r="Q33" s="61"/>
    </row>
    <row r="34" spans="1:17" x14ac:dyDescent="0.25">
      <c r="A34" s="12" t="s">
        <v>102</v>
      </c>
      <c r="B34" s="12" t="s">
        <v>69</v>
      </c>
      <c r="C34" s="62">
        <v>65987059.729999997</v>
      </c>
      <c r="D34" s="67">
        <v>180031.26099451157</v>
      </c>
      <c r="E34" s="10">
        <v>0</v>
      </c>
      <c r="F34" s="10">
        <v>-2339100</v>
      </c>
      <c r="G34" s="10">
        <v>0</v>
      </c>
      <c r="H34" s="10">
        <v>-2159068.7390054883</v>
      </c>
      <c r="I34" s="10">
        <v>-3.2719577866323708</v>
      </c>
      <c r="J34" s="13"/>
      <c r="K34" s="10">
        <v>-2159068.7390054883</v>
      </c>
      <c r="L34" s="13"/>
      <c r="M34" s="83"/>
      <c r="N34" s="84"/>
      <c r="P34" s="61"/>
      <c r="Q34" s="61"/>
    </row>
    <row r="35" spans="1:17" x14ac:dyDescent="0.25">
      <c r="A35" s="12"/>
      <c r="B35" s="12" t="s">
        <v>22</v>
      </c>
      <c r="C35" s="62">
        <v>10271733.549999997</v>
      </c>
      <c r="D35" s="67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3"/>
      <c r="K35" s="10"/>
      <c r="L35" s="13"/>
      <c r="M35" s="83"/>
      <c r="N35" s="84"/>
      <c r="P35" s="61"/>
      <c r="Q35" s="61"/>
    </row>
    <row r="36" spans="1:17" x14ac:dyDescent="0.25">
      <c r="A36" s="12" t="s">
        <v>103</v>
      </c>
      <c r="B36" s="12" t="s">
        <v>32</v>
      </c>
      <c r="C36" s="62">
        <v>1126241.6000000001</v>
      </c>
      <c r="D36" s="67">
        <v>84915.034492329636</v>
      </c>
      <c r="E36" s="10">
        <v>0</v>
      </c>
      <c r="F36" s="10">
        <v>0</v>
      </c>
      <c r="G36" s="10">
        <v>0</v>
      </c>
      <c r="H36" s="10">
        <v>84915.034492329636</v>
      </c>
      <c r="I36" s="10">
        <v>7.5396819379012134</v>
      </c>
      <c r="J36" s="13"/>
      <c r="K36" s="10"/>
      <c r="L36" s="13"/>
      <c r="M36" s="83"/>
      <c r="N36" s="84"/>
      <c r="P36" s="61"/>
      <c r="Q36" s="61"/>
    </row>
    <row r="37" spans="1:17" x14ac:dyDescent="0.25">
      <c r="A37" s="12" t="s">
        <v>103</v>
      </c>
      <c r="B37" s="12" t="s">
        <v>33</v>
      </c>
      <c r="C37" s="63">
        <v>3875664.04</v>
      </c>
      <c r="D37" s="67">
        <v>32304.832833804518</v>
      </c>
      <c r="E37" s="10">
        <v>0</v>
      </c>
      <c r="F37" s="10">
        <v>0</v>
      </c>
      <c r="G37" s="10">
        <v>0</v>
      </c>
      <c r="H37" s="10">
        <v>32304.832833804518</v>
      </c>
      <c r="I37" s="10">
        <v>0.83353026733980062</v>
      </c>
      <c r="J37" s="13"/>
      <c r="K37" s="10"/>
      <c r="L37" s="13"/>
      <c r="M37" s="83"/>
      <c r="N37" s="84"/>
      <c r="P37" s="61"/>
      <c r="Q37" s="61"/>
    </row>
    <row r="38" spans="1:17" x14ac:dyDescent="0.25">
      <c r="A38" s="12" t="s">
        <v>102</v>
      </c>
      <c r="B38" s="12" t="s">
        <v>14</v>
      </c>
      <c r="C38" s="63">
        <v>3568890.23</v>
      </c>
      <c r="D38" s="67">
        <v>0</v>
      </c>
      <c r="E38" s="10">
        <v>-57634.366666666327</v>
      </c>
      <c r="F38" s="10">
        <v>0</v>
      </c>
      <c r="G38" s="10">
        <v>-23310.5</v>
      </c>
      <c r="H38" s="10">
        <v>-80944.866666666319</v>
      </c>
      <c r="I38" s="10">
        <v>-2.268068263524774</v>
      </c>
      <c r="J38" s="13"/>
      <c r="K38" s="10">
        <v>-80944.866666666319</v>
      </c>
      <c r="L38" s="13"/>
      <c r="M38" s="83"/>
      <c r="N38" s="84"/>
      <c r="P38" s="61"/>
      <c r="Q38" s="61"/>
    </row>
    <row r="39" spans="1:17" x14ac:dyDescent="0.25">
      <c r="A39" s="12" t="s">
        <v>102</v>
      </c>
      <c r="B39" s="12" t="s">
        <v>3</v>
      </c>
      <c r="C39" s="62">
        <v>2340728.3499999996</v>
      </c>
      <c r="D39" s="67">
        <v>0</v>
      </c>
      <c r="E39" s="10">
        <v>0</v>
      </c>
      <c r="F39" s="10">
        <v>-143982.98166666666</v>
      </c>
      <c r="G39" s="10">
        <v>0</v>
      </c>
      <c r="H39" s="10">
        <v>-143982.98166666666</v>
      </c>
      <c r="I39" s="10">
        <v>-6.1512042466041255</v>
      </c>
      <c r="J39" s="13"/>
      <c r="K39" s="10">
        <v>-143982.98166666666</v>
      </c>
      <c r="L39" s="13"/>
      <c r="M39" s="83"/>
      <c r="N39" s="84"/>
      <c r="P39" s="61"/>
      <c r="Q39" s="61"/>
    </row>
    <row r="40" spans="1:17" x14ac:dyDescent="0.25">
      <c r="A40" s="12" t="s">
        <v>102</v>
      </c>
      <c r="B40" s="12" t="s">
        <v>53</v>
      </c>
      <c r="C40" s="62">
        <v>2261959.5499999993</v>
      </c>
      <c r="D40" s="67">
        <v>0</v>
      </c>
      <c r="E40" s="10">
        <v>0</v>
      </c>
      <c r="F40" s="10">
        <v>0</v>
      </c>
      <c r="G40" s="10">
        <v>-163157.4</v>
      </c>
      <c r="H40" s="10">
        <v>-163157.4</v>
      </c>
      <c r="I40" s="10">
        <v>-7.213099809852924</v>
      </c>
      <c r="J40" s="13"/>
      <c r="K40" s="10">
        <v>-163157.4</v>
      </c>
      <c r="L40" s="13"/>
      <c r="M40" s="83"/>
      <c r="N40" s="84"/>
      <c r="P40" s="61"/>
      <c r="Q40" s="61"/>
    </row>
    <row r="41" spans="1:17" x14ac:dyDescent="0.25">
      <c r="A41" s="12" t="s">
        <v>102</v>
      </c>
      <c r="B41" s="12" t="s">
        <v>15</v>
      </c>
      <c r="C41" s="63">
        <v>1228018.7499999995</v>
      </c>
      <c r="D41" s="67">
        <v>0</v>
      </c>
      <c r="E41" s="10">
        <v>0</v>
      </c>
      <c r="F41" s="10">
        <v>0</v>
      </c>
      <c r="G41" s="10">
        <v>-27282.600000000002</v>
      </c>
      <c r="H41" s="10">
        <v>-27282.600000000002</v>
      </c>
      <c r="I41" s="10">
        <v>-2.2216761755469947</v>
      </c>
      <c r="J41" s="13"/>
      <c r="K41" s="10">
        <v>-27282.600000000002</v>
      </c>
      <c r="L41" s="13"/>
      <c r="M41" s="83"/>
      <c r="N41" s="84"/>
      <c r="P41" s="61"/>
      <c r="Q41" s="61"/>
    </row>
    <row r="42" spans="1:17" x14ac:dyDescent="0.25">
      <c r="A42" s="12" t="s">
        <v>102</v>
      </c>
      <c r="B42" s="12" t="s">
        <v>54</v>
      </c>
      <c r="C42" s="62">
        <v>3680528.1500000004</v>
      </c>
      <c r="D42" s="67">
        <v>4151.0835861780315</v>
      </c>
      <c r="E42" s="10">
        <v>0</v>
      </c>
      <c r="F42" s="10">
        <v>0</v>
      </c>
      <c r="G42" s="10">
        <v>-39822.200000000004</v>
      </c>
      <c r="H42" s="10">
        <v>-35671.116413821976</v>
      </c>
      <c r="I42" s="10">
        <v>-0.96918471915021132</v>
      </c>
      <c r="J42" s="13"/>
      <c r="K42" s="10">
        <v>-35671.116413821976</v>
      </c>
      <c r="L42" s="13"/>
      <c r="M42" s="83"/>
      <c r="N42" s="84"/>
      <c r="P42" s="61"/>
      <c r="Q42" s="61"/>
    </row>
    <row r="43" spans="1:17" x14ac:dyDescent="0.25">
      <c r="A43" s="12" t="s">
        <v>103</v>
      </c>
      <c r="B43" s="12" t="s">
        <v>4</v>
      </c>
      <c r="C43" s="62">
        <v>8813792.2899999991</v>
      </c>
      <c r="D43" s="67">
        <v>511548.5097415573</v>
      </c>
      <c r="E43" s="10">
        <v>0</v>
      </c>
      <c r="F43" s="10">
        <v>0</v>
      </c>
      <c r="G43" s="10">
        <v>0</v>
      </c>
      <c r="H43" s="10">
        <v>511548.5097415573</v>
      </c>
      <c r="I43" s="10">
        <v>5.8039546759225633</v>
      </c>
      <c r="J43" s="13"/>
      <c r="K43" s="10"/>
      <c r="L43" s="13"/>
      <c r="M43" s="83"/>
      <c r="N43" s="84"/>
      <c r="P43" s="61"/>
      <c r="Q43" s="61"/>
    </row>
    <row r="44" spans="1:17" x14ac:dyDescent="0.25">
      <c r="A44" s="12" t="s">
        <v>102</v>
      </c>
      <c r="B44" s="12" t="s">
        <v>23</v>
      </c>
      <c r="C44" s="63">
        <v>1382794.0999999999</v>
      </c>
      <c r="D44" s="67">
        <v>0</v>
      </c>
      <c r="E44" s="10">
        <v>-105643.89999999986</v>
      </c>
      <c r="F44" s="10">
        <v>0</v>
      </c>
      <c r="G44" s="10">
        <v>-195270</v>
      </c>
      <c r="H44" s="10">
        <v>-300913.89999999985</v>
      </c>
      <c r="I44" s="10">
        <v>-21.761294758200073</v>
      </c>
      <c r="J44" s="13"/>
      <c r="K44" s="10">
        <v>-300913.89999999985</v>
      </c>
      <c r="L44" s="13"/>
      <c r="M44" s="83"/>
      <c r="N44" s="84"/>
      <c r="P44" s="61"/>
      <c r="Q44" s="61"/>
    </row>
    <row r="45" spans="1:17" x14ac:dyDescent="0.25">
      <c r="A45" s="12" t="s">
        <v>103</v>
      </c>
      <c r="B45" s="12" t="s">
        <v>55</v>
      </c>
      <c r="C45" s="63">
        <v>4107280.5999999996</v>
      </c>
      <c r="D45" s="67">
        <v>13746.610090490387</v>
      </c>
      <c r="E45" s="10">
        <v>0</v>
      </c>
      <c r="F45" s="10">
        <v>0</v>
      </c>
      <c r="G45" s="10">
        <v>0</v>
      </c>
      <c r="H45" s="10">
        <v>13746.610090490387</v>
      </c>
      <c r="I45" s="10">
        <v>0.33468884717762859</v>
      </c>
      <c r="J45" s="13"/>
      <c r="K45" s="10"/>
      <c r="L45" s="13"/>
      <c r="M45" s="83"/>
      <c r="N45" s="84"/>
      <c r="P45" s="61"/>
      <c r="Q45" s="61"/>
    </row>
    <row r="46" spans="1:17" x14ac:dyDescent="0.25">
      <c r="A46" s="12" t="s">
        <v>102</v>
      </c>
      <c r="B46" s="12" t="s">
        <v>34</v>
      </c>
      <c r="C46" s="63">
        <v>5312870.4999999981</v>
      </c>
      <c r="D46" s="67">
        <v>0</v>
      </c>
      <c r="E46" s="10">
        <v>0</v>
      </c>
      <c r="F46" s="10">
        <v>0</v>
      </c>
      <c r="G46" s="10">
        <v>-300508.79999999999</v>
      </c>
      <c r="H46" s="10">
        <v>-300508.79999999999</v>
      </c>
      <c r="I46" s="10">
        <v>-5.6562417623392118</v>
      </c>
      <c r="J46" s="13"/>
      <c r="K46" s="10">
        <v>-300508.79999999999</v>
      </c>
      <c r="L46" s="13"/>
      <c r="M46" s="83"/>
      <c r="N46" s="84"/>
      <c r="P46" s="61"/>
      <c r="Q46" s="61"/>
    </row>
    <row r="47" spans="1:17" x14ac:dyDescent="0.25">
      <c r="A47" s="12" t="s">
        <v>103</v>
      </c>
      <c r="B47" s="12" t="s">
        <v>5</v>
      </c>
      <c r="C47" s="62">
        <v>3365116.6699999995</v>
      </c>
      <c r="D47" s="67">
        <v>123467.97876432125</v>
      </c>
      <c r="E47" s="10">
        <v>0</v>
      </c>
      <c r="F47" s="10">
        <v>0</v>
      </c>
      <c r="G47" s="10">
        <v>0</v>
      </c>
      <c r="H47" s="10">
        <v>123467.97876432125</v>
      </c>
      <c r="I47" s="10">
        <v>3.6690549205927314</v>
      </c>
      <c r="J47" s="13"/>
      <c r="K47" s="10"/>
      <c r="L47" s="13"/>
      <c r="M47" s="83"/>
      <c r="N47" s="84"/>
      <c r="P47" s="61"/>
      <c r="Q47" s="61"/>
    </row>
    <row r="48" spans="1:17" x14ac:dyDescent="0.25">
      <c r="A48" s="12" t="s">
        <v>102</v>
      </c>
      <c r="B48" s="12" t="s">
        <v>16</v>
      </c>
      <c r="C48" s="62">
        <v>6441633.4100000011</v>
      </c>
      <c r="D48" s="67">
        <v>0</v>
      </c>
      <c r="E48" s="10">
        <v>-193073.23333333328</v>
      </c>
      <c r="F48" s="10">
        <v>0</v>
      </c>
      <c r="G48" s="10">
        <v>0</v>
      </c>
      <c r="H48" s="10">
        <v>-193073.23333333328</v>
      </c>
      <c r="I48" s="10">
        <v>-2.9972713602982455</v>
      </c>
      <c r="J48" s="13"/>
      <c r="K48" s="10">
        <v>-193073.23333333328</v>
      </c>
      <c r="L48" s="13"/>
      <c r="M48" s="83"/>
      <c r="N48" s="84"/>
      <c r="P48" s="61"/>
      <c r="Q48" s="61"/>
    </row>
    <row r="49" spans="1:17" x14ac:dyDescent="0.25">
      <c r="A49" s="12" t="s">
        <v>102</v>
      </c>
      <c r="B49" s="12" t="s">
        <v>35</v>
      </c>
      <c r="C49" s="62">
        <v>53687679.710000008</v>
      </c>
      <c r="D49" s="67">
        <v>0</v>
      </c>
      <c r="E49" s="10">
        <v>0</v>
      </c>
      <c r="F49" s="10">
        <v>-1525858</v>
      </c>
      <c r="G49" s="10">
        <v>0</v>
      </c>
      <c r="H49" s="10">
        <v>-1525858</v>
      </c>
      <c r="I49" s="10">
        <v>-2.8421008474236404</v>
      </c>
      <c r="J49" s="13"/>
      <c r="K49" s="10">
        <v>-1525858</v>
      </c>
      <c r="L49" s="13"/>
      <c r="M49" s="83"/>
      <c r="N49" s="84"/>
      <c r="P49" s="61"/>
      <c r="Q49" s="61"/>
    </row>
    <row r="50" spans="1:17" x14ac:dyDescent="0.25">
      <c r="A50" s="12" t="s">
        <v>102</v>
      </c>
      <c r="B50" s="12" t="s">
        <v>36</v>
      </c>
      <c r="C50" s="62">
        <v>2515116.8200000003</v>
      </c>
      <c r="D50" s="67">
        <v>0</v>
      </c>
      <c r="E50" s="10">
        <v>-98612.433333333087</v>
      </c>
      <c r="F50" s="10">
        <v>0</v>
      </c>
      <c r="G50" s="10">
        <v>-132572</v>
      </c>
      <c r="H50" s="10">
        <v>-231184.43333333309</v>
      </c>
      <c r="I50" s="10">
        <v>-9.1917970368204642</v>
      </c>
      <c r="J50" s="13"/>
      <c r="K50" s="10">
        <v>-231184.43333333309</v>
      </c>
      <c r="L50" s="13"/>
      <c r="M50" s="83"/>
      <c r="N50" s="84"/>
      <c r="P50" s="61"/>
      <c r="Q50" s="61"/>
    </row>
    <row r="51" spans="1:17" x14ac:dyDescent="0.25">
      <c r="A51" s="12"/>
      <c r="B51" s="12" t="s">
        <v>37</v>
      </c>
      <c r="C51" s="62">
        <v>3434484.85</v>
      </c>
      <c r="D51" s="6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3"/>
      <c r="K51" s="10"/>
      <c r="L51" s="13"/>
      <c r="M51" s="83"/>
      <c r="N51" s="84"/>
      <c r="P51" s="61"/>
      <c r="Q51" s="61"/>
    </row>
    <row r="52" spans="1:17" x14ac:dyDescent="0.25">
      <c r="A52" s="20" t="s">
        <v>103</v>
      </c>
      <c r="B52" s="12" t="s">
        <v>110</v>
      </c>
      <c r="C52" s="62">
        <v>2574831.75</v>
      </c>
      <c r="D52" s="67">
        <v>17288.129025520506</v>
      </c>
      <c r="E52" s="10">
        <v>0</v>
      </c>
      <c r="F52" s="10">
        <v>0</v>
      </c>
      <c r="G52" s="10">
        <v>0</v>
      </c>
      <c r="H52" s="10">
        <v>17288.129025520506</v>
      </c>
      <c r="I52" s="10">
        <v>0.67142752242046511</v>
      </c>
      <c r="J52" s="13"/>
      <c r="K52" s="10"/>
      <c r="L52" s="13"/>
      <c r="M52" s="83"/>
      <c r="N52" s="84"/>
      <c r="P52" s="61"/>
      <c r="Q52" s="61"/>
    </row>
    <row r="53" spans="1:17" x14ac:dyDescent="0.25">
      <c r="A53" s="12" t="s">
        <v>103</v>
      </c>
      <c r="B53" s="12" t="s">
        <v>56</v>
      </c>
      <c r="C53" s="62">
        <v>1836885.7000000002</v>
      </c>
      <c r="D53" s="67">
        <v>57488.853270369284</v>
      </c>
      <c r="E53" s="10">
        <v>0</v>
      </c>
      <c r="F53" s="10">
        <v>0</v>
      </c>
      <c r="G53" s="10">
        <v>0</v>
      </c>
      <c r="H53" s="10">
        <v>57488.853270369284</v>
      </c>
      <c r="I53" s="10">
        <v>3.1296913722159894</v>
      </c>
      <c r="J53" s="13"/>
      <c r="K53" s="10"/>
      <c r="L53" s="13"/>
      <c r="M53" s="83"/>
      <c r="N53" s="84"/>
      <c r="P53" s="61"/>
      <c r="Q53" s="61"/>
    </row>
    <row r="54" spans="1:17" x14ac:dyDescent="0.25">
      <c r="A54" s="20" t="s">
        <v>102</v>
      </c>
      <c r="B54" s="12" t="s">
        <v>65</v>
      </c>
      <c r="C54" s="62">
        <v>6583030.8599999994</v>
      </c>
      <c r="D54" s="67">
        <v>0</v>
      </c>
      <c r="E54" s="10">
        <v>0</v>
      </c>
      <c r="F54" s="10">
        <v>-46592</v>
      </c>
      <c r="G54" s="10">
        <v>0</v>
      </c>
      <c r="H54" s="10">
        <v>-46592</v>
      </c>
      <c r="I54" s="10">
        <v>-0.70775910049432766</v>
      </c>
      <c r="J54" s="13"/>
      <c r="K54" s="10">
        <v>-46592</v>
      </c>
      <c r="L54" s="13"/>
      <c r="M54" s="83"/>
      <c r="N54" s="84"/>
      <c r="P54" s="61"/>
      <c r="Q54" s="61"/>
    </row>
    <row r="55" spans="1:17" x14ac:dyDescent="0.25">
      <c r="A55" s="12"/>
      <c r="B55" s="12" t="s">
        <v>24</v>
      </c>
      <c r="C55" s="62">
        <v>5678242.0000000019</v>
      </c>
      <c r="D55" s="67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3"/>
      <c r="K55" s="10"/>
      <c r="L55" s="13"/>
      <c r="M55" s="83"/>
      <c r="N55" s="84"/>
      <c r="P55" s="61"/>
      <c r="Q55" s="61"/>
    </row>
    <row r="56" spans="1:17" x14ac:dyDescent="0.25">
      <c r="A56" s="12"/>
      <c r="B56" s="12" t="s">
        <v>57</v>
      </c>
      <c r="C56" s="62">
        <v>6381532.9799999986</v>
      </c>
      <c r="D56" s="67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/>
      <c r="K56" s="10"/>
      <c r="L56" s="13"/>
      <c r="M56" s="83"/>
      <c r="N56" s="84"/>
      <c r="P56" s="61"/>
      <c r="Q56" s="61"/>
    </row>
    <row r="57" spans="1:17" x14ac:dyDescent="0.25">
      <c r="A57" s="12" t="s">
        <v>102</v>
      </c>
      <c r="B57" s="12" t="s">
        <v>45</v>
      </c>
      <c r="C57" s="62">
        <v>10713119.07</v>
      </c>
      <c r="D57" s="67">
        <v>0</v>
      </c>
      <c r="E57" s="10">
        <v>-237384.2999999999</v>
      </c>
      <c r="F57" s="10">
        <v>-163044</v>
      </c>
      <c r="G57" s="10">
        <v>0</v>
      </c>
      <c r="H57" s="10">
        <v>-400428.29999999993</v>
      </c>
      <c r="I57" s="10">
        <v>-3.7377377903072246</v>
      </c>
      <c r="J57" s="13"/>
      <c r="K57" s="10">
        <v>-400428.29999999993</v>
      </c>
      <c r="L57" s="13"/>
      <c r="M57" s="83"/>
      <c r="N57" s="84"/>
      <c r="P57" s="61"/>
      <c r="Q57" s="61"/>
    </row>
    <row r="58" spans="1:17" x14ac:dyDescent="0.25">
      <c r="A58" s="12" t="s">
        <v>103</v>
      </c>
      <c r="B58" s="12" t="s">
        <v>38</v>
      </c>
      <c r="C58" s="62">
        <v>10130073.940000001</v>
      </c>
      <c r="D58" s="67">
        <v>256402.6552959831</v>
      </c>
      <c r="E58" s="10">
        <v>0</v>
      </c>
      <c r="F58" s="10">
        <v>0</v>
      </c>
      <c r="G58" s="10">
        <v>0</v>
      </c>
      <c r="H58" s="10">
        <v>256402.6552959831</v>
      </c>
      <c r="I58" s="10">
        <v>2.5311034925771043</v>
      </c>
      <c r="J58" s="13"/>
      <c r="K58" s="10"/>
      <c r="L58" s="13"/>
      <c r="M58" s="83"/>
      <c r="N58" s="84"/>
      <c r="P58" s="61"/>
      <c r="Q58" s="61"/>
    </row>
    <row r="59" spans="1:17" x14ac:dyDescent="0.25">
      <c r="A59" s="12" t="s">
        <v>103</v>
      </c>
      <c r="B59" s="12" t="s">
        <v>25</v>
      </c>
      <c r="C59" s="63">
        <v>2875633.9700000007</v>
      </c>
      <c r="D59" s="67">
        <v>71172.211202009028</v>
      </c>
      <c r="E59" s="10">
        <v>0</v>
      </c>
      <c r="F59" s="10">
        <v>0</v>
      </c>
      <c r="G59" s="10">
        <v>0</v>
      </c>
      <c r="H59" s="10">
        <v>71172.211202009028</v>
      </c>
      <c r="I59" s="10">
        <v>2.47500940469169</v>
      </c>
      <c r="J59" s="13"/>
      <c r="K59" s="10"/>
      <c r="L59" s="13"/>
      <c r="M59" s="83"/>
      <c r="N59" s="84"/>
      <c r="P59" s="61"/>
      <c r="Q59" s="61"/>
    </row>
    <row r="60" spans="1:17" x14ac:dyDescent="0.25">
      <c r="A60" s="12" t="s">
        <v>102</v>
      </c>
      <c r="B60" s="12" t="s">
        <v>70</v>
      </c>
      <c r="C60" s="63">
        <v>3777083.92</v>
      </c>
      <c r="D60" s="67">
        <v>0</v>
      </c>
      <c r="E60" s="10">
        <v>-91194.766666666299</v>
      </c>
      <c r="F60" s="10">
        <v>0</v>
      </c>
      <c r="G60" s="10">
        <v>0</v>
      </c>
      <c r="H60" s="10">
        <v>-91194.766666666299</v>
      </c>
      <c r="I60" s="10">
        <v>-2.4144225703798052</v>
      </c>
      <c r="J60" s="13"/>
      <c r="K60" s="10">
        <v>-91194.766666666299</v>
      </c>
      <c r="L60" s="13"/>
      <c r="M60" s="83"/>
      <c r="N60" s="84"/>
      <c r="P60" s="61"/>
      <c r="Q60" s="61"/>
    </row>
    <row r="61" spans="1:17" x14ac:dyDescent="0.25">
      <c r="A61" s="12" t="s">
        <v>102</v>
      </c>
      <c r="B61" s="12" t="s">
        <v>58</v>
      </c>
      <c r="C61" s="62">
        <v>878860.75</v>
      </c>
      <c r="D61" s="67">
        <v>0</v>
      </c>
      <c r="E61" s="10">
        <v>0</v>
      </c>
      <c r="F61" s="10">
        <v>0</v>
      </c>
      <c r="G61" s="10">
        <v>-110055</v>
      </c>
      <c r="H61" s="10">
        <v>-110055</v>
      </c>
      <c r="I61" s="10">
        <v>-12.522461607256895</v>
      </c>
      <c r="J61" s="13"/>
      <c r="K61" s="10">
        <v>-110055</v>
      </c>
      <c r="L61" s="13"/>
      <c r="M61" s="83"/>
      <c r="N61" s="84"/>
      <c r="P61" s="61"/>
      <c r="Q61" s="61"/>
    </row>
    <row r="62" spans="1:17" x14ac:dyDescent="0.25">
      <c r="A62" s="12" t="s">
        <v>102</v>
      </c>
      <c r="B62" s="12" t="s">
        <v>46</v>
      </c>
      <c r="C62" s="62">
        <v>4813377.04</v>
      </c>
      <c r="D62" s="67">
        <v>0</v>
      </c>
      <c r="E62" s="10">
        <v>-436425.39999999997</v>
      </c>
      <c r="F62" s="10">
        <v>-185628</v>
      </c>
      <c r="G62" s="10">
        <v>0</v>
      </c>
      <c r="H62" s="10">
        <v>-622053.39999999991</v>
      </c>
      <c r="I62" s="10">
        <v>-12.923429742374804</v>
      </c>
      <c r="J62" s="13"/>
      <c r="K62" s="10">
        <v>-622053.39999999991</v>
      </c>
      <c r="L62" s="13"/>
      <c r="M62" s="83"/>
      <c r="N62" s="84"/>
      <c r="P62" s="61"/>
      <c r="Q62" s="61"/>
    </row>
    <row r="63" spans="1:17" x14ac:dyDescent="0.25">
      <c r="A63" s="12" t="s">
        <v>103</v>
      </c>
      <c r="B63" s="12" t="s">
        <v>6</v>
      </c>
      <c r="C63" s="62">
        <v>8815638.3000000007</v>
      </c>
      <c r="D63" s="67">
        <v>152850.26065146661</v>
      </c>
      <c r="E63" s="10">
        <v>0</v>
      </c>
      <c r="F63" s="10">
        <v>0</v>
      </c>
      <c r="G63" s="10">
        <v>0</v>
      </c>
      <c r="H63" s="10">
        <v>152850.26065146661</v>
      </c>
      <c r="I63" s="10">
        <v>1.7338535843906684</v>
      </c>
      <c r="J63" s="13"/>
      <c r="K63" s="10"/>
      <c r="L63" s="13"/>
      <c r="M63" s="83"/>
      <c r="N63" s="84"/>
      <c r="P63" s="61"/>
      <c r="Q63" s="61"/>
    </row>
    <row r="64" spans="1:17" x14ac:dyDescent="0.25">
      <c r="A64" s="12" t="s">
        <v>102</v>
      </c>
      <c r="B64" s="12" t="s">
        <v>7</v>
      </c>
      <c r="C64" s="62">
        <v>23888277.880000006</v>
      </c>
      <c r="D64" s="67">
        <v>0</v>
      </c>
      <c r="E64" s="10">
        <v>-671457.43333333137</v>
      </c>
      <c r="F64" s="10">
        <v>-321748</v>
      </c>
      <c r="G64" s="10">
        <v>0</v>
      </c>
      <c r="H64" s="10">
        <v>-993205.43333333137</v>
      </c>
      <c r="I64" s="10">
        <v>-4.1577104817793211</v>
      </c>
      <c r="J64" s="85">
        <v>-268080</v>
      </c>
      <c r="K64" s="10">
        <v>-1261285.4333333313</v>
      </c>
      <c r="L64" s="13"/>
      <c r="M64" s="83"/>
      <c r="N64" s="84"/>
      <c r="P64" s="61"/>
      <c r="Q64" s="61"/>
    </row>
    <row r="65" spans="1:17" x14ac:dyDescent="0.25">
      <c r="A65" s="12" t="s">
        <v>103</v>
      </c>
      <c r="B65" s="12" t="s">
        <v>59</v>
      </c>
      <c r="C65" s="62">
        <v>6391176.7500000009</v>
      </c>
      <c r="D65" s="67">
        <v>644550.06299207744</v>
      </c>
      <c r="E65" s="10">
        <v>0</v>
      </c>
      <c r="F65" s="10">
        <v>0</v>
      </c>
      <c r="G65" s="10">
        <v>0</v>
      </c>
      <c r="H65" s="10">
        <v>644550.06299207744</v>
      </c>
      <c r="I65" s="10">
        <v>10.084998243744039</v>
      </c>
      <c r="J65" s="13"/>
      <c r="K65" s="10"/>
      <c r="L65" s="13"/>
      <c r="M65" s="83"/>
      <c r="N65" s="84"/>
      <c r="P65" s="61"/>
      <c r="Q65" s="61"/>
    </row>
    <row r="66" spans="1:17" x14ac:dyDescent="0.25">
      <c r="A66" s="12" t="s">
        <v>102</v>
      </c>
      <c r="B66" s="12" t="s">
        <v>8</v>
      </c>
      <c r="C66" s="62">
        <v>2596615.4</v>
      </c>
      <c r="D66" s="67">
        <v>0</v>
      </c>
      <c r="E66" s="10">
        <v>-352647.53333333333</v>
      </c>
      <c r="F66" s="10">
        <v>0</v>
      </c>
      <c r="G66" s="10">
        <v>0</v>
      </c>
      <c r="H66" s="10">
        <v>-352647.53333333333</v>
      </c>
      <c r="I66" s="10">
        <v>-13.581046054542131</v>
      </c>
      <c r="J66" s="13"/>
      <c r="K66" s="10">
        <v>-352647.53333333333</v>
      </c>
      <c r="L66" s="13"/>
      <c r="M66" s="83"/>
      <c r="N66" s="84"/>
      <c r="P66" s="61"/>
      <c r="Q66" s="61"/>
    </row>
    <row r="67" spans="1:17" x14ac:dyDescent="0.25">
      <c r="A67" s="12"/>
      <c r="B67" s="12" t="s">
        <v>71</v>
      </c>
      <c r="C67" s="62">
        <v>3723327.6</v>
      </c>
      <c r="D67" s="6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3"/>
      <c r="K67" s="10"/>
      <c r="L67" s="13"/>
      <c r="M67" s="83"/>
      <c r="N67" s="84"/>
      <c r="P67" s="61"/>
      <c r="Q67" s="61"/>
    </row>
    <row r="68" spans="1:17" x14ac:dyDescent="0.25">
      <c r="A68" s="12" t="s">
        <v>102</v>
      </c>
      <c r="B68" s="12" t="s">
        <v>47</v>
      </c>
      <c r="C68" s="62">
        <v>1379213.2999999998</v>
      </c>
      <c r="D68" s="67">
        <v>0</v>
      </c>
      <c r="E68" s="10">
        <v>-183752.29999999993</v>
      </c>
      <c r="F68" s="10">
        <v>0</v>
      </c>
      <c r="G68" s="10">
        <v>-164502.9</v>
      </c>
      <c r="H68" s="10">
        <v>-348255.19999999995</v>
      </c>
      <c r="I68" s="10">
        <v>-25.250278546472831</v>
      </c>
      <c r="J68" s="13"/>
      <c r="K68" s="10">
        <v>-348255.19999999995</v>
      </c>
      <c r="L68" s="13"/>
      <c r="M68" s="83"/>
      <c r="N68" s="84"/>
      <c r="P68" s="61"/>
      <c r="Q68" s="61"/>
    </row>
    <row r="69" spans="1:17" x14ac:dyDescent="0.25">
      <c r="A69" s="12"/>
      <c r="B69" s="12" t="s">
        <v>72</v>
      </c>
      <c r="C69" s="62">
        <v>16555611.210000003</v>
      </c>
      <c r="D69" s="6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3"/>
      <c r="K69" s="10"/>
      <c r="L69" s="13"/>
      <c r="M69" s="83"/>
      <c r="N69" s="84"/>
      <c r="P69" s="61"/>
      <c r="Q69" s="61"/>
    </row>
    <row r="70" spans="1:17" x14ac:dyDescent="0.25">
      <c r="A70" s="12" t="s">
        <v>102</v>
      </c>
      <c r="B70" s="12" t="s">
        <v>9</v>
      </c>
      <c r="C70" s="62">
        <v>1037683.42</v>
      </c>
      <c r="D70" s="67">
        <v>0</v>
      </c>
      <c r="E70" s="10">
        <v>-135922.23333333322</v>
      </c>
      <c r="F70" s="10">
        <v>0</v>
      </c>
      <c r="G70" s="10">
        <v>-14927</v>
      </c>
      <c r="H70" s="10">
        <v>-150849.23333333322</v>
      </c>
      <c r="I70" s="10">
        <v>-14.537115118726019</v>
      </c>
      <c r="J70" s="13"/>
      <c r="K70" s="10">
        <v>-150849.23333333322</v>
      </c>
      <c r="L70" s="13"/>
      <c r="M70" s="83"/>
      <c r="N70" s="84"/>
      <c r="P70" s="61"/>
      <c r="Q70" s="61"/>
    </row>
    <row r="71" spans="1:17" x14ac:dyDescent="0.25">
      <c r="A71" s="12" t="s">
        <v>103</v>
      </c>
      <c r="B71" s="12" t="s">
        <v>60</v>
      </c>
      <c r="C71" s="62">
        <v>10122902.920000002</v>
      </c>
      <c r="D71" s="67">
        <v>97638.527533940243</v>
      </c>
      <c r="E71" s="10">
        <v>0</v>
      </c>
      <c r="F71" s="10">
        <v>0</v>
      </c>
      <c r="G71" s="10">
        <v>0</v>
      </c>
      <c r="H71" s="10">
        <v>97638.527533940243</v>
      </c>
      <c r="I71" s="10">
        <v>0.96453090882689441</v>
      </c>
      <c r="J71" s="13"/>
      <c r="K71" s="10"/>
      <c r="L71" s="13"/>
      <c r="M71" s="83"/>
      <c r="N71" s="84"/>
      <c r="P71" s="61"/>
      <c r="Q71" s="61"/>
    </row>
    <row r="72" spans="1:17" x14ac:dyDescent="0.25">
      <c r="A72" s="12" t="s">
        <v>103</v>
      </c>
      <c r="B72" s="12" t="s">
        <v>26</v>
      </c>
      <c r="C72" s="62">
        <v>3280832.6900000004</v>
      </c>
      <c r="D72" s="67">
        <v>83520.240681039897</v>
      </c>
      <c r="E72" s="10">
        <v>0</v>
      </c>
      <c r="F72" s="10">
        <v>0</v>
      </c>
      <c r="G72" s="10">
        <v>0</v>
      </c>
      <c r="H72" s="10">
        <v>83520.240681039897</v>
      </c>
      <c r="I72" s="10">
        <v>2.5457025265448658</v>
      </c>
      <c r="J72" s="13"/>
      <c r="K72" s="10"/>
      <c r="L72" s="13"/>
      <c r="M72" s="83"/>
      <c r="N72" s="67"/>
      <c r="P72" s="61"/>
      <c r="Q72" s="61"/>
    </row>
    <row r="73" spans="1:17" x14ac:dyDescent="0.25">
      <c r="A73" s="12" t="s">
        <v>102</v>
      </c>
      <c r="B73" s="12" t="s">
        <v>17</v>
      </c>
      <c r="C73" s="62">
        <v>6868758.6100000003</v>
      </c>
      <c r="D73" s="67">
        <v>0</v>
      </c>
      <c r="E73" s="10">
        <v>-198658.59999999963</v>
      </c>
      <c r="F73" s="10">
        <v>0</v>
      </c>
      <c r="G73" s="10">
        <v>0</v>
      </c>
      <c r="H73" s="10">
        <v>-198658.59999999963</v>
      </c>
      <c r="I73" s="10">
        <v>-2.8922052918089025</v>
      </c>
      <c r="J73" s="13"/>
      <c r="K73" s="10">
        <v>-198658.59999999963</v>
      </c>
      <c r="L73" s="13"/>
      <c r="M73" s="83"/>
      <c r="N73" s="67"/>
      <c r="O73" s="84"/>
      <c r="P73" s="61"/>
      <c r="Q73" s="61"/>
    </row>
    <row r="74" spans="1:17" x14ac:dyDescent="0.25">
      <c r="A74" s="12" t="s">
        <v>103</v>
      </c>
      <c r="B74" s="12" t="s">
        <v>39</v>
      </c>
      <c r="C74" s="62">
        <v>14510703.800000001</v>
      </c>
      <c r="D74" s="67">
        <v>450175.1166944445</v>
      </c>
      <c r="E74" s="10">
        <v>0</v>
      </c>
      <c r="F74" s="10">
        <v>0</v>
      </c>
      <c r="G74" s="10">
        <v>0</v>
      </c>
      <c r="H74" s="10">
        <v>450175.1166944445</v>
      </c>
      <c r="I74" s="10">
        <v>3.1023658321414049</v>
      </c>
      <c r="J74" s="13"/>
      <c r="K74" s="10"/>
      <c r="L74" s="13"/>
      <c r="M74" s="83"/>
      <c r="N74" s="84"/>
      <c r="P74" s="61"/>
      <c r="Q74" s="61"/>
    </row>
    <row r="75" spans="1:17" x14ac:dyDescent="0.25">
      <c r="A75" s="12" t="s">
        <v>102</v>
      </c>
      <c r="B75" s="12" t="s">
        <v>27</v>
      </c>
      <c r="C75" s="62">
        <v>2984551.7</v>
      </c>
      <c r="D75" s="67">
        <v>0</v>
      </c>
      <c r="E75" s="10">
        <v>0</v>
      </c>
      <c r="F75" s="10">
        <v>0</v>
      </c>
      <c r="G75" s="10">
        <v>-51326.8</v>
      </c>
      <c r="H75" s="10">
        <v>-51326.8</v>
      </c>
      <c r="I75" s="10">
        <v>-1.7197490665013442</v>
      </c>
      <c r="J75" s="13"/>
      <c r="K75" s="10">
        <v>-51326.8</v>
      </c>
      <c r="L75" s="13"/>
      <c r="M75" s="83"/>
      <c r="N75" s="84"/>
      <c r="P75" s="61"/>
      <c r="Q75" s="61"/>
    </row>
    <row r="76" spans="1:17" x14ac:dyDescent="0.25">
      <c r="A76" s="12" t="s">
        <v>102</v>
      </c>
      <c r="B76" s="12" t="s">
        <v>48</v>
      </c>
      <c r="C76" s="62">
        <v>2832575.85</v>
      </c>
      <c r="D76" s="67">
        <v>0</v>
      </c>
      <c r="E76" s="10">
        <v>-29285.799999999854</v>
      </c>
      <c r="F76" s="10">
        <v>0</v>
      </c>
      <c r="G76" s="10">
        <v>0</v>
      </c>
      <c r="H76" s="10">
        <v>-29285.799999999854</v>
      </c>
      <c r="I76" s="10">
        <v>-1.0338928788085182</v>
      </c>
      <c r="J76" s="13"/>
      <c r="K76" s="10">
        <v>-29285.799999999854</v>
      </c>
      <c r="L76" s="13"/>
      <c r="M76" s="83"/>
      <c r="N76" s="84"/>
      <c r="P76" s="61"/>
      <c r="Q76" s="61"/>
    </row>
    <row r="77" spans="1:17" x14ac:dyDescent="0.25">
      <c r="A77" s="12" t="s">
        <v>102</v>
      </c>
      <c r="B77" s="12" t="s">
        <v>28</v>
      </c>
      <c r="C77" s="62">
        <v>2471647.5500000003</v>
      </c>
      <c r="D77" s="67">
        <v>621.92793022531805</v>
      </c>
      <c r="E77" s="10">
        <v>0</v>
      </c>
      <c r="F77" s="10">
        <v>0</v>
      </c>
      <c r="G77" s="10">
        <v>-46202.400000000001</v>
      </c>
      <c r="H77" s="10">
        <v>-45580.472069774682</v>
      </c>
      <c r="I77" s="10">
        <v>-1.8441331600767543</v>
      </c>
      <c r="J77" s="13"/>
      <c r="K77" s="10">
        <v>-45580.472069774682</v>
      </c>
      <c r="L77" s="13"/>
      <c r="M77" s="83"/>
      <c r="N77" s="84"/>
      <c r="P77" s="61"/>
      <c r="Q77" s="61"/>
    </row>
    <row r="78" spans="1:17" x14ac:dyDescent="0.25">
      <c r="A78" s="12" t="s">
        <v>103</v>
      </c>
      <c r="B78" s="12" t="s">
        <v>10</v>
      </c>
      <c r="C78" s="63">
        <v>5270417.3599999994</v>
      </c>
      <c r="D78" s="67">
        <v>162046.30998505885</v>
      </c>
      <c r="E78" s="10">
        <v>0</v>
      </c>
      <c r="F78" s="10">
        <v>-76440</v>
      </c>
      <c r="G78" s="10">
        <v>0</v>
      </c>
      <c r="H78" s="10">
        <v>85606.309985058848</v>
      </c>
      <c r="I78" s="10">
        <v>1.624279523568108</v>
      </c>
      <c r="J78" s="13"/>
      <c r="K78" s="10"/>
      <c r="L78" s="13"/>
      <c r="M78" s="83"/>
      <c r="N78" s="84"/>
      <c r="P78" s="61"/>
      <c r="Q78" s="61"/>
    </row>
    <row r="79" spans="1:17" x14ac:dyDescent="0.25">
      <c r="A79" s="12" t="s">
        <v>102</v>
      </c>
      <c r="B79" s="12" t="s">
        <v>73</v>
      </c>
      <c r="C79" s="62">
        <v>3185422.75</v>
      </c>
      <c r="D79" s="67">
        <v>0</v>
      </c>
      <c r="E79" s="10">
        <v>-23911.333333333037</v>
      </c>
      <c r="F79" s="10">
        <v>0</v>
      </c>
      <c r="G79" s="10">
        <v>-49128</v>
      </c>
      <c r="H79" s="10">
        <v>-73039.333333333037</v>
      </c>
      <c r="I79" s="10">
        <v>-2.2929243326755624</v>
      </c>
      <c r="J79" s="13"/>
      <c r="K79" s="10">
        <v>-73039.333333333037</v>
      </c>
      <c r="L79" s="13"/>
      <c r="M79" s="83"/>
      <c r="N79" s="84"/>
      <c r="P79" s="61"/>
      <c r="Q79" s="61"/>
    </row>
    <row r="80" spans="1:17" x14ac:dyDescent="0.25">
      <c r="A80" s="12" t="s">
        <v>102</v>
      </c>
      <c r="B80" s="12" t="s">
        <v>74</v>
      </c>
      <c r="C80" s="62">
        <v>2559652.87</v>
      </c>
      <c r="D80" s="67">
        <v>19672.583103645957</v>
      </c>
      <c r="E80" s="10">
        <v>0</v>
      </c>
      <c r="F80" s="10">
        <v>0</v>
      </c>
      <c r="G80" s="10">
        <v>-41179.200000000004</v>
      </c>
      <c r="H80" s="10">
        <v>-21506.616896354048</v>
      </c>
      <c r="I80" s="10">
        <v>-0.84021615385503612</v>
      </c>
      <c r="J80" s="13"/>
      <c r="K80" s="10">
        <v>-21506.616896354048</v>
      </c>
      <c r="L80" s="13"/>
      <c r="M80" s="83"/>
      <c r="N80" s="84"/>
      <c r="P80" s="61"/>
      <c r="Q80" s="61"/>
    </row>
    <row r="81" spans="1:17" x14ac:dyDescent="0.25">
      <c r="A81" s="12"/>
      <c r="B81" s="12" t="s">
        <v>75</v>
      </c>
      <c r="C81" s="63">
        <v>9373878.7999999989</v>
      </c>
      <c r="D81" s="6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3"/>
      <c r="K81" s="10"/>
      <c r="L81" s="13"/>
      <c r="M81" s="83"/>
      <c r="N81" s="84"/>
      <c r="P81" s="61"/>
      <c r="Q81" s="61"/>
    </row>
    <row r="82" spans="1:17" x14ac:dyDescent="0.25">
      <c r="A82" s="12" t="s">
        <v>103</v>
      </c>
      <c r="B82" s="12" t="s">
        <v>76</v>
      </c>
      <c r="C82" s="62">
        <v>8395593.6000000015</v>
      </c>
      <c r="D82" s="67">
        <v>1633416.3840283281</v>
      </c>
      <c r="E82" s="10">
        <v>0</v>
      </c>
      <c r="F82" s="10">
        <v>0</v>
      </c>
      <c r="G82" s="10">
        <v>0</v>
      </c>
      <c r="H82" s="10">
        <v>1633416.3840283281</v>
      </c>
      <c r="I82" s="10">
        <v>19.455639015546534</v>
      </c>
      <c r="J82" s="13"/>
      <c r="K82" s="10"/>
      <c r="L82" s="13"/>
      <c r="M82" s="83"/>
      <c r="N82" s="84"/>
      <c r="P82" s="61"/>
      <c r="Q82" s="61"/>
    </row>
    <row r="83" spans="1:17" x14ac:dyDescent="0.25">
      <c r="A83" s="20" t="s">
        <v>103</v>
      </c>
      <c r="B83" s="12" t="s">
        <v>66</v>
      </c>
      <c r="C83" s="62">
        <v>29475398.890000004</v>
      </c>
      <c r="D83" s="67">
        <v>87935.18632793329</v>
      </c>
      <c r="E83" s="10">
        <v>0</v>
      </c>
      <c r="F83" s="10">
        <v>0</v>
      </c>
      <c r="G83" s="10">
        <v>0</v>
      </c>
      <c r="H83" s="10">
        <v>87935.18632793329</v>
      </c>
      <c r="I83" s="10">
        <v>0.29833416896612958</v>
      </c>
      <c r="J83" s="13"/>
      <c r="K83" s="10"/>
      <c r="L83" s="13"/>
      <c r="M83" s="83"/>
      <c r="N83" s="84"/>
      <c r="P83" s="61"/>
      <c r="Q83" s="61"/>
    </row>
    <row r="84" spans="1:17" x14ac:dyDescent="0.25">
      <c r="A84" s="12" t="s">
        <v>102</v>
      </c>
      <c r="B84" s="12" t="s">
        <v>77</v>
      </c>
      <c r="C84" s="62">
        <v>4877030.3900000006</v>
      </c>
      <c r="D84" s="67">
        <v>0</v>
      </c>
      <c r="E84" s="10">
        <v>0</v>
      </c>
      <c r="F84" s="10">
        <v>0</v>
      </c>
      <c r="G84" s="10">
        <v>-119324</v>
      </c>
      <c r="H84" s="10">
        <v>-119324</v>
      </c>
      <c r="I84" s="10">
        <v>-2.4466527878248465</v>
      </c>
      <c r="J84" s="13"/>
      <c r="K84" s="10">
        <v>-119324</v>
      </c>
      <c r="L84" s="13"/>
      <c r="M84" s="83"/>
      <c r="N84" s="84"/>
      <c r="P84" s="61"/>
      <c r="Q84" s="61"/>
    </row>
    <row r="85" spans="1:17" x14ac:dyDescent="0.25">
      <c r="A85" s="12"/>
      <c r="B85" s="12" t="s">
        <v>49</v>
      </c>
      <c r="C85" s="62">
        <v>4838902.26</v>
      </c>
      <c r="D85" s="67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3"/>
      <c r="K85" s="10"/>
      <c r="L85" s="13"/>
      <c r="M85" s="83"/>
      <c r="N85" s="84"/>
      <c r="P85" s="61"/>
      <c r="Q85" s="61"/>
    </row>
    <row r="86" spans="1:17" x14ac:dyDescent="0.25">
      <c r="A86" s="12" t="s">
        <v>102</v>
      </c>
      <c r="B86" s="12" t="s">
        <v>50</v>
      </c>
      <c r="C86" s="62">
        <v>2451857.6500000004</v>
      </c>
      <c r="D86" s="67">
        <v>0</v>
      </c>
      <c r="E86" s="10">
        <v>0</v>
      </c>
      <c r="F86" s="10">
        <v>0</v>
      </c>
      <c r="G86" s="10">
        <v>-95312</v>
      </c>
      <c r="H86" s="10">
        <v>-95312</v>
      </c>
      <c r="I86" s="10">
        <v>-3.8873382392326072</v>
      </c>
      <c r="J86" s="13"/>
      <c r="K86" s="10">
        <v>-95312</v>
      </c>
      <c r="L86" s="13"/>
      <c r="M86" s="83"/>
      <c r="N86" s="84"/>
      <c r="P86" s="61"/>
      <c r="Q86" s="61"/>
    </row>
    <row r="87" spans="1:17" x14ac:dyDescent="0.25">
      <c r="A87" s="20" t="s">
        <v>102</v>
      </c>
      <c r="B87" s="12" t="s">
        <v>78</v>
      </c>
      <c r="C87" s="64">
        <v>4515363.6500000004</v>
      </c>
      <c r="D87" s="67">
        <v>0</v>
      </c>
      <c r="E87" s="10">
        <v>-199885.69999999978</v>
      </c>
      <c r="F87" s="10">
        <v>0</v>
      </c>
      <c r="G87" s="10">
        <v>0</v>
      </c>
      <c r="H87" s="10">
        <v>-199885.69999999978</v>
      </c>
      <c r="I87" s="10">
        <v>-4.4267907414278751</v>
      </c>
      <c r="J87" s="13"/>
      <c r="K87" s="10">
        <v>-199885.69999999978</v>
      </c>
      <c r="L87" s="13"/>
      <c r="N87" s="84"/>
      <c r="P87" s="61"/>
      <c r="Q87" s="61"/>
    </row>
    <row r="88" spans="1:17" s="1" customFormat="1" x14ac:dyDescent="0.25">
      <c r="A88" s="4"/>
      <c r="B88" s="4" t="s">
        <v>79</v>
      </c>
      <c r="C88" s="65">
        <v>635525005.12000024</v>
      </c>
      <c r="D88" s="65">
        <v>7593979.9492087523</v>
      </c>
      <c r="E88" s="65">
        <v>-10361861.066666659</v>
      </c>
      <c r="F88" s="65">
        <v>-6825194.0599999987</v>
      </c>
      <c r="G88" s="65">
        <v>-2518677.1</v>
      </c>
      <c r="H88" s="10">
        <v>-12111752.27745791</v>
      </c>
      <c r="I88" s="3"/>
      <c r="J88" s="9">
        <f>SUM(J12:J64)</f>
        <v>-1085167</v>
      </c>
      <c r="K88" s="6">
        <f>SUM(K8:K87)</f>
        <v>-20509982.371052098</v>
      </c>
      <c r="L88" s="13"/>
      <c r="M88" s="32"/>
      <c r="N88" s="32"/>
      <c r="O88" s="32"/>
      <c r="P88" s="61"/>
      <c r="Q88" s="61"/>
    </row>
    <row r="89" spans="1:17" x14ac:dyDescent="0.25">
      <c r="A89" s="4"/>
      <c r="B89" s="4"/>
      <c r="C89" s="7"/>
      <c r="F89" s="7" t="s">
        <v>109</v>
      </c>
      <c r="H89" s="7">
        <v>-1085167</v>
      </c>
      <c r="I89" s="9"/>
    </row>
    <row r="90" spans="1:17" x14ac:dyDescent="0.25">
      <c r="A90" s="4"/>
      <c r="B90" s="4"/>
      <c r="C90" s="8"/>
      <c r="D90" s="9"/>
      <c r="E90" s="9"/>
      <c r="F90" s="9"/>
      <c r="H90" s="9">
        <v>-13196919.27745791</v>
      </c>
      <c r="I90" s="9"/>
      <c r="J90" s="9"/>
      <c r="K90" s="6"/>
    </row>
    <row r="91" spans="1:17" x14ac:dyDescent="0.25">
      <c r="A91" s="4"/>
      <c r="B91" s="4"/>
      <c r="C91" s="15"/>
      <c r="D91" s="10"/>
      <c r="E91" s="10"/>
      <c r="F91" s="10"/>
      <c r="G91" s="10"/>
      <c r="H91" s="10"/>
      <c r="I91" s="10"/>
      <c r="J91" s="10"/>
      <c r="K91" s="10"/>
      <c r="N91" s="83"/>
    </row>
    <row r="92" spans="1:17" x14ac:dyDescent="0.25">
      <c r="A92" s="4"/>
      <c r="B92" s="4"/>
      <c r="C92" s="8"/>
      <c r="D92" s="9"/>
      <c r="E92" s="9"/>
      <c r="F92" s="9"/>
      <c r="G92" s="9"/>
      <c r="H92" s="9"/>
      <c r="I92" s="9"/>
      <c r="J92" s="9"/>
      <c r="K92" s="9"/>
      <c r="L92" s="57"/>
    </row>
    <row r="93" spans="1:17" s="12" customFormat="1" ht="13.5" customHeight="1" x14ac:dyDescent="0.25">
      <c r="A93" s="12" t="s">
        <v>121</v>
      </c>
      <c r="B93" s="33"/>
      <c r="C93" s="34"/>
      <c r="D93" s="11"/>
      <c r="E93" s="11"/>
      <c r="F93" s="11"/>
      <c r="G93" s="11"/>
      <c r="H93" s="11"/>
      <c r="I93" s="11"/>
      <c r="J93" s="11"/>
      <c r="K93" s="58"/>
      <c r="M93" s="32"/>
      <c r="N93" s="32"/>
      <c r="O93" s="32"/>
    </row>
    <row r="94" spans="1:17" s="16" customFormat="1" ht="30" customHeight="1" x14ac:dyDescent="0.25">
      <c r="A94" s="29"/>
      <c r="B94" s="17"/>
      <c r="C94" s="35"/>
      <c r="D94" s="36"/>
      <c r="E94" s="36"/>
      <c r="F94" s="36"/>
      <c r="G94" s="86" t="s">
        <v>119</v>
      </c>
      <c r="H94" s="86"/>
      <c r="I94" s="86"/>
      <c r="J94" s="86"/>
      <c r="K94" s="57">
        <v>280916.85561456531</v>
      </c>
      <c r="M94" s="32"/>
      <c r="N94" s="32"/>
      <c r="O94" s="32"/>
    </row>
    <row r="95" spans="1:17" s="2" customFormat="1" x14ac:dyDescent="0.25">
      <c r="A95" s="5"/>
      <c r="B95" s="5"/>
      <c r="C95" s="34"/>
      <c r="D95" s="11"/>
      <c r="E95" s="11"/>
      <c r="F95" s="11"/>
      <c r="G95" s="3" t="s">
        <v>98</v>
      </c>
      <c r="K95" s="56">
        <v>-20790899.226666663</v>
      </c>
      <c r="M95" s="32"/>
      <c r="N95" s="32"/>
      <c r="O95" s="32"/>
    </row>
    <row r="96" spans="1:17" s="2" customFormat="1" x14ac:dyDescent="0.25">
      <c r="A96" s="5"/>
      <c r="B96" s="5"/>
      <c r="C96" s="5"/>
      <c r="D96" s="5"/>
      <c r="E96" s="5"/>
      <c r="F96" s="5"/>
      <c r="G96" s="13"/>
      <c r="K96" s="59"/>
      <c r="M96" s="32"/>
      <c r="N96" s="83"/>
      <c r="O96" s="32"/>
    </row>
    <row r="97" spans="1:15" x14ac:dyDescent="0.25">
      <c r="A97" s="12"/>
      <c r="B97" s="12"/>
      <c r="D97" s="10"/>
      <c r="E97" s="10"/>
      <c r="F97" s="10"/>
      <c r="G97" s="3" t="s">
        <v>99</v>
      </c>
      <c r="K97" s="59"/>
    </row>
    <row r="98" spans="1:15" x14ac:dyDescent="0.25">
      <c r="A98" s="12"/>
      <c r="B98" s="12"/>
      <c r="D98" s="10"/>
      <c r="E98" s="10"/>
      <c r="F98" s="10"/>
      <c r="G98" s="3" t="s">
        <v>100</v>
      </c>
      <c r="K98" s="9">
        <v>-7593979.9492087523</v>
      </c>
    </row>
    <row r="99" spans="1:15" x14ac:dyDescent="0.25">
      <c r="A99" s="12"/>
      <c r="B99" s="12"/>
      <c r="D99" s="10"/>
      <c r="E99" s="10"/>
      <c r="F99" s="10"/>
      <c r="G99" s="3" t="s">
        <v>101</v>
      </c>
      <c r="K99" s="56">
        <v>-13196919.27745791</v>
      </c>
    </row>
    <row r="100" spans="1:15" s="19" customFormat="1" x14ac:dyDescent="0.25">
      <c r="A100" s="20"/>
      <c r="B100" s="20"/>
      <c r="C100" s="13"/>
      <c r="D100" s="13"/>
      <c r="E100" s="13"/>
      <c r="F100" s="13"/>
      <c r="G100" s="13"/>
      <c r="H100" s="30"/>
      <c r="I100" s="30"/>
      <c r="J100" s="30"/>
      <c r="K100" s="56"/>
      <c r="M100" s="32"/>
      <c r="N100" s="32"/>
      <c r="O100" s="32"/>
    </row>
    <row r="101" spans="1:15" x14ac:dyDescent="0.25">
      <c r="A101" s="12"/>
      <c r="B101" s="12"/>
      <c r="D101" s="10"/>
      <c r="E101" s="10"/>
      <c r="F101" s="10"/>
      <c r="G101" s="10"/>
      <c r="H101" s="30"/>
      <c r="I101" s="30"/>
      <c r="J101" s="30"/>
      <c r="K101" s="56"/>
    </row>
    <row r="102" spans="1:15" ht="12.75" customHeight="1" x14ac:dyDescent="0.25">
      <c r="A102" s="5" t="s">
        <v>108</v>
      </c>
      <c r="B102" s="5"/>
      <c r="D102" s="10"/>
      <c r="E102" s="10"/>
      <c r="F102" s="10"/>
      <c r="G102" s="18"/>
      <c r="H102" s="18"/>
      <c r="I102" s="18"/>
      <c r="J102" s="18"/>
    </row>
    <row r="103" spans="1:15" x14ac:dyDescent="0.25">
      <c r="A103" s="12"/>
      <c r="B103" s="12"/>
      <c r="D103" s="10"/>
      <c r="E103" s="10"/>
      <c r="F103" s="10"/>
      <c r="G103" s="10"/>
      <c r="H103" s="10"/>
      <c r="I103" s="12"/>
      <c r="J103" s="10"/>
    </row>
    <row r="104" spans="1:15" x14ac:dyDescent="0.25">
      <c r="A104" s="12"/>
      <c r="B104" s="12"/>
      <c r="D104" s="21"/>
      <c r="E104" s="21"/>
      <c r="F104" s="21"/>
      <c r="G104" s="21"/>
      <c r="H104" s="22"/>
      <c r="I104" s="22"/>
      <c r="J104" s="21"/>
    </row>
    <row r="105" spans="1:15" x14ac:dyDescent="0.25">
      <c r="A105" s="12"/>
      <c r="B105" s="7"/>
      <c r="D105" s="10"/>
      <c r="E105" s="10"/>
      <c r="F105" s="10"/>
      <c r="G105" s="10"/>
    </row>
    <row r="106" spans="1:15" x14ac:dyDescent="0.25">
      <c r="B106" s="7"/>
    </row>
  </sheetData>
  <mergeCells count="6">
    <mergeCell ref="G94:J94"/>
    <mergeCell ref="F3:G3"/>
    <mergeCell ref="H3:I3"/>
    <mergeCell ref="F4:G4"/>
    <mergeCell ref="H4:I4"/>
    <mergeCell ref="H5:I5"/>
  </mergeCells>
  <pageMargins left="0.70866141732283472" right="0.70866141732283472" top="0.78740157480314965" bottom="0.78740157480314965" header="0.31496062992125984" footer="0.31496062992125984"/>
  <pageSetup paperSize="9" scale="74" fitToHeight="2" orientation="landscape" r:id="rId1"/>
  <headerFooter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zoomScaleNormal="100" workbookViewId="0">
      <pane ySplit="7" topLeftCell="A8" activePane="bottomLeft" state="frozen"/>
      <selection pane="bottomLeft"/>
    </sheetView>
  </sheetViews>
  <sheetFormatPr baseColWidth="10" defaultColWidth="11.42578125" defaultRowHeight="15.75" x14ac:dyDescent="0.25"/>
  <cols>
    <col min="1" max="1" width="4.5703125" style="14" customWidth="1"/>
    <col min="2" max="2" width="25.28515625" style="14" customWidth="1"/>
    <col min="3" max="3" width="12.140625" style="13" customWidth="1"/>
    <col min="4" max="4" width="14.7109375" style="7" customWidth="1"/>
    <col min="5" max="5" width="17" style="7" customWidth="1"/>
    <col min="6" max="7" width="14.85546875" style="7" customWidth="1"/>
    <col min="8" max="8" width="11.42578125" style="7"/>
    <col min="9" max="9" width="11.42578125" style="79"/>
    <col min="10" max="10" width="17.140625" style="7" customWidth="1"/>
    <col min="11" max="11" width="17.140625" style="15" customWidth="1"/>
    <col min="12" max="12" width="11.42578125" style="14"/>
    <col min="13" max="13" width="12.140625" style="32" bestFit="1" customWidth="1"/>
    <col min="14" max="14" width="11.42578125" style="32"/>
    <col min="15" max="15" width="20.28515625" style="32" customWidth="1"/>
    <col min="16" max="16" width="11.42578125" style="14"/>
    <col min="17" max="17" width="14.7109375" style="14" customWidth="1"/>
    <col min="18" max="16384" width="11.42578125" style="14"/>
  </cols>
  <sheetData>
    <row r="1" spans="1:17" s="32" customFormat="1" ht="18.75" customHeight="1" x14ac:dyDescent="0.25">
      <c r="A1" s="27" t="s">
        <v>116</v>
      </c>
      <c r="B1" s="27"/>
      <c r="C1" s="28"/>
      <c r="D1" s="28"/>
      <c r="E1" s="28"/>
      <c r="F1" s="28"/>
      <c r="G1" s="28"/>
      <c r="H1" s="28"/>
      <c r="I1" s="74"/>
      <c r="J1" s="28"/>
      <c r="K1" s="31"/>
    </row>
    <row r="2" spans="1:17" x14ac:dyDescent="0.25">
      <c r="A2" s="23" t="s">
        <v>118</v>
      </c>
      <c r="B2" s="23"/>
      <c r="C2" s="24"/>
      <c r="D2" s="25"/>
      <c r="E2" s="25"/>
      <c r="F2" s="25"/>
      <c r="G2" s="25"/>
      <c r="H2" s="25"/>
      <c r="I2" s="75"/>
      <c r="J2" s="25"/>
      <c r="K2" s="26"/>
    </row>
    <row r="3" spans="1:17" x14ac:dyDescent="0.25">
      <c r="A3" s="37" t="s">
        <v>81</v>
      </c>
      <c r="B3" s="37" t="s">
        <v>80</v>
      </c>
      <c r="C3" s="38" t="s">
        <v>82</v>
      </c>
      <c r="D3" s="39" t="s">
        <v>84</v>
      </c>
      <c r="E3" s="40" t="s">
        <v>85</v>
      </c>
      <c r="F3" s="87" t="s">
        <v>86</v>
      </c>
      <c r="G3" s="87"/>
      <c r="H3" s="87" t="s">
        <v>111</v>
      </c>
      <c r="I3" s="87"/>
      <c r="J3" s="41" t="s">
        <v>87</v>
      </c>
      <c r="K3" s="40" t="s">
        <v>88</v>
      </c>
    </row>
    <row r="4" spans="1:17" x14ac:dyDescent="0.25">
      <c r="A4" s="42"/>
      <c r="B4" s="42"/>
      <c r="C4" s="43" t="s">
        <v>83</v>
      </c>
      <c r="D4" s="44"/>
      <c r="E4" s="44" t="s">
        <v>89</v>
      </c>
      <c r="F4" s="88"/>
      <c r="G4" s="88"/>
      <c r="H4" s="89" t="s">
        <v>90</v>
      </c>
      <c r="I4" s="90"/>
      <c r="J4" s="45" t="s">
        <v>91</v>
      </c>
      <c r="K4" s="44" t="s">
        <v>92</v>
      </c>
    </row>
    <row r="5" spans="1:17" x14ac:dyDescent="0.25">
      <c r="A5" s="42"/>
      <c r="B5" s="42"/>
      <c r="C5" s="46">
        <v>2021</v>
      </c>
      <c r="D5" s="47"/>
      <c r="E5" s="44"/>
      <c r="F5" s="48" t="s">
        <v>93</v>
      </c>
      <c r="G5" s="48" t="s">
        <v>94</v>
      </c>
      <c r="H5" s="91" t="s">
        <v>95</v>
      </c>
      <c r="I5" s="92"/>
      <c r="J5" s="45" t="s">
        <v>96</v>
      </c>
      <c r="K5" s="44" t="s">
        <v>97</v>
      </c>
    </row>
    <row r="6" spans="1:17" ht="15" customHeight="1" x14ac:dyDescent="0.25">
      <c r="A6" s="42"/>
      <c r="B6" s="42"/>
      <c r="C6" s="47"/>
      <c r="D6" s="47"/>
      <c r="E6" s="47"/>
      <c r="F6" s="47"/>
      <c r="G6" s="47"/>
      <c r="H6" s="47"/>
      <c r="I6" s="76"/>
      <c r="J6" s="50" t="s">
        <v>106</v>
      </c>
      <c r="K6" s="51" t="s">
        <v>107</v>
      </c>
    </row>
    <row r="7" spans="1:17" ht="12.75" customHeight="1" x14ac:dyDescent="0.25">
      <c r="A7" s="52"/>
      <c r="B7" s="52"/>
      <c r="C7" s="53" t="s">
        <v>105</v>
      </c>
      <c r="D7" s="66" t="s">
        <v>105</v>
      </c>
      <c r="E7" s="53" t="s">
        <v>105</v>
      </c>
      <c r="F7" s="53" t="s">
        <v>105</v>
      </c>
      <c r="G7" s="53" t="s">
        <v>105</v>
      </c>
      <c r="H7" s="53" t="s">
        <v>105</v>
      </c>
      <c r="I7" s="54" t="s">
        <v>104</v>
      </c>
      <c r="J7" s="55" t="s">
        <v>105</v>
      </c>
      <c r="K7" s="54" t="s">
        <v>105</v>
      </c>
    </row>
    <row r="8" spans="1:17" x14ac:dyDescent="0.25">
      <c r="A8" s="12"/>
      <c r="B8" s="12" t="s">
        <v>20</v>
      </c>
      <c r="C8" s="62">
        <v>18892309</v>
      </c>
      <c r="D8" s="6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/>
      <c r="K8" s="10"/>
      <c r="L8" s="60"/>
      <c r="P8" s="61"/>
      <c r="Q8" s="61"/>
    </row>
    <row r="9" spans="1:17" x14ac:dyDescent="0.25">
      <c r="A9" s="12"/>
      <c r="B9" s="12" t="s">
        <v>40</v>
      </c>
      <c r="C9" s="62">
        <v>4991810</v>
      </c>
      <c r="D9" s="6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3"/>
      <c r="K9" s="10"/>
      <c r="L9" s="60"/>
      <c r="P9" s="61"/>
      <c r="Q9" s="61"/>
    </row>
    <row r="10" spans="1:17" x14ac:dyDescent="0.25">
      <c r="A10" s="12" t="s">
        <v>103</v>
      </c>
      <c r="B10" s="12" t="s">
        <v>29</v>
      </c>
      <c r="C10" s="62">
        <v>5315507</v>
      </c>
      <c r="D10" s="67">
        <v>12572.831999999949</v>
      </c>
      <c r="E10" s="10">
        <v>0</v>
      </c>
      <c r="F10" s="10">
        <v>0</v>
      </c>
      <c r="G10" s="10">
        <v>0</v>
      </c>
      <c r="H10" s="10">
        <v>12572.831999999949</v>
      </c>
      <c r="I10" s="10">
        <v>0.23653119072178719</v>
      </c>
      <c r="J10" s="13"/>
      <c r="K10" s="10"/>
      <c r="L10" s="60"/>
      <c r="P10" s="61"/>
      <c r="Q10" s="61"/>
    </row>
    <row r="11" spans="1:17" x14ac:dyDescent="0.25">
      <c r="A11" s="12" t="s">
        <v>102</v>
      </c>
      <c r="B11" s="12" t="s">
        <v>61</v>
      </c>
      <c r="C11" s="62">
        <v>2752600</v>
      </c>
      <c r="D11" s="67">
        <v>0</v>
      </c>
      <c r="E11" s="10">
        <v>0</v>
      </c>
      <c r="F11" s="10">
        <v>0</v>
      </c>
      <c r="G11" s="10">
        <v>-248400</v>
      </c>
      <c r="H11" s="10">
        <v>-248400</v>
      </c>
      <c r="I11" s="10">
        <v>-9.024195306255903</v>
      </c>
      <c r="J11" s="13"/>
      <c r="K11" s="10">
        <v>-248400</v>
      </c>
      <c r="L11" s="60"/>
      <c r="P11" s="61"/>
      <c r="Q11" s="61"/>
    </row>
    <row r="12" spans="1:17" x14ac:dyDescent="0.25">
      <c r="A12" s="12" t="s">
        <v>102</v>
      </c>
      <c r="B12" s="12" t="s">
        <v>11</v>
      </c>
      <c r="C12" s="62">
        <v>26436920</v>
      </c>
      <c r="D12" s="67">
        <v>0</v>
      </c>
      <c r="E12" s="10">
        <v>-2417910</v>
      </c>
      <c r="F12" s="10">
        <v>0</v>
      </c>
      <c r="G12" s="10">
        <v>0</v>
      </c>
      <c r="H12" s="10">
        <v>-2417910</v>
      </c>
      <c r="I12" s="10">
        <v>-9.1459595141945425</v>
      </c>
      <c r="J12" s="13">
        <v>-412435</v>
      </c>
      <c r="K12" s="10">
        <v>-2830345</v>
      </c>
      <c r="L12" s="60"/>
      <c r="P12" s="61"/>
      <c r="Q12" s="61"/>
    </row>
    <row r="13" spans="1:17" x14ac:dyDescent="0.25">
      <c r="A13" s="12" t="s">
        <v>102</v>
      </c>
      <c r="B13" s="12" t="s">
        <v>0</v>
      </c>
      <c r="C13" s="62">
        <v>27936625</v>
      </c>
      <c r="D13" s="67">
        <v>0</v>
      </c>
      <c r="E13" s="10">
        <v>-2452950.6000000006</v>
      </c>
      <c r="F13" s="10">
        <v>-2484695.418333333</v>
      </c>
      <c r="G13" s="10">
        <v>0</v>
      </c>
      <c r="H13" s="10">
        <v>-4937646.0183333335</v>
      </c>
      <c r="I13" s="10">
        <v>-17.674454299090652</v>
      </c>
      <c r="J13" s="10"/>
      <c r="K13" s="10">
        <v>-4937646.0183333335</v>
      </c>
      <c r="L13" s="60"/>
      <c r="P13" s="61"/>
      <c r="Q13" s="61"/>
    </row>
    <row r="14" spans="1:17" x14ac:dyDescent="0.25">
      <c r="A14" s="12" t="s">
        <v>102</v>
      </c>
      <c r="B14" s="12" t="s">
        <v>18</v>
      </c>
      <c r="C14" s="63">
        <v>3767354</v>
      </c>
      <c r="D14" s="67">
        <v>0</v>
      </c>
      <c r="E14" s="10">
        <v>0</v>
      </c>
      <c r="F14" s="10">
        <v>0</v>
      </c>
      <c r="G14" s="10">
        <v>-63307.5</v>
      </c>
      <c r="H14" s="10">
        <v>-63307.5</v>
      </c>
      <c r="I14" s="10">
        <v>-1.6804234483937532</v>
      </c>
      <c r="J14" s="13"/>
      <c r="K14" s="10">
        <v>-63307.5</v>
      </c>
      <c r="L14" s="60"/>
      <c r="P14" s="61"/>
      <c r="Q14" s="61"/>
    </row>
    <row r="15" spans="1:17" x14ac:dyDescent="0.25">
      <c r="A15" s="12"/>
      <c r="B15" s="12" t="s">
        <v>62</v>
      </c>
      <c r="C15" s="62">
        <v>7136991</v>
      </c>
      <c r="D15" s="6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3"/>
      <c r="K15" s="10"/>
      <c r="L15" s="60"/>
      <c r="P15" s="61"/>
      <c r="Q15" s="61"/>
    </row>
    <row r="16" spans="1:17" x14ac:dyDescent="0.25">
      <c r="A16" s="20" t="s">
        <v>103</v>
      </c>
      <c r="B16" s="12" t="s">
        <v>51</v>
      </c>
      <c r="C16" s="62">
        <v>2524649</v>
      </c>
      <c r="D16" s="67">
        <v>47986.245999999956</v>
      </c>
      <c r="E16" s="10">
        <v>0</v>
      </c>
      <c r="F16" s="10">
        <v>0</v>
      </c>
      <c r="G16" s="10">
        <v>0</v>
      </c>
      <c r="H16" s="10">
        <v>47986.245999999956</v>
      </c>
      <c r="I16" s="10">
        <v>1.9007096035924185</v>
      </c>
      <c r="J16" s="13"/>
      <c r="K16" s="10"/>
      <c r="L16" s="60"/>
      <c r="P16" s="61"/>
      <c r="Q16" s="61"/>
    </row>
    <row r="17" spans="1:17" x14ac:dyDescent="0.25">
      <c r="A17" s="20" t="s">
        <v>103</v>
      </c>
      <c r="B17" s="12" t="s">
        <v>41</v>
      </c>
      <c r="C17" s="62">
        <v>3305016</v>
      </c>
      <c r="D17" s="67">
        <v>41096.249999999942</v>
      </c>
      <c r="E17" s="10">
        <v>0</v>
      </c>
      <c r="F17" s="10">
        <v>0</v>
      </c>
      <c r="G17" s="10">
        <v>0</v>
      </c>
      <c r="H17" s="10">
        <v>41096.249999999942</v>
      </c>
      <c r="I17" s="10">
        <v>1.2434508637779649</v>
      </c>
      <c r="J17" s="13"/>
      <c r="K17" s="10"/>
      <c r="L17" s="60"/>
      <c r="P17" s="61"/>
      <c r="Q17" s="61"/>
    </row>
    <row r="18" spans="1:17" x14ac:dyDescent="0.25">
      <c r="A18" s="20" t="s">
        <v>102</v>
      </c>
      <c r="B18" s="12" t="s">
        <v>67</v>
      </c>
      <c r="C18" s="62">
        <v>5197039</v>
      </c>
      <c r="D18" s="67">
        <v>0</v>
      </c>
      <c r="E18" s="10">
        <v>-9337.2000000004118</v>
      </c>
      <c r="F18" s="10">
        <v>0</v>
      </c>
      <c r="G18" s="10">
        <v>0</v>
      </c>
      <c r="H18" s="10">
        <v>-9337.2000000004118</v>
      </c>
      <c r="I18" s="10">
        <v>-0.17966384319995313</v>
      </c>
      <c r="J18" s="13"/>
      <c r="K18" s="10">
        <v>-9337.2000000004118</v>
      </c>
      <c r="L18" s="60"/>
      <c r="P18" s="61"/>
      <c r="Q18" s="61"/>
    </row>
    <row r="19" spans="1:17" x14ac:dyDescent="0.25">
      <c r="A19" s="12" t="s">
        <v>102</v>
      </c>
      <c r="B19" s="12" t="s">
        <v>63</v>
      </c>
      <c r="C19" s="62">
        <v>2354963</v>
      </c>
      <c r="D19" s="67">
        <v>0</v>
      </c>
      <c r="E19" s="10">
        <v>-138453.00000000017</v>
      </c>
      <c r="F19" s="10">
        <v>0</v>
      </c>
      <c r="G19" s="10">
        <v>-146832</v>
      </c>
      <c r="H19" s="10">
        <v>-285285.00000000017</v>
      </c>
      <c r="I19" s="10">
        <v>-12.114203068158616</v>
      </c>
      <c r="J19" s="13"/>
      <c r="K19" s="10">
        <v>-285285.00000000017</v>
      </c>
      <c r="L19" s="60"/>
      <c r="P19" s="61"/>
      <c r="Q19" s="61"/>
    </row>
    <row r="20" spans="1:17" x14ac:dyDescent="0.25">
      <c r="A20" s="12" t="s">
        <v>102</v>
      </c>
      <c r="B20" s="12" t="s">
        <v>12</v>
      </c>
      <c r="C20" s="62">
        <v>10538030</v>
      </c>
      <c r="D20" s="67">
        <v>0</v>
      </c>
      <c r="E20" s="10">
        <v>-831178.40000000084</v>
      </c>
      <c r="F20" s="10">
        <v>0</v>
      </c>
      <c r="G20" s="10">
        <v>0</v>
      </c>
      <c r="H20" s="10">
        <v>-831178.40000000084</v>
      </c>
      <c r="I20" s="10">
        <v>-7.8874172876714237</v>
      </c>
      <c r="J20" s="13"/>
      <c r="K20" s="10">
        <v>-831178.40000000084</v>
      </c>
      <c r="L20" s="60"/>
      <c r="P20" s="61"/>
      <c r="Q20" s="61"/>
    </row>
    <row r="21" spans="1:17" x14ac:dyDescent="0.25">
      <c r="A21" s="12" t="s">
        <v>103</v>
      </c>
      <c r="B21" s="12" t="s">
        <v>30</v>
      </c>
      <c r="C21" s="62">
        <v>11663666</v>
      </c>
      <c r="D21" s="67">
        <v>1613502.5039999997</v>
      </c>
      <c r="E21" s="10">
        <v>0</v>
      </c>
      <c r="F21" s="10">
        <v>0</v>
      </c>
      <c r="G21" s="10">
        <v>0</v>
      </c>
      <c r="H21" s="10">
        <v>1613502.5039999997</v>
      </c>
      <c r="I21" s="10">
        <v>13.833579459494123</v>
      </c>
      <c r="J21" s="13"/>
      <c r="K21" s="10"/>
      <c r="L21" s="60"/>
      <c r="P21" s="61"/>
      <c r="Q21" s="61"/>
    </row>
    <row r="22" spans="1:17" x14ac:dyDescent="0.25">
      <c r="A22" s="12"/>
      <c r="B22" s="12" t="s">
        <v>42</v>
      </c>
      <c r="C22" s="62">
        <v>1511395</v>
      </c>
      <c r="D22" s="6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3"/>
      <c r="K22" s="10"/>
      <c r="L22" s="60"/>
      <c r="P22" s="61"/>
      <c r="Q22" s="61"/>
    </row>
    <row r="23" spans="1:17" x14ac:dyDescent="0.25">
      <c r="A23" s="12" t="s">
        <v>102</v>
      </c>
      <c r="B23" s="12" t="s">
        <v>68</v>
      </c>
      <c r="C23" s="62">
        <v>6848316</v>
      </c>
      <c r="D23" s="67">
        <v>0</v>
      </c>
      <c r="E23" s="10">
        <v>-329063.30000000016</v>
      </c>
      <c r="F23" s="10">
        <v>0</v>
      </c>
      <c r="G23" s="10">
        <v>0</v>
      </c>
      <c r="H23" s="10">
        <v>-329063.30000000016</v>
      </c>
      <c r="I23" s="10">
        <v>-4.8050250601753799</v>
      </c>
      <c r="J23" s="13"/>
      <c r="K23" s="10">
        <v>-329063.30000000016</v>
      </c>
      <c r="L23" s="60"/>
      <c r="P23" s="61"/>
      <c r="Q23" s="61"/>
    </row>
    <row r="24" spans="1:17" x14ac:dyDescent="0.25">
      <c r="A24" s="12" t="s">
        <v>103</v>
      </c>
      <c r="B24" s="12" t="s">
        <v>64</v>
      </c>
      <c r="C24" s="62">
        <v>6312234</v>
      </c>
      <c r="D24" s="67">
        <v>66450.721999999922</v>
      </c>
      <c r="E24" s="10">
        <v>0</v>
      </c>
      <c r="F24" s="10">
        <v>0</v>
      </c>
      <c r="G24" s="10">
        <v>0</v>
      </c>
      <c r="H24" s="10">
        <v>66450.721999999922</v>
      </c>
      <c r="I24" s="10">
        <v>1.0527290654940853</v>
      </c>
      <c r="J24" s="13"/>
      <c r="K24" s="10"/>
      <c r="L24" s="60"/>
      <c r="P24" s="61"/>
      <c r="Q24" s="61"/>
    </row>
    <row r="25" spans="1:17" x14ac:dyDescent="0.25">
      <c r="A25" s="20"/>
      <c r="B25" s="12" t="s">
        <v>19</v>
      </c>
      <c r="C25" s="62">
        <v>8197989</v>
      </c>
      <c r="D25" s="67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3"/>
      <c r="K25" s="10"/>
      <c r="L25" s="60"/>
      <c r="P25" s="61"/>
      <c r="Q25" s="61"/>
    </row>
    <row r="26" spans="1:17" x14ac:dyDescent="0.25">
      <c r="A26" s="12"/>
      <c r="B26" s="12" t="s">
        <v>1</v>
      </c>
      <c r="C26" s="62">
        <v>1326025</v>
      </c>
      <c r="D26" s="67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3"/>
      <c r="K26" s="10"/>
      <c r="L26" s="60"/>
      <c r="P26" s="61"/>
      <c r="Q26" s="61"/>
    </row>
    <row r="27" spans="1:17" x14ac:dyDescent="0.25">
      <c r="A27" s="12"/>
      <c r="B27" s="12" t="s">
        <v>2</v>
      </c>
      <c r="C27" s="62">
        <v>9908610</v>
      </c>
      <c r="D27" s="67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3"/>
      <c r="K27" s="10"/>
      <c r="L27" s="60"/>
      <c r="P27" s="61"/>
      <c r="Q27" s="61"/>
    </row>
    <row r="28" spans="1:17" x14ac:dyDescent="0.25">
      <c r="A28" s="12" t="s">
        <v>102</v>
      </c>
      <c r="B28" s="12" t="s">
        <v>13</v>
      </c>
      <c r="C28" s="62">
        <v>6905343</v>
      </c>
      <c r="D28" s="67">
        <v>0</v>
      </c>
      <c r="E28" s="10">
        <v>-182305</v>
      </c>
      <c r="F28" s="10">
        <v>0</v>
      </c>
      <c r="G28" s="10">
        <v>0</v>
      </c>
      <c r="H28" s="10">
        <v>-182305</v>
      </c>
      <c r="I28" s="10">
        <v>-2.6400571267784958</v>
      </c>
      <c r="J28" s="13"/>
      <c r="K28" s="10">
        <v>-182305</v>
      </c>
      <c r="L28" s="60"/>
      <c r="P28" s="61"/>
      <c r="Q28" s="61"/>
    </row>
    <row r="29" spans="1:17" x14ac:dyDescent="0.25">
      <c r="A29" s="12" t="s">
        <v>103</v>
      </c>
      <c r="B29" s="12" t="s">
        <v>31</v>
      </c>
      <c r="C29" s="62">
        <v>13995035</v>
      </c>
      <c r="D29" s="67">
        <v>919611.85599999991</v>
      </c>
      <c r="E29" s="10">
        <v>0</v>
      </c>
      <c r="F29" s="10">
        <v>0</v>
      </c>
      <c r="G29" s="10">
        <v>0</v>
      </c>
      <c r="H29" s="10">
        <v>919611.85599999991</v>
      </c>
      <c r="I29" s="10">
        <v>6.570986467700866</v>
      </c>
      <c r="J29" s="13"/>
      <c r="K29" s="10"/>
      <c r="L29" s="60"/>
      <c r="P29" s="61"/>
      <c r="Q29" s="61"/>
    </row>
    <row r="30" spans="1:17" x14ac:dyDescent="0.25">
      <c r="A30" s="12"/>
      <c r="B30" s="12" t="s">
        <v>52</v>
      </c>
      <c r="C30" s="62">
        <v>4183284</v>
      </c>
      <c r="D30" s="6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3"/>
      <c r="K30" s="10"/>
      <c r="L30" s="60"/>
      <c r="P30" s="61"/>
      <c r="Q30" s="61"/>
    </row>
    <row r="31" spans="1:17" x14ac:dyDescent="0.25">
      <c r="A31" s="12" t="s">
        <v>103</v>
      </c>
      <c r="B31" s="12" t="s">
        <v>43</v>
      </c>
      <c r="C31" s="63">
        <v>10509343</v>
      </c>
      <c r="D31" s="67">
        <v>36403.841999999793</v>
      </c>
      <c r="E31" s="10">
        <v>0</v>
      </c>
      <c r="F31" s="10">
        <v>0</v>
      </c>
      <c r="G31" s="10">
        <v>0</v>
      </c>
      <c r="H31" s="10">
        <v>36403.841999999793</v>
      </c>
      <c r="I31" s="10">
        <v>0.34639503154478629</v>
      </c>
      <c r="J31" s="13"/>
      <c r="K31" s="10"/>
      <c r="L31" s="60"/>
      <c r="P31" s="61"/>
      <c r="Q31" s="61"/>
    </row>
    <row r="32" spans="1:17" x14ac:dyDescent="0.25">
      <c r="A32" s="12"/>
      <c r="B32" s="12" t="s">
        <v>21</v>
      </c>
      <c r="C32" s="62">
        <v>6134277</v>
      </c>
      <c r="D32" s="67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3"/>
      <c r="K32" s="10"/>
      <c r="L32" s="60"/>
      <c r="P32" s="61"/>
      <c r="Q32" s="61"/>
    </row>
    <row r="33" spans="1:17" x14ac:dyDescent="0.25">
      <c r="A33" s="12" t="s">
        <v>102</v>
      </c>
      <c r="B33" s="12" t="s">
        <v>44</v>
      </c>
      <c r="C33" s="63">
        <v>5286908</v>
      </c>
      <c r="D33" s="67">
        <v>0</v>
      </c>
      <c r="E33" s="10">
        <v>-56751.150000000387</v>
      </c>
      <c r="F33" s="10">
        <v>0</v>
      </c>
      <c r="G33" s="10">
        <v>-526056</v>
      </c>
      <c r="H33" s="10">
        <v>-582807.15000000037</v>
      </c>
      <c r="I33" s="10">
        <v>-11.023591672107788</v>
      </c>
      <c r="J33" s="10"/>
      <c r="K33" s="10">
        <v>-582807.15000000037</v>
      </c>
      <c r="L33" s="60"/>
      <c r="P33" s="61"/>
      <c r="Q33" s="61"/>
    </row>
    <row r="34" spans="1:17" x14ac:dyDescent="0.25">
      <c r="A34" s="12" t="s">
        <v>102</v>
      </c>
      <c r="B34" s="12" t="s">
        <v>69</v>
      </c>
      <c r="C34" s="62">
        <v>65754594</v>
      </c>
      <c r="D34" s="67">
        <v>249885.97199999937</v>
      </c>
      <c r="E34" s="10">
        <v>0</v>
      </c>
      <c r="F34" s="10">
        <v>-1600592</v>
      </c>
      <c r="G34" s="10">
        <v>0</v>
      </c>
      <c r="H34" s="10">
        <v>-1350706.0280000006</v>
      </c>
      <c r="I34" s="10">
        <v>-2.054162220209284</v>
      </c>
      <c r="J34" s="13"/>
      <c r="K34" s="10">
        <v>-1350706.0280000006</v>
      </c>
      <c r="L34" s="60"/>
      <c r="P34" s="61"/>
      <c r="Q34" s="61"/>
    </row>
    <row r="35" spans="1:17" x14ac:dyDescent="0.25">
      <c r="A35" s="12"/>
      <c r="B35" s="12" t="s">
        <v>22</v>
      </c>
      <c r="C35" s="62">
        <v>9772324</v>
      </c>
      <c r="D35" s="67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3"/>
      <c r="K35" s="10"/>
      <c r="L35" s="60"/>
      <c r="P35" s="61"/>
      <c r="Q35" s="61"/>
    </row>
    <row r="36" spans="1:17" x14ac:dyDescent="0.25">
      <c r="A36" s="12" t="s">
        <v>103</v>
      </c>
      <c r="B36" s="12" t="s">
        <v>32</v>
      </c>
      <c r="C36" s="62">
        <v>1185590</v>
      </c>
      <c r="D36" s="67">
        <v>78477.267499999987</v>
      </c>
      <c r="E36" s="10">
        <v>0</v>
      </c>
      <c r="F36" s="10">
        <v>0</v>
      </c>
      <c r="G36" s="10">
        <v>0</v>
      </c>
      <c r="H36" s="10">
        <v>78477.267499999987</v>
      </c>
      <c r="I36" s="10">
        <v>6.6192585548123715</v>
      </c>
      <c r="J36" s="13"/>
      <c r="K36" s="10"/>
      <c r="L36" s="60"/>
      <c r="P36" s="61"/>
      <c r="Q36" s="61"/>
    </row>
    <row r="37" spans="1:17" x14ac:dyDescent="0.25">
      <c r="A37" s="12" t="s">
        <v>103</v>
      </c>
      <c r="B37" s="12" t="s">
        <v>33</v>
      </c>
      <c r="C37" s="63">
        <v>4007750</v>
      </c>
      <c r="D37" s="67">
        <v>34414.099999999984</v>
      </c>
      <c r="E37" s="10">
        <v>0</v>
      </c>
      <c r="F37" s="10">
        <v>0</v>
      </c>
      <c r="G37" s="10">
        <v>0</v>
      </c>
      <c r="H37" s="10">
        <v>34414.099999999984</v>
      </c>
      <c r="I37" s="10">
        <v>0.85868879046846702</v>
      </c>
      <c r="J37" s="13"/>
      <c r="K37" s="10"/>
      <c r="L37" s="60"/>
      <c r="P37" s="61"/>
      <c r="Q37" s="61"/>
    </row>
    <row r="38" spans="1:17" x14ac:dyDescent="0.25">
      <c r="A38" s="12" t="s">
        <v>102</v>
      </c>
      <c r="B38" s="12" t="s">
        <v>14</v>
      </c>
      <c r="C38" s="63">
        <v>3582172</v>
      </c>
      <c r="D38" s="67">
        <v>0</v>
      </c>
      <c r="E38" s="10">
        <v>-22148.800000000185</v>
      </c>
      <c r="F38" s="10">
        <v>0</v>
      </c>
      <c r="G38" s="10">
        <v>0</v>
      </c>
      <c r="H38" s="10">
        <v>-22148.800000000185</v>
      </c>
      <c r="I38" s="10">
        <v>-0.61830643531355245</v>
      </c>
      <c r="J38" s="13"/>
      <c r="K38" s="10">
        <v>-22148.800000000185</v>
      </c>
      <c r="L38" s="60"/>
      <c r="P38" s="61"/>
      <c r="Q38" s="61"/>
    </row>
    <row r="39" spans="1:17" x14ac:dyDescent="0.25">
      <c r="A39" s="12" t="s">
        <v>102</v>
      </c>
      <c r="B39" s="12" t="s">
        <v>3</v>
      </c>
      <c r="C39" s="62">
        <v>2727104</v>
      </c>
      <c r="D39" s="67">
        <v>0</v>
      </c>
      <c r="E39" s="10">
        <v>0</v>
      </c>
      <c r="F39" s="10">
        <v>-81902</v>
      </c>
      <c r="G39" s="10">
        <v>0</v>
      </c>
      <c r="H39" s="10">
        <v>-81902</v>
      </c>
      <c r="I39" s="10">
        <v>-3.0032591349651496</v>
      </c>
      <c r="J39" s="13"/>
      <c r="K39" s="10">
        <v>-81902</v>
      </c>
      <c r="L39" s="60"/>
      <c r="P39" s="61"/>
      <c r="Q39" s="61"/>
    </row>
    <row r="40" spans="1:17" x14ac:dyDescent="0.25">
      <c r="A40" s="12" t="s">
        <v>102</v>
      </c>
      <c r="B40" s="12" t="s">
        <v>53</v>
      </c>
      <c r="C40" s="62">
        <v>2324095</v>
      </c>
      <c r="D40" s="67">
        <v>2844.2699999999759</v>
      </c>
      <c r="E40" s="10">
        <v>0</v>
      </c>
      <c r="F40" s="10">
        <v>0</v>
      </c>
      <c r="G40" s="10">
        <v>-182988</v>
      </c>
      <c r="H40" s="10">
        <v>-180143.73</v>
      </c>
      <c r="I40" s="10">
        <v>-7.7511345276333365</v>
      </c>
      <c r="J40" s="13"/>
      <c r="K40" s="10">
        <v>-180143.73</v>
      </c>
      <c r="L40" s="60"/>
      <c r="P40" s="61"/>
      <c r="Q40" s="61"/>
    </row>
    <row r="41" spans="1:17" x14ac:dyDescent="0.25">
      <c r="A41" s="12" t="s">
        <v>102</v>
      </c>
      <c r="B41" s="12" t="s">
        <v>15</v>
      </c>
      <c r="C41" s="63">
        <v>1262102</v>
      </c>
      <c r="D41" s="67">
        <v>0</v>
      </c>
      <c r="E41" s="10">
        <v>0</v>
      </c>
      <c r="F41" s="10">
        <v>0</v>
      </c>
      <c r="G41" s="10">
        <v>-40489.199999999997</v>
      </c>
      <c r="H41" s="10">
        <v>-40489.199999999997</v>
      </c>
      <c r="I41" s="10">
        <v>-3.2080766847687427</v>
      </c>
      <c r="J41" s="13"/>
      <c r="K41" s="10">
        <v>-40489.199999999997</v>
      </c>
      <c r="L41" s="60"/>
      <c r="P41" s="61"/>
      <c r="Q41" s="61"/>
    </row>
    <row r="42" spans="1:17" x14ac:dyDescent="0.25">
      <c r="A42" s="12" t="s">
        <v>102</v>
      </c>
      <c r="B42" s="12" t="s">
        <v>54</v>
      </c>
      <c r="C42" s="62">
        <v>3438638</v>
      </c>
      <c r="D42" s="67">
        <v>0</v>
      </c>
      <c r="E42" s="10">
        <v>0</v>
      </c>
      <c r="F42" s="10">
        <v>0</v>
      </c>
      <c r="G42" s="10">
        <v>-78531.199999999997</v>
      </c>
      <c r="H42" s="10">
        <v>-78531.199999999997</v>
      </c>
      <c r="I42" s="10">
        <v>-2.283787941621072</v>
      </c>
      <c r="J42" s="13"/>
      <c r="K42" s="10">
        <v>-78531.199999999997</v>
      </c>
      <c r="L42" s="60"/>
      <c r="P42" s="61"/>
      <c r="Q42" s="61"/>
    </row>
    <row r="43" spans="1:17" x14ac:dyDescent="0.25">
      <c r="A43" s="12" t="s">
        <v>103</v>
      </c>
      <c r="B43" s="12" t="s">
        <v>4</v>
      </c>
      <c r="C43" s="62">
        <v>8817129</v>
      </c>
      <c r="D43" s="67">
        <v>631939.74249999993</v>
      </c>
      <c r="E43" s="10">
        <v>0</v>
      </c>
      <c r="F43" s="10">
        <v>0</v>
      </c>
      <c r="G43" s="10">
        <v>0</v>
      </c>
      <c r="H43" s="10">
        <v>631939.74249999993</v>
      </c>
      <c r="I43" s="10">
        <v>7.1671826793052471</v>
      </c>
      <c r="J43" s="13"/>
      <c r="K43" s="10"/>
      <c r="L43" s="60"/>
      <c r="P43" s="61"/>
      <c r="Q43" s="61"/>
    </row>
    <row r="44" spans="1:17" x14ac:dyDescent="0.25">
      <c r="A44" s="12" t="s">
        <v>102</v>
      </c>
      <c r="B44" s="12" t="s">
        <v>23</v>
      </c>
      <c r="C44" s="63">
        <v>1451946</v>
      </c>
      <c r="D44" s="67">
        <v>0</v>
      </c>
      <c r="E44" s="10">
        <v>-86298.800000000119</v>
      </c>
      <c r="F44" s="10">
        <v>0</v>
      </c>
      <c r="G44" s="10">
        <v>-191590</v>
      </c>
      <c r="H44" s="10">
        <v>-277888.8000000001</v>
      </c>
      <c r="I44" s="10">
        <v>-19.139058890619907</v>
      </c>
      <c r="J44" s="13"/>
      <c r="K44" s="10">
        <v>-277888.8000000001</v>
      </c>
      <c r="L44" s="60"/>
      <c r="P44" s="61"/>
      <c r="Q44" s="61"/>
    </row>
    <row r="45" spans="1:17" x14ac:dyDescent="0.25">
      <c r="A45" s="12" t="s">
        <v>103</v>
      </c>
      <c r="B45" s="12" t="s">
        <v>55</v>
      </c>
      <c r="C45" s="63">
        <v>3834391</v>
      </c>
      <c r="D45" s="67">
        <v>17035.62</v>
      </c>
      <c r="E45" s="10">
        <v>0</v>
      </c>
      <c r="F45" s="10">
        <v>0</v>
      </c>
      <c r="G45" s="10">
        <v>0</v>
      </c>
      <c r="H45" s="10">
        <v>17035.62</v>
      </c>
      <c r="I45" s="10">
        <v>0.44428489426352191</v>
      </c>
      <c r="J45" s="13"/>
      <c r="K45" s="10"/>
      <c r="L45" s="60"/>
      <c r="P45" s="61"/>
      <c r="Q45" s="61"/>
    </row>
    <row r="46" spans="1:17" x14ac:dyDescent="0.25">
      <c r="A46" s="12" t="s">
        <v>102</v>
      </c>
      <c r="B46" s="12" t="s">
        <v>34</v>
      </c>
      <c r="C46" s="63">
        <v>4979792</v>
      </c>
      <c r="D46" s="67">
        <v>0</v>
      </c>
      <c r="E46" s="10">
        <v>0</v>
      </c>
      <c r="F46" s="10">
        <v>0</v>
      </c>
      <c r="G46" s="10">
        <v>-337971.20000000001</v>
      </c>
      <c r="H46" s="10">
        <v>-337971.20000000001</v>
      </c>
      <c r="I46" s="10">
        <v>-6.7868537481083546</v>
      </c>
      <c r="J46" s="13"/>
      <c r="K46" s="10">
        <v>-337971.20000000001</v>
      </c>
      <c r="L46" s="60"/>
      <c r="P46" s="61"/>
      <c r="Q46" s="61"/>
    </row>
    <row r="47" spans="1:17" x14ac:dyDescent="0.25">
      <c r="A47" s="12" t="s">
        <v>103</v>
      </c>
      <c r="B47" s="12" t="s">
        <v>5</v>
      </c>
      <c r="C47" s="62">
        <v>2576599</v>
      </c>
      <c r="D47" s="67">
        <v>67279.883999999962</v>
      </c>
      <c r="E47" s="10">
        <v>0</v>
      </c>
      <c r="F47" s="10">
        <v>0</v>
      </c>
      <c r="G47" s="10">
        <v>0</v>
      </c>
      <c r="H47" s="10">
        <v>67279.883999999962</v>
      </c>
      <c r="I47" s="10">
        <v>2.6111895564657117</v>
      </c>
      <c r="J47" s="13"/>
      <c r="K47" s="10"/>
      <c r="L47" s="60"/>
      <c r="P47" s="61"/>
      <c r="Q47" s="61"/>
    </row>
    <row r="48" spans="1:17" x14ac:dyDescent="0.25">
      <c r="A48" s="12" t="s">
        <v>102</v>
      </c>
      <c r="B48" s="12" t="s">
        <v>16</v>
      </c>
      <c r="C48" s="62">
        <v>6258292</v>
      </c>
      <c r="D48" s="67">
        <v>0</v>
      </c>
      <c r="E48" s="10">
        <v>-184305.29999999984</v>
      </c>
      <c r="F48" s="10">
        <v>0</v>
      </c>
      <c r="G48" s="10">
        <v>0</v>
      </c>
      <c r="H48" s="10">
        <v>-184305.29999999984</v>
      </c>
      <c r="I48" s="10">
        <v>-2.9449776392664302</v>
      </c>
      <c r="J48" s="13"/>
      <c r="K48" s="10">
        <v>-184305.29999999984</v>
      </c>
      <c r="L48" s="60"/>
      <c r="P48" s="61"/>
      <c r="Q48" s="61"/>
    </row>
    <row r="49" spans="1:17" x14ac:dyDescent="0.25">
      <c r="A49" s="12" t="s">
        <v>102</v>
      </c>
      <c r="B49" s="12" t="s">
        <v>35</v>
      </c>
      <c r="C49" s="62">
        <v>54113479</v>
      </c>
      <c r="D49" s="67">
        <v>0</v>
      </c>
      <c r="E49" s="10">
        <v>0</v>
      </c>
      <c r="F49" s="10">
        <v>-1622016</v>
      </c>
      <c r="G49" s="10">
        <v>0</v>
      </c>
      <c r="H49" s="10">
        <v>-1622016</v>
      </c>
      <c r="I49" s="10">
        <v>-2.9974343360921223</v>
      </c>
      <c r="J49" s="13"/>
      <c r="K49" s="10">
        <v>-1622016</v>
      </c>
      <c r="L49" s="60"/>
      <c r="P49" s="61"/>
      <c r="Q49" s="61"/>
    </row>
    <row r="50" spans="1:17" x14ac:dyDescent="0.25">
      <c r="A50" s="12" t="s">
        <v>102</v>
      </c>
      <c r="B50" s="12" t="s">
        <v>36</v>
      </c>
      <c r="C50" s="62">
        <v>2403982</v>
      </c>
      <c r="D50" s="67">
        <v>0</v>
      </c>
      <c r="E50" s="10">
        <v>-118039.05000000019</v>
      </c>
      <c r="F50" s="10">
        <v>0</v>
      </c>
      <c r="G50" s="10">
        <v>-127236</v>
      </c>
      <c r="H50" s="10">
        <v>-245275.05000000019</v>
      </c>
      <c r="I50" s="10">
        <v>-10.202865495665117</v>
      </c>
      <c r="J50" s="13"/>
      <c r="K50" s="10">
        <v>-245275.05000000019</v>
      </c>
      <c r="L50" s="60"/>
      <c r="P50" s="61"/>
      <c r="Q50" s="61"/>
    </row>
    <row r="51" spans="1:17" x14ac:dyDescent="0.25">
      <c r="A51" s="12"/>
      <c r="B51" s="12" t="s">
        <v>37</v>
      </c>
      <c r="C51" s="62">
        <v>3021884</v>
      </c>
      <c r="D51" s="6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3"/>
      <c r="K51" s="10"/>
      <c r="L51" s="60"/>
      <c r="P51" s="61"/>
      <c r="Q51" s="61"/>
    </row>
    <row r="52" spans="1:17" x14ac:dyDescent="0.25">
      <c r="A52" s="20" t="s">
        <v>103</v>
      </c>
      <c r="B52" s="12" t="s">
        <v>110</v>
      </c>
      <c r="C52" s="62">
        <v>3236681</v>
      </c>
      <c r="D52" s="67">
        <v>36256.81799999997</v>
      </c>
      <c r="E52" s="10">
        <v>0</v>
      </c>
      <c r="F52" s="10">
        <v>0</v>
      </c>
      <c r="G52" s="10">
        <v>0</v>
      </c>
      <c r="H52" s="10">
        <v>36256.81799999997</v>
      </c>
      <c r="I52" s="10">
        <v>1.1201850908384228</v>
      </c>
      <c r="J52" s="13"/>
      <c r="K52" s="10"/>
      <c r="L52" s="60"/>
      <c r="P52" s="61"/>
      <c r="Q52" s="61"/>
    </row>
    <row r="53" spans="1:17" x14ac:dyDescent="0.25">
      <c r="A53" s="12" t="s">
        <v>103</v>
      </c>
      <c r="B53" s="12" t="s">
        <v>56</v>
      </c>
      <c r="C53" s="62">
        <v>2030530</v>
      </c>
      <c r="D53" s="67">
        <v>73218.837999999989</v>
      </c>
      <c r="E53" s="10">
        <v>0</v>
      </c>
      <c r="F53" s="10">
        <v>0</v>
      </c>
      <c r="G53" s="10">
        <v>0</v>
      </c>
      <c r="H53" s="10">
        <v>73218.837999999989</v>
      </c>
      <c r="I53" s="10">
        <v>3.6058978690292678</v>
      </c>
      <c r="J53" s="13"/>
      <c r="K53" s="10"/>
      <c r="L53" s="60"/>
      <c r="P53" s="61"/>
      <c r="Q53" s="61"/>
    </row>
    <row r="54" spans="1:17" x14ac:dyDescent="0.25">
      <c r="A54" s="12"/>
      <c r="B54" s="12" t="s">
        <v>65</v>
      </c>
      <c r="C54" s="62">
        <v>6132118</v>
      </c>
      <c r="D54" s="67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3"/>
      <c r="K54" s="10"/>
      <c r="L54" s="60"/>
      <c r="P54" s="61"/>
      <c r="Q54" s="61"/>
    </row>
    <row r="55" spans="1:17" x14ac:dyDescent="0.25">
      <c r="A55" s="12"/>
      <c r="B55" s="12" t="s">
        <v>24</v>
      </c>
      <c r="C55" s="62">
        <v>5479484</v>
      </c>
      <c r="D55" s="67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3"/>
      <c r="K55" s="10"/>
      <c r="L55" s="60"/>
      <c r="P55" s="61"/>
      <c r="Q55" s="61"/>
    </row>
    <row r="56" spans="1:17" x14ac:dyDescent="0.25">
      <c r="A56" s="12"/>
      <c r="B56" s="12" t="s">
        <v>57</v>
      </c>
      <c r="C56" s="62">
        <v>5891927</v>
      </c>
      <c r="D56" s="67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/>
      <c r="K56" s="10"/>
      <c r="L56" s="60"/>
      <c r="P56" s="61"/>
      <c r="Q56" s="61"/>
    </row>
    <row r="57" spans="1:17" x14ac:dyDescent="0.25">
      <c r="A57" s="12" t="s">
        <v>102</v>
      </c>
      <c r="B57" s="12" t="s">
        <v>45</v>
      </c>
      <c r="C57" s="62">
        <v>11178066</v>
      </c>
      <c r="D57" s="67">
        <v>0</v>
      </c>
      <c r="E57" s="10">
        <v>-203327.40000000052</v>
      </c>
      <c r="F57" s="10">
        <v>0</v>
      </c>
      <c r="G57" s="10">
        <v>0</v>
      </c>
      <c r="H57" s="10">
        <v>-203327.40000000052</v>
      </c>
      <c r="I57" s="10">
        <v>-1.8189855025010635</v>
      </c>
      <c r="J57" s="13"/>
      <c r="K57" s="10">
        <v>-203327.40000000052</v>
      </c>
      <c r="L57" s="60"/>
      <c r="P57" s="61"/>
      <c r="Q57" s="61"/>
    </row>
    <row r="58" spans="1:17" x14ac:dyDescent="0.25">
      <c r="A58" s="12" t="s">
        <v>103</v>
      </c>
      <c r="B58" s="12" t="s">
        <v>38</v>
      </c>
      <c r="C58" s="62">
        <v>9155865</v>
      </c>
      <c r="D58" s="67">
        <v>233975.97299999982</v>
      </c>
      <c r="E58" s="10">
        <v>0</v>
      </c>
      <c r="F58" s="10">
        <v>0</v>
      </c>
      <c r="G58" s="10">
        <v>0</v>
      </c>
      <c r="H58" s="10">
        <v>233975.97299999982</v>
      </c>
      <c r="I58" s="10">
        <v>2.5554764405110801</v>
      </c>
      <c r="J58" s="13"/>
      <c r="K58" s="10"/>
      <c r="L58" s="60"/>
      <c r="P58" s="61"/>
      <c r="Q58" s="61"/>
    </row>
    <row r="59" spans="1:17" x14ac:dyDescent="0.25">
      <c r="A59" s="12" t="s">
        <v>103</v>
      </c>
      <c r="B59" s="12" t="s">
        <v>25</v>
      </c>
      <c r="C59" s="63">
        <v>3052090</v>
      </c>
      <c r="D59" s="67">
        <v>86002.214999999982</v>
      </c>
      <c r="E59" s="10">
        <v>0</v>
      </c>
      <c r="F59" s="10">
        <v>0</v>
      </c>
      <c r="G59" s="10">
        <v>0</v>
      </c>
      <c r="H59" s="10">
        <v>86002.214999999982</v>
      </c>
      <c r="I59" s="10">
        <v>2.8178138587001031</v>
      </c>
      <c r="J59" s="13"/>
      <c r="K59" s="10"/>
      <c r="L59" s="60"/>
      <c r="P59" s="61"/>
      <c r="Q59" s="61"/>
    </row>
    <row r="60" spans="1:17" x14ac:dyDescent="0.25">
      <c r="A60" s="12" t="s">
        <v>102</v>
      </c>
      <c r="B60" s="12" t="s">
        <v>70</v>
      </c>
      <c r="C60" s="63">
        <v>3988439</v>
      </c>
      <c r="D60" s="67">
        <v>0</v>
      </c>
      <c r="E60" s="10">
        <v>-142838.5</v>
      </c>
      <c r="F60" s="10">
        <v>0</v>
      </c>
      <c r="G60" s="10">
        <v>0</v>
      </c>
      <c r="H60" s="10">
        <v>-142838.5</v>
      </c>
      <c r="I60" s="10">
        <v>-3.5813133910284201</v>
      </c>
      <c r="J60" s="13"/>
      <c r="K60" s="10">
        <v>-142838.5</v>
      </c>
      <c r="L60" s="60"/>
      <c r="P60" s="61"/>
      <c r="Q60" s="61"/>
    </row>
    <row r="61" spans="1:17" x14ac:dyDescent="0.25">
      <c r="A61" s="12" t="s">
        <v>102</v>
      </c>
      <c r="B61" s="12" t="s">
        <v>58</v>
      </c>
      <c r="C61" s="62">
        <v>883510</v>
      </c>
      <c r="D61" s="67">
        <v>0</v>
      </c>
      <c r="E61" s="10">
        <v>0</v>
      </c>
      <c r="F61" s="10">
        <v>0</v>
      </c>
      <c r="G61" s="10">
        <v>-105754</v>
      </c>
      <c r="H61" s="10">
        <v>-105754</v>
      </c>
      <c r="I61" s="10">
        <v>-11.969756991997826</v>
      </c>
      <c r="J61" s="13"/>
      <c r="K61" s="10">
        <v>-105754</v>
      </c>
      <c r="L61" s="60"/>
      <c r="P61" s="61"/>
      <c r="Q61" s="61"/>
    </row>
    <row r="62" spans="1:17" x14ac:dyDescent="0.25">
      <c r="A62" s="12" t="s">
        <v>102</v>
      </c>
      <c r="B62" s="12" t="s">
        <v>46</v>
      </c>
      <c r="C62" s="62">
        <v>4877305</v>
      </c>
      <c r="D62" s="67">
        <v>0</v>
      </c>
      <c r="E62" s="10">
        <v>-379348.20000000024</v>
      </c>
      <c r="F62" s="10">
        <v>-115920</v>
      </c>
      <c r="G62" s="10">
        <v>0</v>
      </c>
      <c r="H62" s="10">
        <v>-495268.20000000024</v>
      </c>
      <c r="I62" s="10">
        <v>-10.15454641446455</v>
      </c>
      <c r="J62" s="13"/>
      <c r="K62" s="10">
        <v>-495268.20000000024</v>
      </c>
      <c r="L62" s="60"/>
      <c r="P62" s="61"/>
      <c r="Q62" s="61"/>
    </row>
    <row r="63" spans="1:17" x14ac:dyDescent="0.25">
      <c r="A63" s="12" t="s">
        <v>103</v>
      </c>
      <c r="B63" s="12" t="s">
        <v>6</v>
      </c>
      <c r="C63" s="62">
        <v>8010384</v>
      </c>
      <c r="D63" s="67">
        <v>142580.91824999993</v>
      </c>
      <c r="E63" s="10">
        <v>0</v>
      </c>
      <c r="F63" s="10">
        <v>0</v>
      </c>
      <c r="G63" s="10">
        <v>0</v>
      </c>
      <c r="H63" s="10">
        <v>142580.91824999993</v>
      </c>
      <c r="I63" s="10">
        <v>1.7799511015951288</v>
      </c>
      <c r="J63" s="13"/>
      <c r="K63" s="10"/>
      <c r="L63" s="60"/>
      <c r="P63" s="61"/>
      <c r="Q63" s="61"/>
    </row>
    <row r="64" spans="1:17" x14ac:dyDescent="0.25">
      <c r="A64" s="12" t="s">
        <v>102</v>
      </c>
      <c r="B64" s="12" t="s">
        <v>7</v>
      </c>
      <c r="C64" s="62">
        <v>22130306</v>
      </c>
      <c r="D64" s="67">
        <v>0</v>
      </c>
      <c r="E64" s="10">
        <v>-886492.70000000054</v>
      </c>
      <c r="F64" s="10">
        <v>-274704</v>
      </c>
      <c r="G64" s="10">
        <v>0</v>
      </c>
      <c r="H64" s="10">
        <v>-1161196.7000000007</v>
      </c>
      <c r="I64" s="10">
        <v>-5.2470883140974216</v>
      </c>
      <c r="J64" s="10">
        <v>-492819</v>
      </c>
      <c r="K64" s="10">
        <v>-1654015.7000000007</v>
      </c>
      <c r="L64" s="60"/>
      <c r="P64" s="61"/>
      <c r="Q64" s="61"/>
    </row>
    <row r="65" spans="1:17" x14ac:dyDescent="0.25">
      <c r="A65" s="12" t="s">
        <v>103</v>
      </c>
      <c r="B65" s="12" t="s">
        <v>59</v>
      </c>
      <c r="C65" s="62">
        <v>6138033</v>
      </c>
      <c r="D65" s="67">
        <v>533881.01249999995</v>
      </c>
      <c r="E65" s="10">
        <v>0</v>
      </c>
      <c r="F65" s="10">
        <v>0</v>
      </c>
      <c r="G65" s="10">
        <v>0</v>
      </c>
      <c r="H65" s="10">
        <v>533881.01249999995</v>
      </c>
      <c r="I65" s="10">
        <v>8.6979169466830815</v>
      </c>
      <c r="J65" s="13"/>
      <c r="K65" s="10"/>
      <c r="L65" s="60"/>
      <c r="P65" s="61"/>
      <c r="Q65" s="61"/>
    </row>
    <row r="66" spans="1:17" x14ac:dyDescent="0.25">
      <c r="A66" s="12" t="s">
        <v>102</v>
      </c>
      <c r="B66" s="12" t="s">
        <v>8</v>
      </c>
      <c r="C66" s="62">
        <v>2240268</v>
      </c>
      <c r="D66" s="67">
        <v>0</v>
      </c>
      <c r="E66" s="10">
        <v>-401228.10000000021</v>
      </c>
      <c r="F66" s="10">
        <v>0</v>
      </c>
      <c r="G66" s="10">
        <v>0</v>
      </c>
      <c r="H66" s="10">
        <v>-401228.10000000021</v>
      </c>
      <c r="I66" s="10">
        <v>-17.909825967250356</v>
      </c>
      <c r="J66" s="13"/>
      <c r="K66" s="10">
        <v>-401228.10000000021</v>
      </c>
      <c r="L66" s="60"/>
      <c r="P66" s="61"/>
      <c r="Q66" s="61"/>
    </row>
    <row r="67" spans="1:17" x14ac:dyDescent="0.25">
      <c r="A67" s="12"/>
      <c r="B67" s="12" t="s">
        <v>71</v>
      </c>
      <c r="C67" s="62">
        <v>3454895</v>
      </c>
      <c r="D67" s="6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3"/>
      <c r="K67" s="10"/>
      <c r="L67" s="60"/>
      <c r="P67" s="61"/>
      <c r="Q67" s="61"/>
    </row>
    <row r="68" spans="1:17" x14ac:dyDescent="0.25">
      <c r="A68" s="12" t="s">
        <v>102</v>
      </c>
      <c r="B68" s="12" t="s">
        <v>47</v>
      </c>
      <c r="C68" s="62">
        <v>1316368</v>
      </c>
      <c r="D68" s="67">
        <v>0</v>
      </c>
      <c r="E68" s="10">
        <v>-191491.94999999995</v>
      </c>
      <c r="F68" s="10">
        <v>0</v>
      </c>
      <c r="G68" s="10">
        <v>-158168.70000000001</v>
      </c>
      <c r="H68" s="10">
        <v>-349660.64999999997</v>
      </c>
      <c r="I68" s="10">
        <v>-26.562530386639601</v>
      </c>
      <c r="J68" s="13"/>
      <c r="K68" s="10">
        <v>-349660.64999999997</v>
      </c>
      <c r="L68" s="60"/>
      <c r="P68" s="61"/>
      <c r="Q68" s="61"/>
    </row>
    <row r="69" spans="1:17" x14ac:dyDescent="0.25">
      <c r="A69" s="12"/>
      <c r="B69" s="12" t="s">
        <v>72</v>
      </c>
      <c r="C69" s="62">
        <v>16410845</v>
      </c>
      <c r="D69" s="6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3"/>
      <c r="K69" s="10"/>
      <c r="L69" s="60"/>
      <c r="P69" s="61"/>
      <c r="Q69" s="61"/>
    </row>
    <row r="70" spans="1:17" x14ac:dyDescent="0.25">
      <c r="A70" s="12" t="s">
        <v>102</v>
      </c>
      <c r="B70" s="12" t="s">
        <v>9</v>
      </c>
      <c r="C70" s="62">
        <v>984056</v>
      </c>
      <c r="D70" s="67">
        <v>0</v>
      </c>
      <c r="E70" s="10">
        <v>-176494.50000000006</v>
      </c>
      <c r="F70" s="10">
        <v>0</v>
      </c>
      <c r="G70" s="10">
        <v>-14490</v>
      </c>
      <c r="H70" s="10">
        <v>-190984.50000000006</v>
      </c>
      <c r="I70" s="10">
        <v>-19.407889388408798</v>
      </c>
      <c r="J70" s="13"/>
      <c r="K70" s="10">
        <v>-190984.50000000006</v>
      </c>
      <c r="L70" s="60"/>
      <c r="P70" s="61"/>
      <c r="Q70" s="61"/>
    </row>
    <row r="71" spans="1:17" x14ac:dyDescent="0.25">
      <c r="A71" s="12" t="s">
        <v>103</v>
      </c>
      <c r="B71" s="12" t="s">
        <v>60</v>
      </c>
      <c r="C71" s="62">
        <v>9697836</v>
      </c>
      <c r="D71" s="67">
        <v>55068.389999999912</v>
      </c>
      <c r="E71" s="10">
        <v>0</v>
      </c>
      <c r="F71" s="10">
        <v>0</v>
      </c>
      <c r="G71" s="10">
        <v>0</v>
      </c>
      <c r="H71" s="10">
        <v>55068.389999999912</v>
      </c>
      <c r="I71" s="10">
        <v>0.56784204228654633</v>
      </c>
      <c r="J71" s="13"/>
      <c r="K71" s="10"/>
      <c r="L71" s="60"/>
      <c r="P71" s="61"/>
      <c r="Q71" s="61"/>
    </row>
    <row r="72" spans="1:17" x14ac:dyDescent="0.25">
      <c r="A72" s="12" t="s">
        <v>103</v>
      </c>
      <c r="B72" s="12" t="s">
        <v>26</v>
      </c>
      <c r="C72" s="62">
        <v>3333077</v>
      </c>
      <c r="D72" s="67">
        <v>82907.171999999977</v>
      </c>
      <c r="E72" s="10">
        <v>0</v>
      </c>
      <c r="F72" s="10">
        <v>0</v>
      </c>
      <c r="G72" s="10">
        <v>0</v>
      </c>
      <c r="H72" s="10">
        <v>82907.171999999977</v>
      </c>
      <c r="I72" s="10">
        <v>2.487406441555355</v>
      </c>
      <c r="J72" s="13"/>
      <c r="K72" s="10"/>
      <c r="L72" s="60"/>
      <c r="P72" s="61"/>
      <c r="Q72" s="61"/>
    </row>
    <row r="73" spans="1:17" x14ac:dyDescent="0.25">
      <c r="A73" s="12" t="s">
        <v>102</v>
      </c>
      <c r="B73" s="12" t="s">
        <v>17</v>
      </c>
      <c r="C73" s="62">
        <v>6841550</v>
      </c>
      <c r="D73" s="67">
        <v>0</v>
      </c>
      <c r="E73" s="10">
        <v>-39738.600000000362</v>
      </c>
      <c r="F73" s="10">
        <v>0</v>
      </c>
      <c r="G73" s="10">
        <v>0</v>
      </c>
      <c r="H73" s="10">
        <v>-39738.600000000362</v>
      </c>
      <c r="I73" s="10">
        <v>-0.58084206064415755</v>
      </c>
      <c r="J73" s="13"/>
      <c r="K73" s="10">
        <v>-39738.600000000362</v>
      </c>
      <c r="L73" s="60"/>
      <c r="P73" s="61"/>
      <c r="Q73" s="61"/>
    </row>
    <row r="74" spans="1:17" x14ac:dyDescent="0.25">
      <c r="A74" s="12" t="s">
        <v>103</v>
      </c>
      <c r="B74" s="12" t="s">
        <v>39</v>
      </c>
      <c r="C74" s="62">
        <v>14700994</v>
      </c>
      <c r="D74" s="67">
        <v>371215.03649999981</v>
      </c>
      <c r="E74" s="10">
        <v>0</v>
      </c>
      <c r="F74" s="10">
        <v>0</v>
      </c>
      <c r="G74" s="10">
        <v>0</v>
      </c>
      <c r="H74" s="10">
        <v>371215.03649999981</v>
      </c>
      <c r="I74" s="10">
        <v>2.5251016121766994</v>
      </c>
      <c r="J74" s="13"/>
      <c r="K74" s="10"/>
      <c r="L74" s="60"/>
      <c r="P74" s="61"/>
      <c r="Q74" s="61"/>
    </row>
    <row r="75" spans="1:17" x14ac:dyDescent="0.25">
      <c r="A75" s="12" t="s">
        <v>102</v>
      </c>
      <c r="B75" s="12" t="s">
        <v>27</v>
      </c>
      <c r="C75" s="62">
        <v>2775851</v>
      </c>
      <c r="D75" s="67">
        <v>0</v>
      </c>
      <c r="E75" s="10">
        <v>-60062.399999999929</v>
      </c>
      <c r="F75" s="10">
        <v>0</v>
      </c>
      <c r="G75" s="10">
        <v>-49845.600000000006</v>
      </c>
      <c r="H75" s="10">
        <v>-109907.99999999994</v>
      </c>
      <c r="I75" s="10">
        <v>-3.9594344220925382</v>
      </c>
      <c r="J75" s="13"/>
      <c r="K75" s="10">
        <v>-109907.99999999994</v>
      </c>
      <c r="L75" s="60"/>
      <c r="P75" s="61"/>
      <c r="Q75" s="61"/>
    </row>
    <row r="76" spans="1:17" x14ac:dyDescent="0.25">
      <c r="A76" s="12" t="s">
        <v>102</v>
      </c>
      <c r="B76" s="12" t="s">
        <v>48</v>
      </c>
      <c r="C76" s="62">
        <v>2866958</v>
      </c>
      <c r="D76" s="67">
        <v>0</v>
      </c>
      <c r="E76" s="10">
        <v>-10205</v>
      </c>
      <c r="F76" s="10">
        <v>0</v>
      </c>
      <c r="G76" s="10">
        <v>0</v>
      </c>
      <c r="H76" s="10">
        <v>-10205</v>
      </c>
      <c r="I76" s="10">
        <v>-0.35595219741621609</v>
      </c>
      <c r="J76" s="13"/>
      <c r="K76" s="10">
        <v>-10205</v>
      </c>
      <c r="L76" s="60"/>
      <c r="P76" s="61"/>
      <c r="Q76" s="61"/>
    </row>
    <row r="77" spans="1:17" x14ac:dyDescent="0.25">
      <c r="A77" s="12" t="s">
        <v>102</v>
      </c>
      <c r="B77" s="12" t="s">
        <v>28</v>
      </c>
      <c r="C77" s="62">
        <v>2502226</v>
      </c>
      <c r="D77" s="67">
        <v>782.33999999995171</v>
      </c>
      <c r="E77" s="10">
        <v>0</v>
      </c>
      <c r="F77" s="10">
        <v>0</v>
      </c>
      <c r="G77" s="10">
        <v>-45747</v>
      </c>
      <c r="H77" s="10">
        <v>-44964.660000000047</v>
      </c>
      <c r="I77" s="10">
        <v>-1.7969863633420822</v>
      </c>
      <c r="J77" s="13"/>
      <c r="K77" s="10">
        <v>-44964.660000000047</v>
      </c>
      <c r="L77" s="60"/>
      <c r="P77" s="61"/>
      <c r="Q77" s="61"/>
    </row>
    <row r="78" spans="1:17" x14ac:dyDescent="0.25">
      <c r="A78" s="12" t="s">
        <v>103</v>
      </c>
      <c r="B78" s="12" t="s">
        <v>10</v>
      </c>
      <c r="C78" s="63">
        <v>5291018</v>
      </c>
      <c r="D78" s="67">
        <v>143183.59224999996</v>
      </c>
      <c r="E78" s="10">
        <v>0</v>
      </c>
      <c r="F78" s="10">
        <v>-30928</v>
      </c>
      <c r="G78" s="10">
        <v>0</v>
      </c>
      <c r="H78" s="10">
        <v>112255.59224999996</v>
      </c>
      <c r="I78" s="10">
        <v>2.1216255973803144</v>
      </c>
      <c r="J78" s="13"/>
      <c r="K78" s="10"/>
      <c r="L78" s="60"/>
      <c r="P78" s="61"/>
      <c r="Q78" s="61"/>
    </row>
    <row r="79" spans="1:17" x14ac:dyDescent="0.25">
      <c r="A79" s="12" t="s">
        <v>102</v>
      </c>
      <c r="B79" s="12" t="s">
        <v>73</v>
      </c>
      <c r="C79" s="62">
        <v>3166478</v>
      </c>
      <c r="D79" s="67">
        <v>0</v>
      </c>
      <c r="E79" s="10">
        <v>-123970</v>
      </c>
      <c r="F79" s="10">
        <v>0</v>
      </c>
      <c r="G79" s="10">
        <v>-24439.8</v>
      </c>
      <c r="H79" s="10">
        <v>-148409.79999999999</v>
      </c>
      <c r="I79" s="10">
        <v>-4.6869045039946586</v>
      </c>
      <c r="J79" s="13"/>
      <c r="K79" s="10">
        <v>-148409.79999999999</v>
      </c>
      <c r="L79" s="60"/>
      <c r="P79" s="61"/>
      <c r="Q79" s="61"/>
    </row>
    <row r="80" spans="1:17" x14ac:dyDescent="0.25">
      <c r="A80" s="12" t="s">
        <v>102</v>
      </c>
      <c r="B80" s="12" t="s">
        <v>74</v>
      </c>
      <c r="C80" s="62">
        <v>2463035</v>
      </c>
      <c r="D80" s="67">
        <v>8540.1539999999768</v>
      </c>
      <c r="E80" s="10">
        <v>0</v>
      </c>
      <c r="F80" s="10">
        <v>0</v>
      </c>
      <c r="G80" s="10">
        <v>-39412.800000000003</v>
      </c>
      <c r="H80" s="10">
        <v>-30872.646000000026</v>
      </c>
      <c r="I80" s="10">
        <v>-1.2534391918913059</v>
      </c>
      <c r="J80" s="13"/>
      <c r="K80" s="10">
        <v>-30872.646000000026</v>
      </c>
      <c r="L80" s="60"/>
      <c r="P80" s="61"/>
      <c r="Q80" s="61"/>
    </row>
    <row r="81" spans="1:17" x14ac:dyDescent="0.25">
      <c r="A81" s="12"/>
      <c r="B81" s="12" t="s">
        <v>75</v>
      </c>
      <c r="C81" s="63">
        <v>9542914</v>
      </c>
      <c r="D81" s="6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3"/>
      <c r="K81" s="10"/>
      <c r="L81" s="60"/>
      <c r="P81" s="61"/>
      <c r="Q81" s="61"/>
    </row>
    <row r="82" spans="1:17" x14ac:dyDescent="0.25">
      <c r="A82" s="12" t="s">
        <v>103</v>
      </c>
      <c r="B82" s="12" t="s">
        <v>76</v>
      </c>
      <c r="C82" s="62">
        <v>9144000</v>
      </c>
      <c r="D82" s="67">
        <v>1505406.4199999997</v>
      </c>
      <c r="E82" s="10">
        <v>0</v>
      </c>
      <c r="F82" s="10">
        <v>0</v>
      </c>
      <c r="G82" s="10">
        <v>0</v>
      </c>
      <c r="H82" s="10">
        <v>1505406.4199999997</v>
      </c>
      <c r="I82" s="10">
        <v>16.463324803149604</v>
      </c>
      <c r="J82" s="13"/>
      <c r="K82" s="10"/>
      <c r="L82" s="60"/>
      <c r="P82" s="61"/>
      <c r="Q82" s="61"/>
    </row>
    <row r="83" spans="1:17" x14ac:dyDescent="0.25">
      <c r="A83" s="20" t="s">
        <v>103</v>
      </c>
      <c r="B83" s="12" t="s">
        <v>66</v>
      </c>
      <c r="C83" s="62">
        <v>29283108</v>
      </c>
      <c r="D83" s="67">
        <v>96037.285499999867</v>
      </c>
      <c r="E83" s="10">
        <v>0</v>
      </c>
      <c r="F83" s="10">
        <v>0</v>
      </c>
      <c r="G83" s="10">
        <v>0</v>
      </c>
      <c r="H83" s="10">
        <v>96037.285499999867</v>
      </c>
      <c r="I83" s="10">
        <v>0.32796138135337227</v>
      </c>
      <c r="J83" s="13"/>
      <c r="K83" s="10"/>
      <c r="L83" s="60"/>
      <c r="P83" s="61"/>
      <c r="Q83" s="61"/>
    </row>
    <row r="84" spans="1:17" x14ac:dyDescent="0.25">
      <c r="A84" s="12" t="s">
        <v>102</v>
      </c>
      <c r="B84" s="12" t="s">
        <v>77</v>
      </c>
      <c r="C84" s="62">
        <v>4797475</v>
      </c>
      <c r="D84" s="67">
        <v>0</v>
      </c>
      <c r="E84" s="10">
        <v>0</v>
      </c>
      <c r="F84" s="10">
        <v>0</v>
      </c>
      <c r="G84" s="10">
        <v>-120106</v>
      </c>
      <c r="H84" s="10">
        <v>-120106</v>
      </c>
      <c r="I84" s="10">
        <v>-2.5035252919504529</v>
      </c>
      <c r="J84" s="13"/>
      <c r="K84" s="10">
        <v>-120106</v>
      </c>
      <c r="L84" s="60"/>
      <c r="P84" s="61"/>
      <c r="Q84" s="61"/>
    </row>
    <row r="85" spans="1:17" x14ac:dyDescent="0.25">
      <c r="A85" s="12"/>
      <c r="B85" s="12" t="s">
        <v>49</v>
      </c>
      <c r="C85" s="62">
        <v>4654909</v>
      </c>
      <c r="D85" s="67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3"/>
      <c r="K85" s="10"/>
      <c r="L85" s="60"/>
      <c r="P85" s="61"/>
      <c r="Q85" s="61"/>
    </row>
    <row r="86" spans="1:17" x14ac:dyDescent="0.25">
      <c r="A86" s="12" t="s">
        <v>102</v>
      </c>
      <c r="B86" s="12" t="s">
        <v>50</v>
      </c>
      <c r="C86" s="62">
        <v>2547812</v>
      </c>
      <c r="D86" s="67">
        <v>0</v>
      </c>
      <c r="E86" s="10">
        <v>0</v>
      </c>
      <c r="F86" s="10">
        <v>0</v>
      </c>
      <c r="G86" s="10">
        <v>-132647.9</v>
      </c>
      <c r="H86" s="10">
        <v>-132647.9</v>
      </c>
      <c r="I86" s="10">
        <v>-5.2063456801365247</v>
      </c>
      <c r="J86" s="13"/>
      <c r="K86" s="10">
        <v>-132647.9</v>
      </c>
      <c r="L86" s="60"/>
      <c r="P86" s="61"/>
      <c r="Q86" s="61"/>
    </row>
    <row r="87" spans="1:17" x14ac:dyDescent="0.25">
      <c r="A87" s="20" t="s">
        <v>102</v>
      </c>
      <c r="B87" s="12" t="s">
        <v>78</v>
      </c>
      <c r="C87" s="64">
        <v>4392429</v>
      </c>
      <c r="D87" s="67">
        <v>0</v>
      </c>
      <c r="E87" s="10">
        <v>-259417.70000000022</v>
      </c>
      <c r="F87" s="10">
        <v>0</v>
      </c>
      <c r="G87" s="10">
        <v>0</v>
      </c>
      <c r="H87" s="10">
        <v>-259417.70000000022</v>
      </c>
      <c r="I87" s="10">
        <v>-5.9060191980337127</v>
      </c>
      <c r="J87" s="13"/>
      <c r="K87" s="10">
        <v>-259417.70000000022</v>
      </c>
      <c r="L87" s="60"/>
      <c r="P87" s="61"/>
      <c r="Q87" s="61"/>
    </row>
    <row r="88" spans="1:17" s="1" customFormat="1" x14ac:dyDescent="0.25">
      <c r="A88" s="4"/>
      <c r="B88" s="4" t="s">
        <v>79</v>
      </c>
      <c r="C88" s="65">
        <v>630036941</v>
      </c>
      <c r="D88" s="65">
        <v>7188557.2729999982</v>
      </c>
      <c r="E88" s="65">
        <v>-9703355.6500000022</v>
      </c>
      <c r="F88" s="65">
        <v>-6210757.418333333</v>
      </c>
      <c r="G88" s="65">
        <v>-2634012.8999999994</v>
      </c>
      <c r="H88" s="10">
        <v>-11359568.695333336</v>
      </c>
      <c r="I88" s="73"/>
      <c r="J88" s="9">
        <v>-905254</v>
      </c>
      <c r="K88" s="6">
        <f>SUM(K8:K87)</f>
        <v>-19160399.23233334</v>
      </c>
      <c r="L88" s="60"/>
      <c r="M88" s="32"/>
      <c r="N88" s="32"/>
      <c r="O88" s="32"/>
      <c r="P88" s="61"/>
      <c r="Q88" s="61"/>
    </row>
    <row r="89" spans="1:17" x14ac:dyDescent="0.25">
      <c r="A89" s="4"/>
      <c r="B89" s="4"/>
      <c r="C89" s="7"/>
      <c r="F89" s="7" t="s">
        <v>109</v>
      </c>
      <c r="H89" s="7">
        <v>-905254</v>
      </c>
      <c r="I89" s="77"/>
    </row>
    <row r="90" spans="1:17" x14ac:dyDescent="0.25">
      <c r="A90" s="4"/>
      <c r="B90" s="4"/>
      <c r="C90" s="8"/>
      <c r="D90" s="9"/>
      <c r="E90" s="9"/>
      <c r="F90" s="9"/>
      <c r="H90" s="9">
        <v>-12264822.695333336</v>
      </c>
      <c r="I90" s="77"/>
      <c r="J90" s="9"/>
      <c r="K90" s="6"/>
    </row>
    <row r="91" spans="1:17" x14ac:dyDescent="0.25">
      <c r="A91" s="4"/>
      <c r="B91" s="4"/>
      <c r="C91" s="15"/>
      <c r="D91" s="10"/>
      <c r="E91" s="10"/>
      <c r="F91" s="10"/>
      <c r="G91" s="10"/>
      <c r="H91" s="10"/>
      <c r="I91" s="71"/>
      <c r="J91" s="10"/>
      <c r="K91" s="10"/>
      <c r="N91" s="83"/>
    </row>
    <row r="92" spans="1:17" x14ac:dyDescent="0.25">
      <c r="A92" s="4"/>
      <c r="B92" s="4"/>
      <c r="C92" s="8"/>
      <c r="D92" s="9"/>
      <c r="E92" s="9"/>
      <c r="F92" s="9"/>
      <c r="G92" s="9"/>
      <c r="H92" s="9"/>
      <c r="I92" s="77"/>
      <c r="J92" s="9"/>
      <c r="K92" s="9"/>
      <c r="L92" s="57"/>
    </row>
    <row r="93" spans="1:17" s="12" customFormat="1" ht="13.5" customHeight="1" x14ac:dyDescent="0.25">
      <c r="A93" s="12" t="s">
        <v>117</v>
      </c>
      <c r="B93" s="33"/>
      <c r="C93" s="34"/>
      <c r="D93" s="11"/>
      <c r="E93" s="11"/>
      <c r="F93" s="11"/>
      <c r="G93" s="11"/>
      <c r="H93" s="11"/>
      <c r="I93" s="11"/>
      <c r="J93" s="11"/>
      <c r="K93" s="58"/>
      <c r="M93" s="32"/>
      <c r="N93" s="32"/>
      <c r="O93" s="32"/>
    </row>
    <row r="94" spans="1:17" s="16" customFormat="1" ht="30" customHeight="1" x14ac:dyDescent="0.25">
      <c r="A94" s="29"/>
      <c r="B94" s="17"/>
      <c r="C94" s="35"/>
      <c r="D94" s="36"/>
      <c r="E94" s="36"/>
      <c r="F94" s="36"/>
      <c r="G94" s="86" t="s">
        <v>115</v>
      </c>
      <c r="H94" s="86"/>
      <c r="I94" s="86"/>
      <c r="J94" s="86"/>
      <c r="K94" s="57">
        <v>-292981</v>
      </c>
      <c r="M94" s="32"/>
      <c r="N94" s="32"/>
      <c r="O94" s="32"/>
    </row>
    <row r="95" spans="1:17" s="2" customFormat="1" x14ac:dyDescent="0.25">
      <c r="A95" s="5"/>
      <c r="B95" s="5"/>
      <c r="C95" s="34"/>
      <c r="D95" s="11"/>
      <c r="E95" s="11"/>
      <c r="F95" s="11"/>
      <c r="G95" s="3" t="s">
        <v>98</v>
      </c>
      <c r="I95" s="78"/>
      <c r="K95" s="56">
        <v>-19453379.968333334</v>
      </c>
      <c r="M95" s="32"/>
      <c r="N95" s="32"/>
      <c r="O95" s="32"/>
    </row>
    <row r="96" spans="1:17" s="2" customFormat="1" x14ac:dyDescent="0.25">
      <c r="A96" s="5"/>
      <c r="B96" s="5"/>
      <c r="C96" s="5"/>
      <c r="D96" s="5"/>
      <c r="E96" s="5"/>
      <c r="F96" s="5"/>
      <c r="G96" s="13"/>
      <c r="I96" s="78"/>
      <c r="K96" s="59"/>
      <c r="M96" s="32"/>
      <c r="N96" s="32"/>
      <c r="O96" s="32"/>
    </row>
    <row r="97" spans="1:15" x14ac:dyDescent="0.25">
      <c r="A97" s="12"/>
      <c r="B97" s="12"/>
      <c r="D97" s="10"/>
      <c r="E97" s="10"/>
      <c r="F97" s="10"/>
      <c r="G97" s="3" t="s">
        <v>99</v>
      </c>
      <c r="K97" s="59"/>
    </row>
    <row r="98" spans="1:15" x14ac:dyDescent="0.25">
      <c r="A98" s="12"/>
      <c r="B98" s="12"/>
      <c r="D98" s="10"/>
      <c r="E98" s="10"/>
      <c r="F98" s="10"/>
      <c r="G98" s="3" t="s">
        <v>100</v>
      </c>
      <c r="K98" s="9">
        <v>-7188557.2729999982</v>
      </c>
    </row>
    <row r="99" spans="1:15" x14ac:dyDescent="0.25">
      <c r="A99" s="12"/>
      <c r="B99" s="12"/>
      <c r="D99" s="10"/>
      <c r="E99" s="10"/>
      <c r="F99" s="10"/>
      <c r="G99" s="3" t="s">
        <v>101</v>
      </c>
      <c r="K99" s="56">
        <v>-12264822.695333336</v>
      </c>
    </row>
    <row r="100" spans="1:15" s="19" customFormat="1" x14ac:dyDescent="0.25">
      <c r="A100" s="20"/>
      <c r="B100" s="20"/>
      <c r="C100" s="13"/>
      <c r="D100" s="13"/>
      <c r="E100" s="13"/>
      <c r="F100" s="13"/>
      <c r="G100" s="13"/>
      <c r="H100" s="30"/>
      <c r="I100" s="80"/>
      <c r="J100" s="30"/>
      <c r="K100" s="56"/>
      <c r="M100" s="32"/>
      <c r="N100" s="32"/>
      <c r="O100" s="32"/>
    </row>
    <row r="101" spans="1:15" x14ac:dyDescent="0.25">
      <c r="A101" s="12"/>
      <c r="B101" s="12"/>
      <c r="D101" s="10"/>
      <c r="E101" s="10"/>
      <c r="F101" s="10"/>
      <c r="G101" s="10"/>
      <c r="H101" s="30"/>
      <c r="I101" s="80"/>
      <c r="J101" s="30"/>
      <c r="K101" s="56"/>
    </row>
    <row r="102" spans="1:15" ht="12.75" customHeight="1" x14ac:dyDescent="0.25">
      <c r="A102" s="5" t="s">
        <v>108</v>
      </c>
      <c r="B102" s="5"/>
      <c r="D102" s="10"/>
      <c r="E102" s="10"/>
      <c r="F102" s="10"/>
      <c r="G102" s="18"/>
      <c r="H102" s="18"/>
      <c r="I102" s="81"/>
      <c r="J102" s="18"/>
    </row>
    <row r="103" spans="1:15" x14ac:dyDescent="0.25">
      <c r="A103" s="12"/>
      <c r="B103" s="12"/>
      <c r="D103" s="10"/>
      <c r="E103" s="10"/>
      <c r="F103" s="10"/>
      <c r="G103" s="10"/>
      <c r="H103" s="10"/>
      <c r="I103" s="72"/>
      <c r="J103" s="10"/>
    </row>
    <row r="104" spans="1:15" x14ac:dyDescent="0.25">
      <c r="A104" s="12"/>
      <c r="B104" s="12"/>
      <c r="D104" s="21"/>
      <c r="E104" s="21"/>
      <c r="F104" s="21"/>
      <c r="G104" s="21"/>
      <c r="H104" s="22"/>
      <c r="I104" s="82"/>
      <c r="J104" s="21"/>
    </row>
    <row r="105" spans="1:15" x14ac:dyDescent="0.25">
      <c r="A105" s="12"/>
      <c r="B105" s="7"/>
      <c r="D105" s="10"/>
      <c r="E105" s="10"/>
      <c r="F105" s="10"/>
      <c r="G105" s="10"/>
    </row>
    <row r="106" spans="1:15" x14ac:dyDescent="0.25">
      <c r="B106" s="7"/>
    </row>
  </sheetData>
  <mergeCells count="6">
    <mergeCell ref="G94:J94"/>
    <mergeCell ref="F3:G3"/>
    <mergeCell ref="H3:I3"/>
    <mergeCell ref="F4:G4"/>
    <mergeCell ref="H4:I4"/>
    <mergeCell ref="H5:I5"/>
  </mergeCells>
  <pageMargins left="0.70866141732283472" right="0.70866141732283472" top="0.78740157480314965" bottom="0.78740157480314965" header="0.31496062992125984" footer="0.31496062992125984"/>
  <pageSetup paperSize="9" scale="74" fitToHeight="2" orientation="landscape" r:id="rId1"/>
  <headerFooter>
    <oddFooter>&amp;L&amp;F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zoomScaleNormal="100" workbookViewId="0">
      <pane ySplit="7" topLeftCell="A8" activePane="bottomLeft" state="frozen"/>
      <selection pane="bottomLeft" activeCell="L31" sqref="L31"/>
    </sheetView>
  </sheetViews>
  <sheetFormatPr baseColWidth="10" defaultColWidth="11.42578125" defaultRowHeight="12.75" x14ac:dyDescent="0.2"/>
  <cols>
    <col min="1" max="1" width="4.5703125" style="14" customWidth="1"/>
    <col min="2" max="2" width="25.28515625" style="14" customWidth="1"/>
    <col min="3" max="3" width="12.140625" style="13" customWidth="1"/>
    <col min="4" max="4" width="14.7109375" style="7" customWidth="1"/>
    <col min="5" max="5" width="17" style="7" customWidth="1"/>
    <col min="6" max="7" width="14.85546875" style="7" customWidth="1"/>
    <col min="8" max="9" width="11.42578125" style="7"/>
    <col min="10" max="10" width="17.140625" style="7" customWidth="1"/>
    <col min="11" max="11" width="17.140625" style="15" customWidth="1"/>
    <col min="12" max="16" width="11.42578125" style="14"/>
    <col min="17" max="17" width="14.7109375" style="14" customWidth="1"/>
    <col min="18" max="16384" width="11.42578125" style="14"/>
  </cols>
  <sheetData>
    <row r="1" spans="1:17" s="32" customFormat="1" ht="18.75" customHeight="1" x14ac:dyDescent="0.25">
      <c r="A1" s="27" t="s">
        <v>116</v>
      </c>
      <c r="B1" s="27"/>
      <c r="C1" s="28"/>
      <c r="D1" s="28"/>
      <c r="E1" s="28"/>
      <c r="F1" s="28"/>
      <c r="G1" s="28"/>
      <c r="H1" s="28"/>
      <c r="I1" s="28"/>
      <c r="J1" s="28"/>
      <c r="K1" s="31"/>
    </row>
    <row r="2" spans="1:17" x14ac:dyDescent="0.2">
      <c r="A2" s="23" t="s">
        <v>113</v>
      </c>
      <c r="B2" s="23"/>
      <c r="C2" s="24"/>
      <c r="D2" s="25"/>
      <c r="E2" s="25"/>
      <c r="F2" s="25"/>
      <c r="G2" s="25"/>
      <c r="H2" s="25"/>
      <c r="I2" s="25"/>
      <c r="J2" s="25"/>
      <c r="K2" s="26"/>
    </row>
    <row r="3" spans="1:17" x14ac:dyDescent="0.2">
      <c r="A3" s="37" t="s">
        <v>81</v>
      </c>
      <c r="B3" s="37" t="s">
        <v>80</v>
      </c>
      <c r="C3" s="38" t="s">
        <v>82</v>
      </c>
      <c r="D3" s="39" t="s">
        <v>84</v>
      </c>
      <c r="E3" s="40" t="s">
        <v>85</v>
      </c>
      <c r="F3" s="87" t="s">
        <v>86</v>
      </c>
      <c r="G3" s="87"/>
      <c r="H3" s="87" t="s">
        <v>111</v>
      </c>
      <c r="I3" s="87"/>
      <c r="J3" s="41" t="s">
        <v>87</v>
      </c>
      <c r="K3" s="40" t="s">
        <v>88</v>
      </c>
    </row>
    <row r="4" spans="1:17" x14ac:dyDescent="0.2">
      <c r="A4" s="42"/>
      <c r="B4" s="42"/>
      <c r="C4" s="43" t="s">
        <v>83</v>
      </c>
      <c r="D4" s="44"/>
      <c r="E4" s="44" t="s">
        <v>89</v>
      </c>
      <c r="F4" s="88"/>
      <c r="G4" s="88"/>
      <c r="H4" s="89" t="s">
        <v>90</v>
      </c>
      <c r="I4" s="90"/>
      <c r="J4" s="45" t="s">
        <v>91</v>
      </c>
      <c r="K4" s="44" t="s">
        <v>92</v>
      </c>
    </row>
    <row r="5" spans="1:17" x14ac:dyDescent="0.2">
      <c r="A5" s="42"/>
      <c r="B5" s="42"/>
      <c r="C5" s="46">
        <v>2020</v>
      </c>
      <c r="D5" s="47"/>
      <c r="E5" s="44"/>
      <c r="F5" s="48" t="s">
        <v>93</v>
      </c>
      <c r="G5" s="48" t="s">
        <v>94</v>
      </c>
      <c r="H5" s="91" t="s">
        <v>95</v>
      </c>
      <c r="I5" s="92"/>
      <c r="J5" s="45" t="s">
        <v>96</v>
      </c>
      <c r="K5" s="44" t="s">
        <v>97</v>
      </c>
    </row>
    <row r="6" spans="1:17" ht="15" customHeight="1" x14ac:dyDescent="0.2">
      <c r="A6" s="42"/>
      <c r="B6" s="42"/>
      <c r="C6" s="47"/>
      <c r="D6" s="47"/>
      <c r="E6" s="47"/>
      <c r="F6" s="47"/>
      <c r="G6" s="47"/>
      <c r="H6" s="47"/>
      <c r="I6" s="49"/>
      <c r="J6" s="50" t="s">
        <v>106</v>
      </c>
      <c r="K6" s="51" t="s">
        <v>107</v>
      </c>
    </row>
    <row r="7" spans="1:17" ht="12.75" customHeight="1" x14ac:dyDescent="0.2">
      <c r="A7" s="52"/>
      <c r="B7" s="52"/>
      <c r="C7" s="53" t="s">
        <v>105</v>
      </c>
      <c r="D7" s="66" t="s">
        <v>105</v>
      </c>
      <c r="E7" s="53" t="s">
        <v>105</v>
      </c>
      <c r="F7" s="53" t="s">
        <v>105</v>
      </c>
      <c r="G7" s="53" t="s">
        <v>105</v>
      </c>
      <c r="H7" s="53" t="s">
        <v>105</v>
      </c>
      <c r="I7" s="54" t="s">
        <v>104</v>
      </c>
      <c r="J7" s="55" t="s">
        <v>105</v>
      </c>
      <c r="K7" s="54" t="s">
        <v>105</v>
      </c>
    </row>
    <row r="8" spans="1:17" x14ac:dyDescent="0.2">
      <c r="A8" s="12"/>
      <c r="B8" s="12" t="s">
        <v>20</v>
      </c>
      <c r="C8" s="62">
        <v>18716574</v>
      </c>
      <c r="D8" s="67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3"/>
      <c r="K8" s="10"/>
      <c r="L8" s="60"/>
      <c r="M8" s="68"/>
      <c r="N8" s="61"/>
      <c r="O8" s="61"/>
      <c r="P8" s="61"/>
      <c r="Q8" s="61"/>
    </row>
    <row r="9" spans="1:17" x14ac:dyDescent="0.2">
      <c r="A9" s="12"/>
      <c r="B9" s="12" t="s">
        <v>40</v>
      </c>
      <c r="C9" s="62">
        <v>4896657</v>
      </c>
      <c r="D9" s="67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3"/>
      <c r="K9" s="10"/>
      <c r="L9" s="60"/>
      <c r="N9" s="61"/>
      <c r="O9" s="61"/>
      <c r="P9" s="61"/>
      <c r="Q9" s="61"/>
    </row>
    <row r="10" spans="1:17" x14ac:dyDescent="0.2">
      <c r="A10" s="12" t="s">
        <v>103</v>
      </c>
      <c r="B10" s="12" t="s">
        <v>29</v>
      </c>
      <c r="C10" s="62">
        <v>5118728</v>
      </c>
      <c r="D10" s="67">
        <v>2018.3040000000765</v>
      </c>
      <c r="E10" s="10">
        <v>0</v>
      </c>
      <c r="F10" s="10">
        <v>0</v>
      </c>
      <c r="G10" s="10">
        <v>0</v>
      </c>
      <c r="H10" s="10">
        <v>2018.3040000000765</v>
      </c>
      <c r="I10" s="10">
        <v>3.9429795839905468E-2</v>
      </c>
      <c r="J10" s="13"/>
      <c r="K10" s="10"/>
      <c r="L10" s="60"/>
      <c r="M10" s="68"/>
      <c r="N10" s="61"/>
      <c r="O10" s="61"/>
      <c r="P10" s="61"/>
      <c r="Q10" s="61"/>
    </row>
    <row r="11" spans="1:17" x14ac:dyDescent="0.2">
      <c r="A11" s="12" t="s">
        <v>102</v>
      </c>
      <c r="B11" s="12" t="s">
        <v>61</v>
      </c>
      <c r="C11" s="62">
        <v>2540046</v>
      </c>
      <c r="D11" s="67">
        <v>0</v>
      </c>
      <c r="E11" s="10">
        <v>0</v>
      </c>
      <c r="F11" s="10">
        <v>0</v>
      </c>
      <c r="G11" s="10">
        <v>-244536</v>
      </c>
      <c r="H11" s="10">
        <v>-244536</v>
      </c>
      <c r="I11" s="10">
        <v>-9.6272272234439846</v>
      </c>
      <c r="J11" s="13"/>
      <c r="K11" s="10">
        <v>-244536</v>
      </c>
      <c r="L11" s="60"/>
      <c r="N11" s="61"/>
      <c r="O11" s="61"/>
      <c r="P11" s="61"/>
      <c r="Q11" s="61"/>
    </row>
    <row r="12" spans="1:17" x14ac:dyDescent="0.2">
      <c r="A12" s="12" t="s">
        <v>102</v>
      </c>
      <c r="B12" s="12" t="s">
        <v>11</v>
      </c>
      <c r="C12" s="62">
        <v>23933752</v>
      </c>
      <c r="D12" s="67">
        <v>0</v>
      </c>
      <c r="E12" s="10">
        <v>-2406690</v>
      </c>
      <c r="F12" s="10">
        <v>0</v>
      </c>
      <c r="G12" s="10">
        <v>0</v>
      </c>
      <c r="H12" s="10">
        <v>-2406690</v>
      </c>
      <c r="I12" s="10">
        <v>-10.055631895910011</v>
      </c>
      <c r="J12" s="13"/>
      <c r="K12" s="10">
        <v>-2406690</v>
      </c>
      <c r="L12" s="60"/>
      <c r="M12" s="68"/>
      <c r="N12" s="61"/>
      <c r="O12" s="61"/>
      <c r="P12" s="61"/>
      <c r="Q12" s="61"/>
    </row>
    <row r="13" spans="1:17" x14ac:dyDescent="0.2">
      <c r="A13" s="12" t="s">
        <v>102</v>
      </c>
      <c r="B13" s="12" t="s">
        <v>0</v>
      </c>
      <c r="C13" s="62">
        <v>27931519</v>
      </c>
      <c r="D13" s="67">
        <v>0</v>
      </c>
      <c r="E13" s="10">
        <v>-1772742.4000000006</v>
      </c>
      <c r="F13" s="10">
        <v>-2790635.0066666668</v>
      </c>
      <c r="G13" s="10">
        <v>0</v>
      </c>
      <c r="H13" s="10">
        <v>-4563377.4066666672</v>
      </c>
      <c r="I13" s="10">
        <v>-16.337734466452282</v>
      </c>
      <c r="J13" s="10">
        <v>-388754</v>
      </c>
      <c r="K13" s="10">
        <v>-4952131.4066666672</v>
      </c>
      <c r="L13" s="60"/>
      <c r="N13" s="61"/>
      <c r="O13" s="61"/>
      <c r="P13" s="61"/>
      <c r="Q13" s="61"/>
    </row>
    <row r="14" spans="1:17" x14ac:dyDescent="0.2">
      <c r="A14" s="12" t="s">
        <v>102</v>
      </c>
      <c r="B14" s="12" t="s">
        <v>18</v>
      </c>
      <c r="C14" s="63">
        <v>3434683</v>
      </c>
      <c r="D14" s="67">
        <v>0</v>
      </c>
      <c r="E14" s="10">
        <v>0</v>
      </c>
      <c r="F14" s="10">
        <v>-14512</v>
      </c>
      <c r="G14" s="10">
        <v>-62583</v>
      </c>
      <c r="H14" s="10">
        <v>-77095</v>
      </c>
      <c r="I14" s="10">
        <v>-2.2446030681725211</v>
      </c>
      <c r="J14" s="13"/>
      <c r="K14" s="10">
        <v>-77095</v>
      </c>
      <c r="L14" s="60"/>
      <c r="M14" s="68"/>
      <c r="N14" s="61"/>
      <c r="O14" s="61"/>
      <c r="P14" s="61"/>
      <c r="Q14" s="61"/>
    </row>
    <row r="15" spans="1:17" x14ac:dyDescent="0.2">
      <c r="A15" s="12"/>
      <c r="B15" s="12" t="s">
        <v>62</v>
      </c>
      <c r="C15" s="62">
        <v>7017366</v>
      </c>
      <c r="D15" s="6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3"/>
      <c r="K15" s="10"/>
      <c r="L15" s="60"/>
      <c r="N15" s="61"/>
      <c r="O15" s="61"/>
      <c r="P15" s="61"/>
      <c r="Q15" s="61"/>
    </row>
    <row r="16" spans="1:17" x14ac:dyDescent="0.2">
      <c r="A16" s="20" t="s">
        <v>103</v>
      </c>
      <c r="B16" s="12" t="s">
        <v>51</v>
      </c>
      <c r="C16" s="62">
        <v>2307378</v>
      </c>
      <c r="D16" s="67">
        <v>47565.347500000018</v>
      </c>
      <c r="E16" s="10">
        <v>0</v>
      </c>
      <c r="F16" s="10">
        <v>0</v>
      </c>
      <c r="G16" s="10">
        <v>0</v>
      </c>
      <c r="H16" s="10">
        <v>47565.347500000018</v>
      </c>
      <c r="I16" s="10">
        <v>2.0614458272550062</v>
      </c>
      <c r="J16" s="13"/>
      <c r="K16" s="10"/>
      <c r="L16" s="60"/>
      <c r="M16" s="68"/>
      <c r="N16" s="61"/>
      <c r="O16" s="61"/>
      <c r="P16" s="61"/>
      <c r="Q16" s="61"/>
    </row>
    <row r="17" spans="1:17" x14ac:dyDescent="0.2">
      <c r="A17" s="20" t="s">
        <v>103</v>
      </c>
      <c r="B17" s="12" t="s">
        <v>41</v>
      </c>
      <c r="C17" s="62">
        <v>2847180</v>
      </c>
      <c r="D17" s="67">
        <v>11627.699999999986</v>
      </c>
      <c r="E17" s="10">
        <v>0</v>
      </c>
      <c r="F17" s="10">
        <v>0</v>
      </c>
      <c r="G17" s="10">
        <v>0</v>
      </c>
      <c r="H17" s="10">
        <v>11627.699999999986</v>
      </c>
      <c r="I17" s="10">
        <v>0.40839356837291585</v>
      </c>
      <c r="J17" s="13"/>
      <c r="K17" s="10"/>
      <c r="L17" s="60"/>
      <c r="N17" s="61"/>
      <c r="O17" s="61"/>
      <c r="P17" s="61"/>
      <c r="Q17" s="61"/>
    </row>
    <row r="18" spans="1:17" x14ac:dyDescent="0.2">
      <c r="A18" s="12"/>
      <c r="B18" s="12" t="s">
        <v>67</v>
      </c>
      <c r="C18" s="62">
        <v>5194778</v>
      </c>
      <c r="D18" s="67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3"/>
      <c r="K18" s="10"/>
      <c r="L18" s="60"/>
      <c r="M18" s="68"/>
      <c r="N18" s="61"/>
      <c r="O18" s="61"/>
      <c r="P18" s="61"/>
      <c r="Q18" s="61"/>
    </row>
    <row r="19" spans="1:17" x14ac:dyDescent="0.2">
      <c r="A19" s="12" t="s">
        <v>102</v>
      </c>
      <c r="B19" s="12" t="s">
        <v>63</v>
      </c>
      <c r="C19" s="62">
        <v>2188211</v>
      </c>
      <c r="D19" s="67">
        <v>0</v>
      </c>
      <c r="E19" s="10">
        <v>-209076.00000000006</v>
      </c>
      <c r="F19" s="10">
        <v>0</v>
      </c>
      <c r="G19" s="10">
        <v>-165186</v>
      </c>
      <c r="H19" s="10">
        <v>-374262.00000000006</v>
      </c>
      <c r="I19" s="10">
        <v>-17.10356085404927</v>
      </c>
      <c r="J19" s="13"/>
      <c r="K19" s="10">
        <v>-374262.00000000006</v>
      </c>
      <c r="L19" s="60"/>
      <c r="N19" s="61"/>
      <c r="O19" s="61"/>
      <c r="P19" s="61"/>
      <c r="Q19" s="61"/>
    </row>
    <row r="20" spans="1:17" x14ac:dyDescent="0.2">
      <c r="A20" s="12" t="s">
        <v>102</v>
      </c>
      <c r="B20" s="12" t="s">
        <v>12</v>
      </c>
      <c r="C20" s="62">
        <v>10186819</v>
      </c>
      <c r="D20" s="67">
        <v>0</v>
      </c>
      <c r="E20" s="10">
        <v>-499630</v>
      </c>
      <c r="F20" s="10">
        <v>0</v>
      </c>
      <c r="G20" s="10">
        <v>0</v>
      </c>
      <c r="H20" s="10">
        <v>-499630</v>
      </c>
      <c r="I20" s="10">
        <v>-4.904671419017065</v>
      </c>
      <c r="J20" s="13"/>
      <c r="K20" s="10">
        <v>-499630</v>
      </c>
      <c r="L20" s="60"/>
      <c r="M20" s="68"/>
      <c r="N20" s="61"/>
      <c r="O20" s="61"/>
      <c r="P20" s="61"/>
      <c r="Q20" s="61"/>
    </row>
    <row r="21" spans="1:17" x14ac:dyDescent="0.2">
      <c r="A21" s="12" t="s">
        <v>103</v>
      </c>
      <c r="B21" s="12" t="s">
        <v>30</v>
      </c>
      <c r="C21" s="62">
        <v>11258864</v>
      </c>
      <c r="D21" s="67">
        <v>1435257.4080000001</v>
      </c>
      <c r="E21" s="10">
        <v>0</v>
      </c>
      <c r="F21" s="10">
        <v>0</v>
      </c>
      <c r="G21" s="10">
        <v>0</v>
      </c>
      <c r="H21" s="10">
        <v>1435257.4080000001</v>
      </c>
      <c r="I21" s="10">
        <v>12.747799493803283</v>
      </c>
      <c r="J21" s="13"/>
      <c r="K21" s="10"/>
      <c r="L21" s="60"/>
      <c r="N21" s="61"/>
      <c r="O21" s="61"/>
      <c r="P21" s="61"/>
      <c r="Q21" s="61"/>
    </row>
    <row r="22" spans="1:17" x14ac:dyDescent="0.2">
      <c r="A22" s="12"/>
      <c r="B22" s="12" t="s">
        <v>42</v>
      </c>
      <c r="C22" s="62">
        <v>1433638</v>
      </c>
      <c r="D22" s="6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3"/>
      <c r="K22" s="10"/>
      <c r="L22" s="60"/>
      <c r="M22" s="68"/>
      <c r="N22" s="61"/>
      <c r="O22" s="61"/>
      <c r="P22" s="61"/>
      <c r="Q22" s="61"/>
    </row>
    <row r="23" spans="1:17" x14ac:dyDescent="0.2">
      <c r="A23" s="12" t="s">
        <v>102</v>
      </c>
      <c r="B23" s="12" t="s">
        <v>68</v>
      </c>
      <c r="C23" s="62">
        <v>6715258</v>
      </c>
      <c r="D23" s="67">
        <v>0</v>
      </c>
      <c r="E23" s="10">
        <v>-273852.40000000037</v>
      </c>
      <c r="F23" s="10">
        <v>0</v>
      </c>
      <c r="G23" s="10">
        <v>0</v>
      </c>
      <c r="H23" s="10">
        <v>-273852.40000000037</v>
      </c>
      <c r="I23" s="10">
        <v>-4.0780622278399488</v>
      </c>
      <c r="J23" s="13"/>
      <c r="K23" s="10">
        <v>-273852.40000000037</v>
      </c>
      <c r="L23" s="60"/>
      <c r="N23" s="61"/>
      <c r="O23" s="61"/>
      <c r="P23" s="61"/>
      <c r="Q23" s="61"/>
    </row>
    <row r="24" spans="1:17" x14ac:dyDescent="0.2">
      <c r="A24" s="12" t="s">
        <v>103</v>
      </c>
      <c r="B24" s="12" t="s">
        <v>64</v>
      </c>
      <c r="C24" s="62">
        <v>6122473</v>
      </c>
      <c r="D24" s="67">
        <v>63417.505500000087</v>
      </c>
      <c r="E24" s="10">
        <v>0</v>
      </c>
      <c r="F24" s="10">
        <v>0</v>
      </c>
      <c r="G24" s="10">
        <v>0</v>
      </c>
      <c r="H24" s="10">
        <v>63417.505500000087</v>
      </c>
      <c r="I24" s="10">
        <v>1.0358151926517289</v>
      </c>
      <c r="J24" s="13"/>
      <c r="K24" s="10"/>
      <c r="L24" s="60"/>
      <c r="M24" s="68"/>
      <c r="N24" s="61"/>
      <c r="O24" s="61"/>
      <c r="P24" s="61"/>
      <c r="Q24" s="61"/>
    </row>
    <row r="25" spans="1:17" x14ac:dyDescent="0.2">
      <c r="A25" s="20" t="s">
        <v>102</v>
      </c>
      <c r="B25" s="12" t="s">
        <v>19</v>
      </c>
      <c r="C25" s="62">
        <v>7539395</v>
      </c>
      <c r="D25" s="67">
        <v>0</v>
      </c>
      <c r="E25" s="10">
        <v>-68319.700000000186</v>
      </c>
      <c r="F25" s="10">
        <v>0</v>
      </c>
      <c r="G25" s="10">
        <v>0</v>
      </c>
      <c r="H25" s="10">
        <v>-68319.700000000186</v>
      </c>
      <c r="I25" s="10">
        <v>-0.90616952686522179</v>
      </c>
      <c r="J25" s="13"/>
      <c r="K25" s="10">
        <v>-68319.700000000186</v>
      </c>
      <c r="L25" s="60"/>
      <c r="M25" s="69"/>
      <c r="N25" s="61"/>
      <c r="O25" s="61"/>
      <c r="P25" s="61"/>
      <c r="Q25" s="61"/>
    </row>
    <row r="26" spans="1:17" x14ac:dyDescent="0.2">
      <c r="A26" s="12"/>
      <c r="B26" s="12" t="s">
        <v>1</v>
      </c>
      <c r="C26" s="62">
        <v>1410498</v>
      </c>
      <c r="D26" s="67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3"/>
      <c r="K26" s="10"/>
      <c r="L26" s="60"/>
      <c r="M26" s="69"/>
      <c r="N26" s="61"/>
      <c r="O26" s="61"/>
      <c r="P26" s="61"/>
      <c r="Q26" s="61"/>
    </row>
    <row r="27" spans="1:17" x14ac:dyDescent="0.2">
      <c r="A27" s="12"/>
      <c r="B27" s="12" t="s">
        <v>2</v>
      </c>
      <c r="C27" s="62">
        <v>9645179</v>
      </c>
      <c r="D27" s="67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3"/>
      <c r="K27" s="10"/>
      <c r="L27" s="60"/>
      <c r="M27" s="69"/>
      <c r="N27" s="61"/>
      <c r="O27" s="61"/>
      <c r="P27" s="61"/>
      <c r="Q27" s="61"/>
    </row>
    <row r="28" spans="1:17" x14ac:dyDescent="0.2">
      <c r="A28" s="12" t="s">
        <v>102</v>
      </c>
      <c r="B28" s="12" t="s">
        <v>13</v>
      </c>
      <c r="C28" s="62">
        <v>6347716</v>
      </c>
      <c r="D28" s="67">
        <v>0</v>
      </c>
      <c r="E28" s="10">
        <v>-313953.5</v>
      </c>
      <c r="F28" s="10">
        <v>0</v>
      </c>
      <c r="G28" s="10">
        <v>0</v>
      </c>
      <c r="H28" s="10">
        <v>-313953.5</v>
      </c>
      <c r="I28" s="10">
        <v>-4.9459285828162445</v>
      </c>
      <c r="J28" s="13"/>
      <c r="K28" s="10">
        <v>-313953.5</v>
      </c>
      <c r="L28" s="60"/>
      <c r="M28" s="69"/>
      <c r="N28" s="61"/>
      <c r="O28" s="61"/>
      <c r="P28" s="61"/>
      <c r="Q28" s="61"/>
    </row>
    <row r="29" spans="1:17" x14ac:dyDescent="0.2">
      <c r="A29" s="12" t="s">
        <v>103</v>
      </c>
      <c r="B29" s="12" t="s">
        <v>31</v>
      </c>
      <c r="C29" s="62">
        <v>12583801</v>
      </c>
      <c r="D29" s="67">
        <v>709189.44625000004</v>
      </c>
      <c r="E29" s="10">
        <v>0</v>
      </c>
      <c r="F29" s="10">
        <v>0</v>
      </c>
      <c r="G29" s="10">
        <v>0</v>
      </c>
      <c r="H29" s="10">
        <v>709189.44625000004</v>
      </c>
      <c r="I29" s="10">
        <v>5.6357331640098254</v>
      </c>
      <c r="J29" s="13"/>
      <c r="K29" s="10"/>
      <c r="L29" s="60"/>
      <c r="M29" s="69"/>
      <c r="N29" s="61"/>
      <c r="O29" s="61"/>
      <c r="P29" s="61"/>
      <c r="Q29" s="61"/>
    </row>
    <row r="30" spans="1:17" x14ac:dyDescent="0.2">
      <c r="A30" s="12"/>
      <c r="B30" s="12" t="s">
        <v>52</v>
      </c>
      <c r="C30" s="62">
        <v>4049677</v>
      </c>
      <c r="D30" s="6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3"/>
      <c r="K30" s="10"/>
      <c r="L30" s="60"/>
      <c r="M30" s="69"/>
      <c r="N30" s="61"/>
      <c r="O30" s="61"/>
      <c r="P30" s="61"/>
      <c r="Q30" s="61"/>
    </row>
    <row r="31" spans="1:17" x14ac:dyDescent="0.2">
      <c r="A31" s="12" t="s">
        <v>103</v>
      </c>
      <c r="B31" s="12" t="s">
        <v>43</v>
      </c>
      <c r="C31" s="63">
        <v>10284245</v>
      </c>
      <c r="D31" s="67">
        <v>36776.71200000005</v>
      </c>
      <c r="E31" s="10">
        <v>0</v>
      </c>
      <c r="F31" s="10">
        <v>0</v>
      </c>
      <c r="G31" s="10">
        <v>0</v>
      </c>
      <c r="H31" s="10">
        <v>36776.71200000005</v>
      </c>
      <c r="I31" s="10">
        <v>0.35760244918319284</v>
      </c>
      <c r="J31" s="13"/>
      <c r="K31" s="10"/>
      <c r="L31" s="60"/>
      <c r="M31" s="69"/>
      <c r="N31" s="61"/>
      <c r="O31" s="61"/>
      <c r="P31" s="61"/>
      <c r="Q31" s="61"/>
    </row>
    <row r="32" spans="1:17" x14ac:dyDescent="0.2">
      <c r="A32" s="12"/>
      <c r="B32" s="12" t="s">
        <v>21</v>
      </c>
      <c r="C32" s="62">
        <v>5885337</v>
      </c>
      <c r="D32" s="67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3"/>
      <c r="K32" s="10"/>
      <c r="L32" s="60"/>
      <c r="M32" s="69"/>
      <c r="N32" s="61"/>
      <c r="O32" s="61"/>
      <c r="P32" s="61"/>
      <c r="Q32" s="61"/>
    </row>
    <row r="33" spans="1:17" x14ac:dyDescent="0.2">
      <c r="A33" s="12" t="s">
        <v>102</v>
      </c>
      <c r="B33" s="12" t="s">
        <v>44</v>
      </c>
      <c r="C33" s="63">
        <v>4967476</v>
      </c>
      <c r="D33" s="67">
        <v>0</v>
      </c>
      <c r="E33" s="10">
        <v>-187553.75</v>
      </c>
      <c r="F33" s="10">
        <v>0</v>
      </c>
      <c r="G33" s="10">
        <v>-520904</v>
      </c>
      <c r="H33" s="10">
        <v>-708457.75</v>
      </c>
      <c r="I33" s="10">
        <v>-14.261925976089266</v>
      </c>
      <c r="J33" s="10">
        <v>-465500</v>
      </c>
      <c r="K33" s="10">
        <v>-1173957.75</v>
      </c>
      <c r="L33" s="60"/>
      <c r="M33" s="69"/>
      <c r="N33" s="61"/>
      <c r="O33" s="61"/>
      <c r="P33" s="61"/>
      <c r="Q33" s="61"/>
    </row>
    <row r="34" spans="1:17" x14ac:dyDescent="0.2">
      <c r="A34" s="12" t="s">
        <v>102</v>
      </c>
      <c r="B34" s="12" t="s">
        <v>69</v>
      </c>
      <c r="C34" s="62">
        <v>62672398</v>
      </c>
      <c r="D34" s="67">
        <v>397651.44375000068</v>
      </c>
      <c r="E34" s="10">
        <v>0</v>
      </c>
      <c r="F34" s="10">
        <v>-1342120</v>
      </c>
      <c r="G34" s="10">
        <v>0</v>
      </c>
      <c r="H34" s="10">
        <v>-944468.55624999932</v>
      </c>
      <c r="I34" s="10">
        <v>-1.5069928491486784</v>
      </c>
      <c r="J34" s="13"/>
      <c r="K34" s="10">
        <v>-944468.55624999932</v>
      </c>
      <c r="L34" s="60"/>
      <c r="M34" s="69"/>
      <c r="N34" s="61"/>
      <c r="O34" s="61"/>
      <c r="P34" s="61"/>
      <c r="Q34" s="61"/>
    </row>
    <row r="35" spans="1:17" x14ac:dyDescent="0.2">
      <c r="A35" s="12" t="s">
        <v>103</v>
      </c>
      <c r="B35" s="12" t="s">
        <v>22</v>
      </c>
      <c r="C35" s="62">
        <v>9439512</v>
      </c>
      <c r="D35" s="67">
        <v>4829.76</v>
      </c>
      <c r="E35" s="10">
        <v>0</v>
      </c>
      <c r="F35" s="10">
        <v>0</v>
      </c>
      <c r="G35" s="10">
        <v>0</v>
      </c>
      <c r="H35" s="10">
        <v>4829.76</v>
      </c>
      <c r="I35" s="10">
        <v>5.1165356853193261E-2</v>
      </c>
      <c r="J35" s="13"/>
      <c r="K35" s="10"/>
      <c r="L35" s="60"/>
      <c r="M35" s="69"/>
      <c r="N35" s="61"/>
      <c r="O35" s="61"/>
      <c r="P35" s="61"/>
      <c r="Q35" s="61"/>
    </row>
    <row r="36" spans="1:17" x14ac:dyDescent="0.2">
      <c r="A36" s="12" t="s">
        <v>103</v>
      </c>
      <c r="B36" s="12" t="s">
        <v>32</v>
      </c>
      <c r="C36" s="62">
        <v>1221279</v>
      </c>
      <c r="D36" s="67">
        <v>99743.025375000012</v>
      </c>
      <c r="E36" s="10">
        <v>0</v>
      </c>
      <c r="F36" s="10">
        <v>0</v>
      </c>
      <c r="G36" s="10">
        <v>0</v>
      </c>
      <c r="H36" s="10">
        <v>99743.025375000012</v>
      </c>
      <c r="I36" s="10">
        <v>8.16709575576097</v>
      </c>
      <c r="J36" s="13"/>
      <c r="K36" s="10"/>
      <c r="L36" s="60"/>
      <c r="M36" s="69"/>
      <c r="N36" s="61"/>
      <c r="O36" s="61"/>
      <c r="P36" s="61"/>
      <c r="Q36" s="61"/>
    </row>
    <row r="37" spans="1:17" x14ac:dyDescent="0.2">
      <c r="A37" s="12" t="s">
        <v>103</v>
      </c>
      <c r="B37" s="12" t="s">
        <v>33</v>
      </c>
      <c r="C37" s="63">
        <v>3961248</v>
      </c>
      <c r="D37" s="67">
        <v>28389.592687500055</v>
      </c>
      <c r="E37" s="10">
        <v>0</v>
      </c>
      <c r="F37" s="10">
        <v>0</v>
      </c>
      <c r="G37" s="10">
        <v>0</v>
      </c>
      <c r="H37" s="10">
        <v>28389.592687500055</v>
      </c>
      <c r="I37" s="10">
        <v>0.71668304250327308</v>
      </c>
      <c r="J37" s="13"/>
      <c r="K37" s="10"/>
      <c r="L37" s="60"/>
      <c r="M37" s="69"/>
      <c r="N37" s="61"/>
      <c r="O37" s="61"/>
      <c r="P37" s="61"/>
      <c r="Q37" s="61"/>
    </row>
    <row r="38" spans="1:17" x14ac:dyDescent="0.2">
      <c r="A38" s="12" t="s">
        <v>102</v>
      </c>
      <c r="B38" s="12" t="s">
        <v>14</v>
      </c>
      <c r="C38" s="63">
        <v>3571410</v>
      </c>
      <c r="D38" s="67">
        <v>0</v>
      </c>
      <c r="E38" s="10">
        <v>-79176.150000000096</v>
      </c>
      <c r="F38" s="10">
        <v>0</v>
      </c>
      <c r="G38" s="10">
        <v>0</v>
      </c>
      <c r="H38" s="10">
        <v>-79176.150000000096</v>
      </c>
      <c r="I38" s="10">
        <v>-2.2169437281073887</v>
      </c>
      <c r="J38" s="13"/>
      <c r="K38" s="10">
        <v>-79176.150000000096</v>
      </c>
      <c r="L38" s="60"/>
      <c r="M38" s="69"/>
      <c r="N38" s="61"/>
      <c r="O38" s="61"/>
      <c r="P38" s="61"/>
      <c r="Q38" s="61"/>
    </row>
    <row r="39" spans="1:17" x14ac:dyDescent="0.2">
      <c r="A39" s="12" t="s">
        <v>102</v>
      </c>
      <c r="B39" s="12" t="s">
        <v>3</v>
      </c>
      <c r="C39" s="62">
        <v>2452194</v>
      </c>
      <c r="D39" s="67">
        <v>0</v>
      </c>
      <c r="E39" s="10">
        <v>0</v>
      </c>
      <c r="F39" s="10">
        <v>-66352</v>
      </c>
      <c r="G39" s="10">
        <v>0</v>
      </c>
      <c r="H39" s="10">
        <v>-66352</v>
      </c>
      <c r="I39" s="10">
        <v>-2.7058218069206594</v>
      </c>
      <c r="J39" s="13"/>
      <c r="K39" s="10">
        <v>-66352</v>
      </c>
      <c r="L39" s="60"/>
      <c r="M39" s="69"/>
      <c r="N39" s="61"/>
      <c r="O39" s="61"/>
      <c r="P39" s="61"/>
      <c r="Q39" s="61"/>
    </row>
    <row r="40" spans="1:17" x14ac:dyDescent="0.2">
      <c r="A40" s="12" t="s">
        <v>102</v>
      </c>
      <c r="B40" s="12" t="s">
        <v>53</v>
      </c>
      <c r="C40" s="62">
        <v>2614780</v>
      </c>
      <c r="D40" s="67">
        <v>1142.9640000000243</v>
      </c>
      <c r="E40" s="10">
        <v>0</v>
      </c>
      <c r="F40" s="10">
        <v>0</v>
      </c>
      <c r="G40" s="10">
        <v>-207538.2</v>
      </c>
      <c r="H40" s="10">
        <v>-206395.23599999998</v>
      </c>
      <c r="I40" s="10">
        <v>-7.8934073229870192</v>
      </c>
      <c r="J40" s="13"/>
      <c r="K40" s="10">
        <v>-206395.23599999998</v>
      </c>
      <c r="L40" s="60"/>
      <c r="M40" s="69"/>
      <c r="N40" s="61"/>
      <c r="O40" s="61"/>
      <c r="P40" s="61"/>
      <c r="Q40" s="61"/>
    </row>
    <row r="41" spans="1:17" x14ac:dyDescent="0.2">
      <c r="A41" s="12" t="s">
        <v>102</v>
      </c>
      <c r="B41" s="12" t="s">
        <v>15</v>
      </c>
      <c r="C41" s="63">
        <v>1344866</v>
      </c>
      <c r="D41" s="67">
        <v>0</v>
      </c>
      <c r="E41" s="10">
        <v>0</v>
      </c>
      <c r="F41" s="10">
        <v>0</v>
      </c>
      <c r="G41" s="10">
        <v>-88389</v>
      </c>
      <c r="H41" s="10">
        <v>-88389</v>
      </c>
      <c r="I41" s="10">
        <v>-6.5723276519742484</v>
      </c>
      <c r="J41" s="13"/>
      <c r="K41" s="10">
        <v>-88389</v>
      </c>
      <c r="L41" s="60"/>
      <c r="M41" s="69"/>
      <c r="N41" s="61"/>
      <c r="O41" s="61"/>
      <c r="P41" s="61"/>
      <c r="Q41" s="61"/>
    </row>
    <row r="42" spans="1:17" x14ac:dyDescent="0.2">
      <c r="A42" s="12" t="s">
        <v>102</v>
      </c>
      <c r="B42" s="12" t="s">
        <v>54</v>
      </c>
      <c r="C42" s="62">
        <v>3215811</v>
      </c>
      <c r="D42" s="67">
        <v>0</v>
      </c>
      <c r="E42" s="10">
        <v>0</v>
      </c>
      <c r="F42" s="10">
        <v>0</v>
      </c>
      <c r="G42" s="10">
        <v>-156252.80000000002</v>
      </c>
      <c r="H42" s="10">
        <v>-156252.80000000002</v>
      </c>
      <c r="I42" s="10">
        <v>-4.8588925157604104</v>
      </c>
      <c r="J42" s="13"/>
      <c r="K42" s="10">
        <v>-156252.80000000002</v>
      </c>
      <c r="L42" s="60"/>
      <c r="M42" s="69"/>
      <c r="N42" s="61"/>
      <c r="O42" s="61"/>
      <c r="P42" s="61"/>
      <c r="Q42" s="61"/>
    </row>
    <row r="43" spans="1:17" x14ac:dyDescent="0.2">
      <c r="A43" s="12" t="s">
        <v>103</v>
      </c>
      <c r="B43" s="12" t="s">
        <v>4</v>
      </c>
      <c r="C43" s="62">
        <v>10081271</v>
      </c>
      <c r="D43" s="67">
        <v>628019.2059375</v>
      </c>
      <c r="E43" s="10">
        <v>0</v>
      </c>
      <c r="F43" s="10">
        <v>0</v>
      </c>
      <c r="G43" s="10">
        <v>0</v>
      </c>
      <c r="H43" s="10">
        <v>628019.2059375</v>
      </c>
      <c r="I43" s="10">
        <v>6.2295637716464523</v>
      </c>
      <c r="J43" s="13"/>
      <c r="K43" s="10"/>
      <c r="L43" s="60"/>
      <c r="M43" s="69"/>
      <c r="N43" s="61"/>
      <c r="O43" s="61"/>
      <c r="P43" s="61"/>
      <c r="Q43" s="61"/>
    </row>
    <row r="44" spans="1:17" x14ac:dyDescent="0.2">
      <c r="A44" s="12" t="s">
        <v>102</v>
      </c>
      <c r="B44" s="12" t="s">
        <v>23</v>
      </c>
      <c r="C44" s="63">
        <v>1355665</v>
      </c>
      <c r="D44" s="67">
        <v>0</v>
      </c>
      <c r="E44" s="10">
        <v>-115830.00000000007</v>
      </c>
      <c r="F44" s="10">
        <v>-19800</v>
      </c>
      <c r="G44" s="10">
        <v>-151800</v>
      </c>
      <c r="H44" s="10">
        <v>-287430.00000000006</v>
      </c>
      <c r="I44" s="10">
        <v>-21.202140646841222</v>
      </c>
      <c r="J44" s="13"/>
      <c r="K44" s="10">
        <v>-287430.00000000006</v>
      </c>
      <c r="L44" s="60"/>
      <c r="M44" s="69"/>
      <c r="N44" s="61"/>
      <c r="O44" s="61"/>
      <c r="P44" s="61"/>
      <c r="Q44" s="61"/>
    </row>
    <row r="45" spans="1:17" x14ac:dyDescent="0.2">
      <c r="A45" s="12" t="s">
        <v>103</v>
      </c>
      <c r="B45" s="12" t="s">
        <v>55</v>
      </c>
      <c r="C45" s="63">
        <v>3902851</v>
      </c>
      <c r="D45" s="67">
        <v>17316.18599999998</v>
      </c>
      <c r="E45" s="10">
        <v>0</v>
      </c>
      <c r="F45" s="10">
        <v>0</v>
      </c>
      <c r="G45" s="10">
        <v>0</v>
      </c>
      <c r="H45" s="10">
        <v>17316.18599999998</v>
      </c>
      <c r="I45" s="10">
        <v>0.44368042746187286</v>
      </c>
      <c r="J45" s="13"/>
      <c r="K45" s="10"/>
      <c r="L45" s="60"/>
      <c r="M45" s="69"/>
      <c r="N45" s="61"/>
      <c r="O45" s="61"/>
      <c r="P45" s="61"/>
      <c r="Q45" s="61"/>
    </row>
    <row r="46" spans="1:17" x14ac:dyDescent="0.2">
      <c r="A46" s="12" t="s">
        <v>102</v>
      </c>
      <c r="B46" s="12" t="s">
        <v>34</v>
      </c>
      <c r="C46" s="63">
        <v>5276718</v>
      </c>
      <c r="D46" s="67">
        <v>0</v>
      </c>
      <c r="E46" s="10">
        <v>0</v>
      </c>
      <c r="F46" s="10">
        <v>0</v>
      </c>
      <c r="G46" s="10">
        <v>-333849.60000000003</v>
      </c>
      <c r="H46" s="10">
        <v>-333849.60000000003</v>
      </c>
      <c r="I46" s="10">
        <v>-6.3268417982541427</v>
      </c>
      <c r="J46" s="13"/>
      <c r="K46" s="10">
        <v>-333849.60000000003</v>
      </c>
      <c r="L46" s="60"/>
      <c r="M46" s="69"/>
      <c r="N46" s="61"/>
      <c r="O46" s="61"/>
      <c r="P46" s="61"/>
      <c r="Q46" s="61"/>
    </row>
    <row r="47" spans="1:17" x14ac:dyDescent="0.2">
      <c r="A47" s="12" t="s">
        <v>103</v>
      </c>
      <c r="B47" s="12" t="s">
        <v>5</v>
      </c>
      <c r="C47" s="62">
        <v>2927137</v>
      </c>
      <c r="D47" s="67">
        <v>69810.563124999986</v>
      </c>
      <c r="E47" s="10">
        <v>0</v>
      </c>
      <c r="F47" s="10">
        <v>0</v>
      </c>
      <c r="G47" s="10">
        <v>0</v>
      </c>
      <c r="H47" s="10">
        <v>69810.563124999986</v>
      </c>
      <c r="I47" s="10">
        <v>2.3849434831714396</v>
      </c>
      <c r="J47" s="13"/>
      <c r="K47" s="10"/>
      <c r="L47" s="60"/>
      <c r="M47" s="69"/>
      <c r="N47" s="61"/>
      <c r="O47" s="61"/>
      <c r="P47" s="61"/>
      <c r="Q47" s="61"/>
    </row>
    <row r="48" spans="1:17" x14ac:dyDescent="0.2">
      <c r="A48" s="12" t="s">
        <v>102</v>
      </c>
      <c r="B48" s="12" t="s">
        <v>16</v>
      </c>
      <c r="C48" s="62">
        <v>6407651</v>
      </c>
      <c r="D48" s="67">
        <v>0</v>
      </c>
      <c r="E48" s="10">
        <v>-214065.80000000051</v>
      </c>
      <c r="F48" s="10">
        <v>-43836</v>
      </c>
      <c r="G48" s="10">
        <v>0</v>
      </c>
      <c r="H48" s="10">
        <v>-257901.80000000051</v>
      </c>
      <c r="I48" s="10">
        <v>-4.024903978072472</v>
      </c>
      <c r="J48" s="13"/>
      <c r="K48" s="10">
        <v>-257901.80000000051</v>
      </c>
      <c r="L48" s="60"/>
      <c r="M48" s="69"/>
      <c r="N48" s="61"/>
      <c r="O48" s="61"/>
      <c r="P48" s="61"/>
      <c r="Q48" s="61"/>
    </row>
    <row r="49" spans="1:17" x14ac:dyDescent="0.2">
      <c r="A49" s="12" t="s">
        <v>102</v>
      </c>
      <c r="B49" s="12" t="s">
        <v>35</v>
      </c>
      <c r="C49" s="62">
        <v>52005720</v>
      </c>
      <c r="D49" s="67">
        <v>0</v>
      </c>
      <c r="E49" s="10">
        <v>0</v>
      </c>
      <c r="F49" s="10">
        <v>-1745250</v>
      </c>
      <c r="G49" s="10">
        <v>0</v>
      </c>
      <c r="H49" s="10">
        <v>-1745250</v>
      </c>
      <c r="I49" s="10">
        <v>-3.3558808531061581</v>
      </c>
      <c r="J49" s="13"/>
      <c r="K49" s="10">
        <v>-1745250</v>
      </c>
      <c r="L49" s="60"/>
      <c r="M49" s="69"/>
      <c r="N49" s="61"/>
      <c r="O49" s="61"/>
      <c r="P49" s="61"/>
      <c r="Q49" s="61"/>
    </row>
    <row r="50" spans="1:17" x14ac:dyDescent="0.2">
      <c r="A50" s="12" t="s">
        <v>102</v>
      </c>
      <c r="B50" s="12" t="s">
        <v>36</v>
      </c>
      <c r="C50" s="62">
        <v>2274408</v>
      </c>
      <c r="D50" s="67">
        <v>0</v>
      </c>
      <c r="E50" s="10">
        <v>-170728.80000000019</v>
      </c>
      <c r="F50" s="10">
        <v>0</v>
      </c>
      <c r="G50" s="10">
        <v>-153870</v>
      </c>
      <c r="H50" s="10">
        <v>-324598.80000000016</v>
      </c>
      <c r="I50" s="10">
        <v>-14.271792923697074</v>
      </c>
      <c r="J50" s="13"/>
      <c r="K50" s="10">
        <v>-324598.80000000016</v>
      </c>
      <c r="L50" s="60"/>
      <c r="M50" s="69"/>
      <c r="N50" s="61"/>
      <c r="O50" s="61"/>
      <c r="P50" s="61"/>
      <c r="Q50" s="61"/>
    </row>
    <row r="51" spans="1:17" x14ac:dyDescent="0.2">
      <c r="A51" s="12"/>
      <c r="B51" s="12" t="s">
        <v>37</v>
      </c>
      <c r="C51" s="62">
        <v>3240947</v>
      </c>
      <c r="D51" s="6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3"/>
      <c r="K51" s="10"/>
      <c r="L51" s="60"/>
      <c r="M51" s="69"/>
      <c r="N51" s="61"/>
      <c r="O51" s="61"/>
      <c r="P51" s="61"/>
      <c r="Q51" s="61"/>
    </row>
    <row r="52" spans="1:17" x14ac:dyDescent="0.2">
      <c r="A52" s="20" t="s">
        <v>103</v>
      </c>
      <c r="B52" s="12" t="s">
        <v>110</v>
      </c>
      <c r="C52" s="62">
        <v>2808494</v>
      </c>
      <c r="D52" s="67">
        <v>19257.306750000029</v>
      </c>
      <c r="E52" s="10">
        <v>0</v>
      </c>
      <c r="F52" s="10">
        <v>0</v>
      </c>
      <c r="G52" s="10">
        <v>0</v>
      </c>
      <c r="H52" s="10">
        <v>19257.306750000029</v>
      </c>
      <c r="I52" s="10">
        <v>0.68568089338983917</v>
      </c>
      <c r="J52" s="13"/>
      <c r="K52" s="10"/>
      <c r="L52" s="60"/>
      <c r="M52" s="69"/>
      <c r="N52" s="61"/>
      <c r="O52" s="61"/>
      <c r="P52" s="61"/>
      <c r="Q52" s="61"/>
    </row>
    <row r="53" spans="1:17" x14ac:dyDescent="0.2">
      <c r="A53" s="12" t="s">
        <v>103</v>
      </c>
      <c r="B53" s="12" t="s">
        <v>56</v>
      </c>
      <c r="C53" s="62">
        <v>1771672</v>
      </c>
      <c r="D53" s="67">
        <v>70837.598812500015</v>
      </c>
      <c r="E53" s="10">
        <v>0</v>
      </c>
      <c r="F53" s="10">
        <v>0</v>
      </c>
      <c r="G53" s="10">
        <v>0</v>
      </c>
      <c r="H53" s="10">
        <v>70837.598812500015</v>
      </c>
      <c r="I53" s="10">
        <v>3.9983472568568006</v>
      </c>
      <c r="J53" s="13"/>
      <c r="K53" s="10"/>
      <c r="L53" s="60"/>
      <c r="M53" s="69"/>
      <c r="N53" s="61"/>
      <c r="O53" s="61"/>
      <c r="P53" s="61"/>
      <c r="Q53" s="61"/>
    </row>
    <row r="54" spans="1:17" x14ac:dyDescent="0.2">
      <c r="A54" s="12"/>
      <c r="B54" s="12" t="s">
        <v>65</v>
      </c>
      <c r="C54" s="62">
        <v>6116187</v>
      </c>
      <c r="D54" s="67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3"/>
      <c r="K54" s="10"/>
      <c r="L54" s="60"/>
      <c r="M54" s="69"/>
      <c r="N54" s="61"/>
      <c r="O54" s="61"/>
      <c r="P54" s="61"/>
      <c r="Q54" s="61"/>
    </row>
    <row r="55" spans="1:17" x14ac:dyDescent="0.2">
      <c r="A55" s="12"/>
      <c r="B55" s="12" t="s">
        <v>24</v>
      </c>
      <c r="C55" s="62">
        <v>5551932</v>
      </c>
      <c r="D55" s="67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3"/>
      <c r="K55" s="10"/>
      <c r="L55" s="60"/>
      <c r="M55" s="69"/>
      <c r="N55" s="61"/>
      <c r="O55" s="61"/>
      <c r="P55" s="61"/>
      <c r="Q55" s="61"/>
    </row>
    <row r="56" spans="1:17" x14ac:dyDescent="0.2">
      <c r="A56" s="12"/>
      <c r="B56" s="12" t="s">
        <v>57</v>
      </c>
      <c r="C56" s="62">
        <v>5965121</v>
      </c>
      <c r="D56" s="67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3"/>
      <c r="K56" s="10"/>
      <c r="L56" s="60"/>
      <c r="M56" s="69"/>
      <c r="N56" s="61"/>
      <c r="O56" s="61"/>
      <c r="P56" s="61"/>
      <c r="Q56" s="61"/>
    </row>
    <row r="57" spans="1:17" x14ac:dyDescent="0.2">
      <c r="A57" s="12" t="s">
        <v>102</v>
      </c>
      <c r="B57" s="12" t="s">
        <v>45</v>
      </c>
      <c r="C57" s="62">
        <v>11057833</v>
      </c>
      <c r="D57" s="67">
        <v>0</v>
      </c>
      <c r="E57" s="10">
        <v>-157749.10000000079</v>
      </c>
      <c r="F57" s="10">
        <v>0</v>
      </c>
      <c r="G57" s="10">
        <v>0</v>
      </c>
      <c r="H57" s="10">
        <v>-157749.10000000079</v>
      </c>
      <c r="I57" s="10">
        <v>-1.4265824054315233</v>
      </c>
      <c r="J57" s="13"/>
      <c r="K57" s="10">
        <v>-157749.10000000079</v>
      </c>
      <c r="L57" s="60"/>
      <c r="M57" s="69"/>
      <c r="N57" s="61"/>
      <c r="O57" s="61"/>
      <c r="P57" s="61"/>
      <c r="Q57" s="61"/>
    </row>
    <row r="58" spans="1:17" x14ac:dyDescent="0.2">
      <c r="A58" s="12" t="s">
        <v>103</v>
      </c>
      <c r="B58" s="12" t="s">
        <v>38</v>
      </c>
      <c r="C58" s="62">
        <v>9008815</v>
      </c>
      <c r="D58" s="67">
        <v>229026.09375</v>
      </c>
      <c r="E58" s="10">
        <v>0</v>
      </c>
      <c r="F58" s="10">
        <v>0</v>
      </c>
      <c r="G58" s="10">
        <v>0</v>
      </c>
      <c r="H58" s="10">
        <v>229026.09375</v>
      </c>
      <c r="I58" s="10">
        <v>2.5422443878578926</v>
      </c>
      <c r="J58" s="13"/>
      <c r="K58" s="10"/>
      <c r="L58" s="60"/>
      <c r="M58" s="69"/>
      <c r="N58" s="61"/>
      <c r="O58" s="61"/>
      <c r="P58" s="61"/>
      <c r="Q58" s="61"/>
    </row>
    <row r="59" spans="1:17" x14ac:dyDescent="0.2">
      <c r="A59" s="12" t="s">
        <v>103</v>
      </c>
      <c r="B59" s="12" t="s">
        <v>25</v>
      </c>
      <c r="C59" s="63">
        <v>2604204</v>
      </c>
      <c r="D59" s="67">
        <v>75513.600000000006</v>
      </c>
      <c r="E59" s="10">
        <v>0</v>
      </c>
      <c r="F59" s="10">
        <v>0</v>
      </c>
      <c r="G59" s="10">
        <v>0</v>
      </c>
      <c r="H59" s="10">
        <v>75513.600000000006</v>
      </c>
      <c r="I59" s="10">
        <v>2.8996806701779128</v>
      </c>
      <c r="J59" s="13"/>
      <c r="K59" s="10"/>
      <c r="L59" s="60"/>
      <c r="M59" s="69"/>
      <c r="N59" s="61"/>
      <c r="O59" s="61"/>
      <c r="P59" s="61"/>
      <c r="Q59" s="61"/>
    </row>
    <row r="60" spans="1:17" x14ac:dyDescent="0.2">
      <c r="A60" s="12" t="s">
        <v>102</v>
      </c>
      <c r="B60" s="12" t="s">
        <v>70</v>
      </c>
      <c r="C60" s="63">
        <v>3644215</v>
      </c>
      <c r="D60" s="67">
        <v>0</v>
      </c>
      <c r="E60" s="10">
        <v>-176943</v>
      </c>
      <c r="F60" s="10">
        <v>0</v>
      </c>
      <c r="G60" s="10">
        <v>-48162</v>
      </c>
      <c r="H60" s="10">
        <v>-225105</v>
      </c>
      <c r="I60" s="10">
        <v>-6.1770504758912415</v>
      </c>
      <c r="J60" s="13"/>
      <c r="K60" s="10">
        <v>-225105</v>
      </c>
      <c r="L60" s="60"/>
      <c r="M60" s="69"/>
      <c r="N60" s="61"/>
      <c r="O60" s="61"/>
      <c r="P60" s="61"/>
      <c r="Q60" s="61"/>
    </row>
    <row r="61" spans="1:17" x14ac:dyDescent="0.2">
      <c r="A61" s="12" t="s">
        <v>102</v>
      </c>
      <c r="B61" s="12" t="s">
        <v>58</v>
      </c>
      <c r="C61" s="62">
        <v>746203</v>
      </c>
      <c r="D61" s="67">
        <v>0</v>
      </c>
      <c r="E61" s="10">
        <v>0</v>
      </c>
      <c r="F61" s="10">
        <v>0</v>
      </c>
      <c r="G61" s="10">
        <v>-105248</v>
      </c>
      <c r="H61" s="10">
        <v>-105248</v>
      </c>
      <c r="I61" s="10">
        <v>-14.104472911526756</v>
      </c>
      <c r="J61" s="13"/>
      <c r="K61" s="10">
        <v>-105248</v>
      </c>
      <c r="L61" s="60"/>
      <c r="M61" s="69"/>
      <c r="N61" s="61"/>
      <c r="O61" s="61"/>
      <c r="P61" s="61"/>
      <c r="Q61" s="61"/>
    </row>
    <row r="62" spans="1:17" x14ac:dyDescent="0.2">
      <c r="A62" s="12" t="s">
        <v>102</v>
      </c>
      <c r="B62" s="12" t="s">
        <v>46</v>
      </c>
      <c r="C62" s="62">
        <v>4686026</v>
      </c>
      <c r="D62" s="67">
        <v>0</v>
      </c>
      <c r="E62" s="10">
        <v>-539051.85000000009</v>
      </c>
      <c r="F62" s="10">
        <v>-33876</v>
      </c>
      <c r="G62" s="10">
        <v>0</v>
      </c>
      <c r="H62" s="10">
        <v>-572927.85000000009</v>
      </c>
      <c r="I62" s="10">
        <v>-12.226305402488165</v>
      </c>
      <c r="J62" s="13"/>
      <c r="K62" s="10">
        <v>-572927.85000000009</v>
      </c>
      <c r="L62" s="60"/>
      <c r="M62" s="69"/>
      <c r="N62" s="61"/>
      <c r="O62" s="61"/>
      <c r="P62" s="61"/>
      <c r="Q62" s="61"/>
    </row>
    <row r="63" spans="1:17" x14ac:dyDescent="0.2">
      <c r="A63" s="12" t="s">
        <v>103</v>
      </c>
      <c r="B63" s="12" t="s">
        <v>6</v>
      </c>
      <c r="C63" s="62">
        <v>8217428</v>
      </c>
      <c r="D63" s="67">
        <v>159279.07874999999</v>
      </c>
      <c r="E63" s="10">
        <v>0</v>
      </c>
      <c r="F63" s="10">
        <v>0</v>
      </c>
      <c r="G63" s="10">
        <v>0</v>
      </c>
      <c r="H63" s="10">
        <v>159279.07874999999</v>
      </c>
      <c r="I63" s="10">
        <v>1.9383081756238081</v>
      </c>
      <c r="J63" s="13"/>
      <c r="K63" s="10"/>
      <c r="L63" s="60"/>
      <c r="M63" s="69"/>
      <c r="N63" s="61"/>
      <c r="O63" s="61"/>
      <c r="P63" s="61"/>
      <c r="Q63" s="61"/>
    </row>
    <row r="64" spans="1:17" x14ac:dyDescent="0.2">
      <c r="A64" s="12" t="s">
        <v>102</v>
      </c>
      <c r="B64" s="12" t="s">
        <v>7</v>
      </c>
      <c r="C64" s="62">
        <v>22480922</v>
      </c>
      <c r="D64" s="67">
        <v>0</v>
      </c>
      <c r="E64" s="10">
        <v>-542772.80000000203</v>
      </c>
      <c r="F64" s="10">
        <v>-451840</v>
      </c>
      <c r="G64" s="10">
        <v>0</v>
      </c>
      <c r="H64" s="10">
        <v>-994612.80000000203</v>
      </c>
      <c r="I64" s="10">
        <v>-4.4242527063614299</v>
      </c>
      <c r="J64" s="10">
        <v>-430942</v>
      </c>
      <c r="K64" s="10">
        <v>-1425554.8000000021</v>
      </c>
      <c r="L64" s="60"/>
      <c r="M64" s="69"/>
      <c r="N64" s="61"/>
      <c r="O64" s="61"/>
      <c r="P64" s="61"/>
      <c r="Q64" s="61"/>
    </row>
    <row r="65" spans="1:17" x14ac:dyDescent="0.2">
      <c r="A65" s="12" t="s">
        <v>103</v>
      </c>
      <c r="B65" s="12" t="s">
        <v>59</v>
      </c>
      <c r="C65" s="62">
        <v>5161851</v>
      </c>
      <c r="D65" s="67">
        <v>501629.97843750002</v>
      </c>
      <c r="E65" s="10">
        <v>0</v>
      </c>
      <c r="F65" s="10">
        <v>0</v>
      </c>
      <c r="G65" s="10">
        <v>0</v>
      </c>
      <c r="H65" s="10">
        <v>501629.97843750002</v>
      </c>
      <c r="I65" s="10">
        <v>9.7180251510068771</v>
      </c>
      <c r="J65" s="13"/>
      <c r="K65" s="10"/>
      <c r="L65" s="60"/>
      <c r="M65" s="69"/>
      <c r="N65" s="61"/>
      <c r="O65" s="61"/>
      <c r="P65" s="61"/>
      <c r="Q65" s="61"/>
    </row>
    <row r="66" spans="1:17" x14ac:dyDescent="0.2">
      <c r="A66" s="12" t="s">
        <v>102</v>
      </c>
      <c r="B66" s="12" t="s">
        <v>8</v>
      </c>
      <c r="C66" s="62">
        <v>2273300</v>
      </c>
      <c r="D66" s="67">
        <v>0</v>
      </c>
      <c r="E66" s="10">
        <v>-415936.50000000006</v>
      </c>
      <c r="F66" s="10">
        <v>0</v>
      </c>
      <c r="G66" s="10">
        <v>0</v>
      </c>
      <c r="H66" s="10">
        <v>-415936.50000000006</v>
      </c>
      <c r="I66" s="10">
        <v>-18.296595257994987</v>
      </c>
      <c r="J66" s="13"/>
      <c r="K66" s="10">
        <v>-415936.50000000006</v>
      </c>
      <c r="L66" s="60"/>
      <c r="M66" s="69"/>
      <c r="N66" s="61"/>
      <c r="O66" s="61"/>
      <c r="P66" s="61"/>
      <c r="Q66" s="61"/>
    </row>
    <row r="67" spans="1:17" x14ac:dyDescent="0.2">
      <c r="A67" s="12"/>
      <c r="B67" s="12" t="s">
        <v>71</v>
      </c>
      <c r="C67" s="62">
        <v>3639375</v>
      </c>
      <c r="D67" s="6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3"/>
      <c r="K67" s="10"/>
      <c r="L67" s="60"/>
      <c r="M67" s="69"/>
      <c r="N67" s="61"/>
      <c r="O67" s="61"/>
      <c r="P67" s="61"/>
      <c r="Q67" s="61"/>
    </row>
    <row r="68" spans="1:17" x14ac:dyDescent="0.2">
      <c r="A68" s="12" t="s">
        <v>102</v>
      </c>
      <c r="B68" s="12" t="s">
        <v>47</v>
      </c>
      <c r="C68" s="62">
        <v>1386146</v>
      </c>
      <c r="D68" s="67">
        <v>0</v>
      </c>
      <c r="E68" s="10">
        <v>-239576.45000000016</v>
      </c>
      <c r="F68" s="10">
        <v>0</v>
      </c>
      <c r="G68" s="10">
        <v>-173673</v>
      </c>
      <c r="H68" s="10">
        <v>-413249.45000000019</v>
      </c>
      <c r="I68" s="10">
        <v>-29.812837175881917</v>
      </c>
      <c r="J68" s="13"/>
      <c r="K68" s="10">
        <v>-413249.45000000019</v>
      </c>
      <c r="L68" s="60"/>
      <c r="M68" s="69"/>
      <c r="N68" s="61"/>
      <c r="O68" s="61"/>
      <c r="P68" s="61"/>
      <c r="Q68" s="61"/>
    </row>
    <row r="69" spans="1:17" x14ac:dyDescent="0.2">
      <c r="A69" s="12"/>
      <c r="B69" s="12" t="s">
        <v>72</v>
      </c>
      <c r="C69" s="62">
        <v>15832776</v>
      </c>
      <c r="D69" s="6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3"/>
      <c r="K69" s="10"/>
      <c r="L69" s="60"/>
      <c r="M69" s="69"/>
      <c r="N69" s="61"/>
      <c r="O69" s="61"/>
      <c r="P69" s="61"/>
      <c r="Q69" s="61"/>
    </row>
    <row r="70" spans="1:17" x14ac:dyDescent="0.2">
      <c r="A70" s="12" t="s">
        <v>102</v>
      </c>
      <c r="B70" s="12" t="s">
        <v>9</v>
      </c>
      <c r="C70" s="62">
        <v>994812</v>
      </c>
      <c r="D70" s="67">
        <v>0</v>
      </c>
      <c r="E70" s="10">
        <v>-138799.30000000005</v>
      </c>
      <c r="F70" s="10">
        <v>0</v>
      </c>
      <c r="G70" s="10">
        <v>-14306</v>
      </c>
      <c r="H70" s="10">
        <v>-153105.30000000005</v>
      </c>
      <c r="I70" s="10">
        <v>-15.3903752668846</v>
      </c>
      <c r="J70" s="13"/>
      <c r="K70" s="10">
        <v>-153105.30000000005</v>
      </c>
      <c r="L70" s="60"/>
      <c r="M70" s="69"/>
      <c r="N70" s="61"/>
      <c r="O70" s="61"/>
      <c r="P70" s="61"/>
      <c r="Q70" s="61"/>
    </row>
    <row r="71" spans="1:17" x14ac:dyDescent="0.2">
      <c r="A71" s="12" t="s">
        <v>103</v>
      </c>
      <c r="B71" s="12" t="s">
        <v>60</v>
      </c>
      <c r="C71" s="62">
        <v>9542686</v>
      </c>
      <c r="D71" s="67">
        <v>35141.040000000001</v>
      </c>
      <c r="E71" s="10">
        <v>0</v>
      </c>
      <c r="F71" s="10">
        <v>0</v>
      </c>
      <c r="G71" s="10">
        <v>0</v>
      </c>
      <c r="H71" s="10">
        <v>35141.040000000001</v>
      </c>
      <c r="I71" s="10">
        <v>0.36825103540030552</v>
      </c>
      <c r="J71" s="13"/>
      <c r="K71" s="10"/>
      <c r="L71" s="60"/>
      <c r="M71" s="69"/>
      <c r="N71" s="61"/>
      <c r="O71" s="61"/>
      <c r="P71" s="61"/>
      <c r="Q71" s="61"/>
    </row>
    <row r="72" spans="1:17" x14ac:dyDescent="0.2">
      <c r="A72" s="12" t="s">
        <v>103</v>
      </c>
      <c r="B72" s="12" t="s">
        <v>26</v>
      </c>
      <c r="C72" s="62">
        <v>3187532</v>
      </c>
      <c r="D72" s="67">
        <v>87393.150312500016</v>
      </c>
      <c r="E72" s="10">
        <v>0</v>
      </c>
      <c r="F72" s="10">
        <v>0</v>
      </c>
      <c r="G72" s="10">
        <v>0</v>
      </c>
      <c r="H72" s="10">
        <v>87393.150312500016</v>
      </c>
      <c r="I72" s="10">
        <v>2.7417183674548213</v>
      </c>
      <c r="J72" s="13"/>
      <c r="K72" s="10"/>
      <c r="L72" s="60"/>
      <c r="M72" s="69"/>
      <c r="N72" s="61"/>
      <c r="O72" s="61"/>
      <c r="P72" s="61"/>
      <c r="Q72" s="61"/>
    </row>
    <row r="73" spans="1:17" x14ac:dyDescent="0.2">
      <c r="A73" s="12" t="s">
        <v>102</v>
      </c>
      <c r="B73" s="12" t="s">
        <v>17</v>
      </c>
      <c r="C73" s="62">
        <v>7250008</v>
      </c>
      <c r="D73" s="67">
        <v>0</v>
      </c>
      <c r="E73" s="10">
        <v>0</v>
      </c>
      <c r="F73" s="10">
        <v>-47316</v>
      </c>
      <c r="G73" s="10">
        <v>0</v>
      </c>
      <c r="H73" s="10">
        <v>-47316</v>
      </c>
      <c r="I73" s="10">
        <v>-0.65263376261102057</v>
      </c>
      <c r="J73" s="13"/>
      <c r="K73" s="10">
        <v>-47316</v>
      </c>
      <c r="L73" s="60"/>
      <c r="M73" s="69"/>
      <c r="N73" s="61"/>
      <c r="O73" s="61"/>
      <c r="P73" s="61"/>
      <c r="Q73" s="61"/>
    </row>
    <row r="74" spans="1:17" x14ac:dyDescent="0.2">
      <c r="A74" s="12" t="s">
        <v>103</v>
      </c>
      <c r="B74" s="12" t="s">
        <v>39</v>
      </c>
      <c r="C74" s="62">
        <v>12760627</v>
      </c>
      <c r="D74" s="67">
        <v>271226.22999999992</v>
      </c>
      <c r="E74" s="10">
        <v>0</v>
      </c>
      <c r="F74" s="10">
        <v>0</v>
      </c>
      <c r="G74" s="10">
        <v>0</v>
      </c>
      <c r="H74" s="10">
        <v>271226.22999999992</v>
      </c>
      <c r="I74" s="10">
        <v>2.1254929714660569</v>
      </c>
      <c r="J74" s="13"/>
      <c r="K74" s="10"/>
      <c r="L74" s="60"/>
      <c r="M74" s="69"/>
      <c r="N74" s="61"/>
      <c r="O74" s="61"/>
      <c r="P74" s="61"/>
      <c r="Q74" s="61"/>
    </row>
    <row r="75" spans="1:17" x14ac:dyDescent="0.2">
      <c r="A75" s="12" t="s">
        <v>102</v>
      </c>
      <c r="B75" s="12" t="s">
        <v>27</v>
      </c>
      <c r="C75" s="62">
        <v>2767927</v>
      </c>
      <c r="D75" s="67">
        <v>0</v>
      </c>
      <c r="E75" s="10">
        <v>-62974.800000000134</v>
      </c>
      <c r="F75" s="10">
        <v>0</v>
      </c>
      <c r="G75" s="10">
        <v>-48686.400000000001</v>
      </c>
      <c r="H75" s="10">
        <v>-111661.20000000013</v>
      </c>
      <c r="I75" s="10">
        <v>-4.0341092810612462</v>
      </c>
      <c r="J75" s="13"/>
      <c r="K75" s="10">
        <v>-111661.20000000013</v>
      </c>
      <c r="L75" s="60"/>
      <c r="M75" s="69"/>
      <c r="N75" s="61"/>
      <c r="O75" s="61"/>
      <c r="P75" s="61"/>
      <c r="Q75" s="61"/>
    </row>
    <row r="76" spans="1:17" x14ac:dyDescent="0.2">
      <c r="A76" s="12" t="s">
        <v>102</v>
      </c>
      <c r="B76" s="12" t="s">
        <v>48</v>
      </c>
      <c r="C76" s="62">
        <v>2790565</v>
      </c>
      <c r="D76" s="67">
        <v>0</v>
      </c>
      <c r="E76" s="10">
        <v>-21835</v>
      </c>
      <c r="F76" s="10">
        <v>0</v>
      </c>
      <c r="G76" s="10">
        <v>0</v>
      </c>
      <c r="H76" s="10">
        <v>-21835</v>
      </c>
      <c r="I76" s="10">
        <v>-0.78245803269230429</v>
      </c>
      <c r="J76" s="13"/>
      <c r="K76" s="10">
        <v>-21835</v>
      </c>
      <c r="L76" s="60"/>
      <c r="M76" s="69"/>
      <c r="N76" s="61"/>
      <c r="O76" s="61"/>
      <c r="P76" s="61"/>
      <c r="Q76" s="61"/>
    </row>
    <row r="77" spans="1:17" x14ac:dyDescent="0.2">
      <c r="A77" s="12" t="s">
        <v>102</v>
      </c>
      <c r="B77" s="12" t="s">
        <v>28</v>
      </c>
      <c r="C77" s="62">
        <v>2295069</v>
      </c>
      <c r="D77" s="67">
        <v>0</v>
      </c>
      <c r="E77" s="10">
        <v>0</v>
      </c>
      <c r="F77" s="10">
        <v>0</v>
      </c>
      <c r="G77" s="10">
        <v>-45126</v>
      </c>
      <c r="H77" s="10">
        <v>-45126</v>
      </c>
      <c r="I77" s="10">
        <v>-1.9662153948312666</v>
      </c>
      <c r="J77" s="13"/>
      <c r="K77" s="10">
        <v>-45126</v>
      </c>
      <c r="L77" s="60"/>
      <c r="M77" s="69"/>
      <c r="N77" s="61"/>
      <c r="O77" s="61"/>
      <c r="P77" s="61"/>
      <c r="Q77" s="61"/>
    </row>
    <row r="78" spans="1:17" x14ac:dyDescent="0.2">
      <c r="A78" s="12" t="s">
        <v>103</v>
      </c>
      <c r="B78" s="12" t="s">
        <v>10</v>
      </c>
      <c r="C78" s="63">
        <v>5313502</v>
      </c>
      <c r="D78" s="67">
        <v>130151.12062500004</v>
      </c>
      <c r="E78" s="10">
        <v>0</v>
      </c>
      <c r="F78" s="10">
        <v>0</v>
      </c>
      <c r="G78" s="10">
        <v>0</v>
      </c>
      <c r="H78" s="10">
        <v>130151.12062500004</v>
      </c>
      <c r="I78" s="10">
        <v>2.4494414535837201</v>
      </c>
      <c r="J78" s="13"/>
      <c r="K78" s="10"/>
      <c r="L78" s="60"/>
      <c r="M78" s="69"/>
      <c r="N78" s="61"/>
      <c r="O78" s="61"/>
      <c r="P78" s="61"/>
      <c r="Q78" s="61"/>
    </row>
    <row r="79" spans="1:17" x14ac:dyDescent="0.2">
      <c r="A79" s="12" t="s">
        <v>102</v>
      </c>
      <c r="B79" s="12" t="s">
        <v>73</v>
      </c>
      <c r="C79" s="62">
        <v>3124459</v>
      </c>
      <c r="D79" s="67">
        <v>0</v>
      </c>
      <c r="E79" s="10">
        <v>-221772.25000000017</v>
      </c>
      <c r="F79" s="10">
        <v>0</v>
      </c>
      <c r="G79" s="10">
        <v>-24357</v>
      </c>
      <c r="H79" s="10">
        <v>-246129.25000000017</v>
      </c>
      <c r="I79" s="10">
        <v>-7.8774997527572035</v>
      </c>
      <c r="J79" s="13"/>
      <c r="K79" s="10">
        <v>-246129.25000000017</v>
      </c>
      <c r="L79" s="60"/>
      <c r="M79" s="69"/>
      <c r="N79" s="61"/>
      <c r="O79" s="61"/>
      <c r="P79" s="61"/>
      <c r="Q79" s="61"/>
    </row>
    <row r="80" spans="1:17" x14ac:dyDescent="0.2">
      <c r="A80" s="12" t="s">
        <v>102</v>
      </c>
      <c r="B80" s="12" t="s">
        <v>74</v>
      </c>
      <c r="C80" s="62">
        <v>2538022</v>
      </c>
      <c r="D80" s="67">
        <v>3785.3400000000111</v>
      </c>
      <c r="E80" s="10">
        <v>0</v>
      </c>
      <c r="F80" s="10">
        <v>0</v>
      </c>
      <c r="G80" s="10">
        <v>-38824</v>
      </c>
      <c r="H80" s="10">
        <v>-35038.659999999989</v>
      </c>
      <c r="I80" s="10">
        <v>-1.3805498927905271</v>
      </c>
      <c r="J80" s="13"/>
      <c r="K80" s="10">
        <v>-35038.659999999989</v>
      </c>
      <c r="L80" s="60"/>
      <c r="M80" s="69"/>
      <c r="N80" s="61"/>
      <c r="O80" s="61"/>
      <c r="P80" s="61"/>
      <c r="Q80" s="61"/>
    </row>
    <row r="81" spans="1:17" x14ac:dyDescent="0.2">
      <c r="A81" s="12"/>
      <c r="B81" s="12" t="s">
        <v>75</v>
      </c>
      <c r="C81" s="63">
        <v>9359634</v>
      </c>
      <c r="D81" s="6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3"/>
      <c r="K81" s="10"/>
      <c r="L81" s="60"/>
      <c r="M81" s="69"/>
      <c r="N81" s="61"/>
      <c r="O81" s="61"/>
      <c r="P81" s="61"/>
      <c r="Q81" s="61"/>
    </row>
    <row r="82" spans="1:17" x14ac:dyDescent="0.2">
      <c r="A82" s="12" t="s">
        <v>103</v>
      </c>
      <c r="B82" s="12" t="s">
        <v>76</v>
      </c>
      <c r="C82" s="62">
        <v>7594451</v>
      </c>
      <c r="D82" s="67">
        <v>1164273.2370000002</v>
      </c>
      <c r="E82" s="10">
        <v>0</v>
      </c>
      <c r="F82" s="10">
        <v>0</v>
      </c>
      <c r="G82" s="10">
        <v>0</v>
      </c>
      <c r="H82" s="10">
        <v>1164273.2370000002</v>
      </c>
      <c r="I82" s="10">
        <v>15.330578036516401</v>
      </c>
      <c r="J82" s="13"/>
      <c r="K82" s="10"/>
      <c r="L82" s="60"/>
      <c r="M82" s="69"/>
      <c r="N82" s="61"/>
      <c r="O82" s="61"/>
      <c r="P82" s="61"/>
      <c r="Q82" s="61"/>
    </row>
    <row r="83" spans="1:17" x14ac:dyDescent="0.2">
      <c r="A83" s="20" t="s">
        <v>103</v>
      </c>
      <c r="B83" s="12" t="s">
        <v>66</v>
      </c>
      <c r="C83" s="62">
        <v>29229091</v>
      </c>
      <c r="D83" s="67">
        <v>15963.918500000282</v>
      </c>
      <c r="E83" s="10">
        <v>0</v>
      </c>
      <c r="F83" s="10">
        <v>0</v>
      </c>
      <c r="G83" s="10">
        <v>0</v>
      </c>
      <c r="H83" s="10">
        <v>15963.918500000282</v>
      </c>
      <c r="I83" s="10">
        <v>5.4616541102835814E-2</v>
      </c>
      <c r="J83" s="13"/>
      <c r="K83" s="10"/>
      <c r="L83" s="60"/>
      <c r="M83" s="69"/>
      <c r="N83" s="61"/>
      <c r="O83" s="61"/>
      <c r="P83" s="61"/>
      <c r="Q83" s="61"/>
    </row>
    <row r="84" spans="1:17" x14ac:dyDescent="0.2">
      <c r="A84" s="12" t="s">
        <v>102</v>
      </c>
      <c r="B84" s="12" t="s">
        <v>77</v>
      </c>
      <c r="C84" s="62">
        <v>4475902</v>
      </c>
      <c r="D84" s="67">
        <v>0</v>
      </c>
      <c r="E84" s="10">
        <v>-40832.000000000116</v>
      </c>
      <c r="F84" s="10">
        <v>0</v>
      </c>
      <c r="G84" s="10">
        <v>-117760</v>
      </c>
      <c r="H84" s="10">
        <v>-158592.00000000012</v>
      </c>
      <c r="I84" s="10">
        <v>-3.5432411165391939</v>
      </c>
      <c r="J84" s="13"/>
      <c r="K84" s="10">
        <v>-158592.00000000012</v>
      </c>
      <c r="L84" s="60"/>
      <c r="M84" s="69"/>
      <c r="N84" s="61"/>
      <c r="O84" s="61"/>
      <c r="P84" s="61"/>
      <c r="Q84" s="61"/>
    </row>
    <row r="85" spans="1:17" x14ac:dyDescent="0.2">
      <c r="A85" s="12"/>
      <c r="B85" s="12" t="s">
        <v>49</v>
      </c>
      <c r="C85" s="62">
        <v>4887167</v>
      </c>
      <c r="D85" s="67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3"/>
      <c r="K85" s="10"/>
      <c r="L85" s="60"/>
      <c r="M85" s="69"/>
      <c r="N85" s="61"/>
      <c r="O85" s="61"/>
      <c r="P85" s="61"/>
      <c r="Q85" s="61"/>
    </row>
    <row r="86" spans="1:17" x14ac:dyDescent="0.2">
      <c r="A86" s="12" t="s">
        <v>102</v>
      </c>
      <c r="B86" s="12" t="s">
        <v>50</v>
      </c>
      <c r="C86" s="62">
        <v>2288163</v>
      </c>
      <c r="D86" s="67">
        <v>0</v>
      </c>
      <c r="E86" s="10">
        <v>0</v>
      </c>
      <c r="F86" s="10">
        <v>0</v>
      </c>
      <c r="G86" s="10">
        <v>-166188.80000000002</v>
      </c>
      <c r="H86" s="10">
        <v>-166188.80000000002</v>
      </c>
      <c r="I86" s="10">
        <v>-7.2629790797246532</v>
      </c>
      <c r="J86" s="13"/>
      <c r="K86" s="10">
        <v>-166188.80000000002</v>
      </c>
      <c r="L86" s="60"/>
      <c r="M86" s="69"/>
      <c r="N86" s="61"/>
      <c r="O86" s="61"/>
      <c r="P86" s="61"/>
      <c r="Q86" s="61"/>
    </row>
    <row r="87" spans="1:17" x14ac:dyDescent="0.2">
      <c r="A87" s="12"/>
      <c r="B87" s="12" t="s">
        <v>78</v>
      </c>
      <c r="C87" s="64">
        <v>3934985</v>
      </c>
      <c r="D87" s="67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3"/>
      <c r="K87" s="10"/>
      <c r="L87" s="60"/>
      <c r="M87" s="70"/>
      <c r="N87" s="61"/>
      <c r="O87" s="61"/>
      <c r="P87" s="61"/>
      <c r="Q87" s="61"/>
    </row>
    <row r="88" spans="1:17" s="1" customFormat="1" x14ac:dyDescent="0.2">
      <c r="A88" s="4"/>
      <c r="B88" s="4" t="s">
        <v>79</v>
      </c>
      <c r="C88" s="65">
        <f>SUM(C8:C87)</f>
        <v>609810216</v>
      </c>
      <c r="D88" s="65">
        <v>6316232.8570625018</v>
      </c>
      <c r="E88" s="65">
        <v>-8869861.5500000063</v>
      </c>
      <c r="F88" s="65">
        <v>-6555537.0066666668</v>
      </c>
      <c r="G88" s="65">
        <v>-2867239.8</v>
      </c>
      <c r="H88" s="65">
        <v>-11976405.499604177</v>
      </c>
      <c r="I88" s="3">
        <v>0</v>
      </c>
      <c r="J88" s="9">
        <v>-1285196</v>
      </c>
      <c r="K88" s="6">
        <f>SUM(K8:K87)</f>
        <v>-19175254.60891667</v>
      </c>
      <c r="L88" s="60"/>
      <c r="M88" s="61"/>
      <c r="N88" s="61"/>
      <c r="O88" s="61"/>
      <c r="P88" s="61"/>
      <c r="Q88" s="61"/>
    </row>
    <row r="89" spans="1:17" x14ac:dyDescent="0.2">
      <c r="A89" s="4"/>
      <c r="B89" s="4"/>
      <c r="C89" s="7"/>
      <c r="F89" s="7" t="s">
        <v>109</v>
      </c>
      <c r="H89" s="7">
        <v>-1285196</v>
      </c>
      <c r="I89" s="9"/>
      <c r="M89" s="61"/>
    </row>
    <row r="90" spans="1:17" x14ac:dyDescent="0.2">
      <c r="A90" s="4"/>
      <c r="B90" s="4"/>
      <c r="C90" s="8"/>
      <c r="D90" s="9"/>
      <c r="E90" s="9"/>
      <c r="F90" s="9"/>
      <c r="H90" s="9">
        <v>-13261601.499604177</v>
      </c>
      <c r="I90" s="9"/>
      <c r="J90" s="9"/>
      <c r="K90" s="6"/>
      <c r="M90" s="61"/>
    </row>
    <row r="91" spans="1:17" x14ac:dyDescent="0.2">
      <c r="A91" s="4"/>
      <c r="B91" s="4"/>
      <c r="C91" s="15"/>
      <c r="D91" s="10"/>
      <c r="E91" s="10"/>
      <c r="F91" s="10"/>
      <c r="G91" s="10"/>
      <c r="H91" s="10"/>
      <c r="I91" s="10"/>
      <c r="J91" s="10"/>
      <c r="K91" s="10"/>
      <c r="N91" s="57"/>
    </row>
    <row r="92" spans="1:17" x14ac:dyDescent="0.2">
      <c r="A92" s="4"/>
      <c r="B92" s="4"/>
      <c r="C92" s="8"/>
      <c r="D92" s="9"/>
      <c r="E92" s="9"/>
      <c r="F92" s="9"/>
      <c r="G92" s="9"/>
      <c r="H92" s="9"/>
      <c r="I92" s="9"/>
      <c r="J92" s="9"/>
      <c r="K92" s="9"/>
      <c r="L92" s="57"/>
    </row>
    <row r="93" spans="1:17" s="12" customFormat="1" ht="13.5" customHeight="1" x14ac:dyDescent="0.2">
      <c r="A93" s="12" t="s">
        <v>114</v>
      </c>
      <c r="B93" s="33"/>
      <c r="C93" s="34"/>
      <c r="D93" s="11"/>
      <c r="E93" s="11"/>
      <c r="F93" s="11"/>
      <c r="G93" s="11"/>
      <c r="H93" s="11"/>
      <c r="I93" s="11"/>
      <c r="J93" s="11"/>
      <c r="K93" s="58"/>
    </row>
    <row r="94" spans="1:17" s="16" customFormat="1" ht="30" customHeight="1" x14ac:dyDescent="0.2">
      <c r="A94" s="29"/>
      <c r="B94" s="17"/>
      <c r="C94" s="35"/>
      <c r="D94" s="36"/>
      <c r="E94" s="36"/>
      <c r="F94" s="36"/>
      <c r="G94" s="86" t="s">
        <v>112</v>
      </c>
      <c r="H94" s="86"/>
      <c r="I94" s="86"/>
      <c r="J94" s="86"/>
      <c r="K94" s="57">
        <v>-402580</v>
      </c>
    </row>
    <row r="95" spans="1:17" s="2" customFormat="1" x14ac:dyDescent="0.2">
      <c r="A95" s="5"/>
      <c r="B95" s="5"/>
      <c r="C95" s="34"/>
      <c r="D95" s="11"/>
      <c r="E95" s="11"/>
      <c r="F95" s="11"/>
      <c r="G95" s="3" t="s">
        <v>98</v>
      </c>
      <c r="K95" s="56">
        <v>-19577834.60891667</v>
      </c>
    </row>
    <row r="96" spans="1:17" s="2" customFormat="1" x14ac:dyDescent="0.2">
      <c r="A96" s="5"/>
      <c r="B96" s="5"/>
      <c r="C96" s="5"/>
      <c r="D96" s="5"/>
      <c r="E96" s="5"/>
      <c r="F96" s="5"/>
      <c r="G96" s="13"/>
      <c r="K96" s="59"/>
    </row>
    <row r="97" spans="1:13" x14ac:dyDescent="0.2">
      <c r="A97" s="12"/>
      <c r="B97" s="12"/>
      <c r="D97" s="10"/>
      <c r="E97" s="10"/>
      <c r="F97" s="10"/>
      <c r="G97" s="3" t="s">
        <v>99</v>
      </c>
      <c r="K97" s="59"/>
    </row>
    <row r="98" spans="1:13" x14ac:dyDescent="0.2">
      <c r="A98" s="12"/>
      <c r="B98" s="12"/>
      <c r="D98" s="10"/>
      <c r="E98" s="10"/>
      <c r="F98" s="10"/>
      <c r="G98" s="3" t="s">
        <v>100</v>
      </c>
      <c r="K98" s="9">
        <v>-6316232.8570625018</v>
      </c>
    </row>
    <row r="99" spans="1:13" x14ac:dyDescent="0.2">
      <c r="A99" s="12"/>
      <c r="B99" s="12"/>
      <c r="D99" s="10"/>
      <c r="E99" s="10"/>
      <c r="F99" s="10"/>
      <c r="G99" s="3" t="s">
        <v>101</v>
      </c>
      <c r="K99" s="56">
        <v>-13261601.499604177</v>
      </c>
    </row>
    <row r="100" spans="1:13" s="19" customFormat="1" x14ac:dyDescent="0.2">
      <c r="A100" s="20"/>
      <c r="B100" s="20"/>
      <c r="C100" s="13"/>
      <c r="D100" s="13"/>
      <c r="E100" s="13"/>
      <c r="F100" s="13"/>
      <c r="G100" s="13"/>
      <c r="H100" s="30"/>
      <c r="I100" s="30"/>
      <c r="J100" s="30"/>
      <c r="K100" s="56"/>
    </row>
    <row r="101" spans="1:13" x14ac:dyDescent="0.2">
      <c r="A101" s="12"/>
      <c r="B101" s="12"/>
      <c r="D101" s="10"/>
      <c r="E101" s="10"/>
      <c r="F101" s="10"/>
      <c r="G101" s="10"/>
      <c r="H101" s="30"/>
      <c r="I101" s="30"/>
      <c r="J101" s="30"/>
      <c r="K101" s="56"/>
    </row>
    <row r="102" spans="1:13" ht="12.75" customHeight="1" x14ac:dyDescent="0.2">
      <c r="A102" s="5" t="s">
        <v>108</v>
      </c>
      <c r="B102" s="5"/>
      <c r="D102" s="10"/>
      <c r="E102" s="10"/>
      <c r="F102" s="10"/>
      <c r="G102" s="18"/>
      <c r="H102" s="18"/>
      <c r="I102" s="18"/>
      <c r="J102" s="18"/>
    </row>
    <row r="103" spans="1:13" x14ac:dyDescent="0.2">
      <c r="A103" s="12"/>
      <c r="B103" s="12"/>
      <c r="D103" s="10"/>
      <c r="E103" s="10"/>
      <c r="F103" s="10"/>
      <c r="G103" s="10"/>
      <c r="H103" s="10"/>
      <c r="I103" s="12"/>
      <c r="J103" s="10"/>
      <c r="M103" s="57"/>
    </row>
    <row r="104" spans="1:13" x14ac:dyDescent="0.2">
      <c r="A104" s="12"/>
      <c r="B104" s="12"/>
      <c r="D104" s="21"/>
      <c r="E104" s="21"/>
      <c r="F104" s="21"/>
      <c r="G104" s="21"/>
      <c r="H104" s="22"/>
      <c r="I104" s="22"/>
      <c r="J104" s="21"/>
    </row>
    <row r="105" spans="1:13" x14ac:dyDescent="0.2">
      <c r="A105" s="12"/>
      <c r="B105" s="7"/>
      <c r="D105" s="10"/>
      <c r="E105" s="10"/>
      <c r="F105" s="10"/>
      <c r="G105" s="10"/>
    </row>
    <row r="106" spans="1:13" x14ac:dyDescent="0.2">
      <c r="B106" s="7"/>
    </row>
  </sheetData>
  <sortState ref="A8:M87">
    <sortCondition ref="B8:B87"/>
  </sortState>
  <mergeCells count="6">
    <mergeCell ref="G94:J94"/>
    <mergeCell ref="F3:G3"/>
    <mergeCell ref="H3:I3"/>
    <mergeCell ref="F4:G4"/>
    <mergeCell ref="H4:I4"/>
    <mergeCell ref="H5:I5"/>
  </mergeCells>
  <pageMargins left="0.70866141732283472" right="0.70866141732283472" top="0.78740157480314965" bottom="0.78740157480314965" header="0.31496062992125984" footer="0.31496062992125984"/>
  <pageSetup paperSize="9" scale="74" fitToHeight="2" orientation="landscape" r:id="rId1"/>
  <headerFoot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2017-09-18T12:44:03Z</cp:lastPrinted>
  <dcterms:created xsi:type="dcterms:W3CDTF">1996-10-17T05:27:31Z</dcterms:created>
  <dcterms:modified xsi:type="dcterms:W3CDTF">2024-03-25T07:14:08Z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COO$NOPARSEFILE">
    <vt:lpwstr/>
  </property>
  <property fmtid="{D5CDD505-2E9C-101B-9397-08002B2CF9AE}" pid="9" name="FSC$NOPARSEFILE">
    <vt:lpwstr/>
  </property>
  <property fmtid="{D5CDD505-2E9C-101B-9397-08002B2CF9AE}" pid="10" name="COO$NOUSEREXPRESSIONS">
    <vt:lpwstr/>
  </property>
  <property fmtid="{D5CDD505-2E9C-101B-9397-08002B2CF9AE}" pid="11" name="FSC$NOUSEREXPRESSIONS">
    <vt:lpwstr/>
  </property>
  <property fmtid="{D5CDD505-2E9C-101B-9397-08002B2CF9AE}" pid="12" name="COO$NOVIRTUALATTRS">
    <vt:lpwstr/>
  </property>
  <property fmtid="{D5CDD505-2E9C-101B-9397-08002B2CF9AE}" pid="13" name="FSC$NOVIRTUALATTRS">
    <vt:lpwstr/>
  </property>
  <property fmtid="{D5CDD505-2E9C-101B-9397-08002B2CF9AE}" pid="14" name="FSC#LOCALSW@2103.100:TopLevelSubfileAddress">
    <vt:lpwstr>COO.2103.100.7.931691</vt:lpwstr>
  </property>
  <property fmtid="{D5CDD505-2E9C-101B-9397-08002B2CF9AE}" pid="15" name="FSC#FSCIBISDOCPROPS@15.1400:ObjectCOOAddress">
    <vt:lpwstr>COO.2103.100.2.5469095</vt:lpwstr>
  </property>
  <property fmtid="{D5CDD505-2E9C-101B-9397-08002B2CF9AE}" pid="16" name="FSC#FSCIBISDOCPROPS@15.1400:Container">
    <vt:lpwstr>COO.2103.100.2.5469095</vt:lpwstr>
  </property>
  <property fmtid="{D5CDD505-2E9C-101B-9397-08002B2CF9AE}" pid="17" name="FSC#FSCIBISDOCPROPS@15.1400:Objectname">
    <vt:lpwstr>2014_Anhang Finanzausgleich Tabelle d</vt:lpwstr>
  </property>
  <property fmtid="{D5CDD505-2E9C-101B-9397-08002B2CF9AE}" pid="18" name="FSC#FSCIBISDOCPROPS@15.1400:Subject">
    <vt:lpwstr>Nicht verfügbar</vt:lpwstr>
  </property>
  <property fmtid="{D5CDD505-2E9C-101B-9397-08002B2CF9AE}" pid="19" name="FSC#FSCIBISDOCPROPS@15.1400:Owner">
    <vt:lpwstr>Baldenweg SK, Ulrike</vt:lpwstr>
  </property>
  <property fmtid="{D5CDD505-2E9C-101B-9397-08002B2CF9AE}" pid="20" name="FSC#FSCIBISDOCPROPS@15.1400:OwnerAbbreviation">
    <vt:lpwstr/>
  </property>
  <property fmtid="{D5CDD505-2E9C-101B-9397-08002B2CF9AE}" pid="21" name="FSC#FSCIBISDOCPROPS@15.1400:GroupShortName">
    <vt:lpwstr>SK_STAT</vt:lpwstr>
  </property>
  <property fmtid="{D5CDD505-2E9C-101B-9397-08002B2CF9AE}" pid="22" name="FSC#FSCIBISDOCPROPS@15.1400:TopLevelSubfileName">
    <vt:lpwstr>Publikation (003)</vt:lpwstr>
  </property>
  <property fmtid="{D5CDD505-2E9C-101B-9397-08002B2CF9AE}" pid="23" name="FSC#FSCIBISDOCPROPS@15.1400:TopLevelSubfileAddress">
    <vt:lpwstr>COO.2103.100.7.590114</vt:lpwstr>
  </property>
  <property fmtid="{D5CDD505-2E9C-101B-9397-08002B2CF9AE}" pid="24" name="FSC#FSCIBISDOCPROPS@15.1400:TopLevelSubfileNumber">
    <vt:lpwstr>3</vt:lpwstr>
  </property>
  <property fmtid="{D5CDD505-2E9C-101B-9397-08002B2CF9AE}" pid="25" name="FSC#FSCIBISDOCPROPS@15.1400:TitleSubFile">
    <vt:lpwstr>Publikation</vt:lpwstr>
  </property>
  <property fmtid="{D5CDD505-2E9C-101B-9397-08002B2CF9AE}" pid="26" name="FSC#FSCIBISDOCPROPS@15.1400:TopLevelDossierName">
    <vt:lpwstr>0005/2014/SK 2013/2014</vt:lpwstr>
  </property>
  <property fmtid="{D5CDD505-2E9C-101B-9397-08002B2CF9AE}" pid="27" name="FSC#FSCIBISDOCPROPS@15.1400:TopLevelDossierNumber">
    <vt:lpwstr>5</vt:lpwstr>
  </property>
  <property fmtid="{D5CDD505-2E9C-101B-9397-08002B2CF9AE}" pid="28" name="FSC#FSCIBISDOCPROPS@15.1400:TopLevelDossierYear">
    <vt:lpwstr>2014</vt:lpwstr>
  </property>
  <property fmtid="{D5CDD505-2E9C-101B-9397-08002B2CF9AE}" pid="29" name="FSC#FSCIBISDOCPROPS@15.1400:TopLevelDossierTitel">
    <vt:lpwstr>2013/2014</vt:lpwstr>
  </property>
  <property fmtid="{D5CDD505-2E9C-101B-9397-08002B2CF9AE}" pid="30" name="FSC#FSCIBISDOCPROPS@15.1400:TopLevelDossierRespOrgShortname">
    <vt:lpwstr>SK</vt:lpwstr>
  </property>
  <property fmtid="{D5CDD505-2E9C-101B-9397-08002B2CF9AE}" pid="31" name="FSC#FSCIBISDOCPROPS@15.1400:TopLevelDossierResponsible">
    <vt:lpwstr>Egloff SK, Nicola</vt:lpwstr>
  </property>
  <property fmtid="{D5CDD505-2E9C-101B-9397-08002B2CF9AE}" pid="32" name="FSC#FSCIBISDOCPROPS@15.1400:TopLevelSubjectGroupPosNumber">
    <vt:lpwstr>08.01.18.02</vt:lpwstr>
  </property>
  <property fmtid="{D5CDD505-2E9C-101B-9397-08002B2CF9AE}" pid="33" name="FSC#FSCIBISDOCPROPS@15.1400:RRBNumber">
    <vt:lpwstr>Nicht verfügbar</vt:lpwstr>
  </property>
  <property fmtid="{D5CDD505-2E9C-101B-9397-08002B2CF9AE}" pid="34" name="FSC#FSCIBISDOCPROPS@15.1400:RRSessionDate">
    <vt:lpwstr>Nicht verfügbar</vt:lpwstr>
  </property>
  <property fmtid="{D5CDD505-2E9C-101B-9397-08002B2CF9AE}" pid="35" name="FSC#FSCIBISDOCPROPS@15.1400:DossierRef">
    <vt:lpwstr>SK/08.01.18.02/2014/00005</vt:lpwstr>
  </property>
  <property fmtid="{D5CDD505-2E9C-101B-9397-08002B2CF9AE}" pid="36" name="FSC#FSCIBISDOCPROPS@15.1400:BGMName">
    <vt:lpwstr> </vt:lpwstr>
  </property>
  <property fmtid="{D5CDD505-2E9C-101B-9397-08002B2CF9AE}" pid="37" name="FSC#FSCIBISDOCPROPS@15.1400:BGMFirstName">
    <vt:lpwstr> </vt:lpwstr>
  </property>
  <property fmtid="{D5CDD505-2E9C-101B-9397-08002B2CF9AE}" pid="38" name="FSC#FSCIBISDOCPROPS@15.1400:BGMZIP">
    <vt:lpwstr> </vt:lpwstr>
  </property>
  <property fmtid="{D5CDD505-2E9C-101B-9397-08002B2CF9AE}" pid="39" name="FSC#FSCIBISDOCPROPS@15.1400:BGMBirthday">
    <vt:lpwstr> </vt:lpwstr>
  </property>
  <property fmtid="{D5CDD505-2E9C-101B-9397-08002B2CF9AE}" pid="40" name="FSC#FSCIBISDOCPROPS@15.1400:BGMDiagnose">
    <vt:lpwstr> </vt:lpwstr>
  </property>
  <property fmtid="{D5CDD505-2E9C-101B-9397-08002B2CF9AE}" pid="41" name="FSC#FSCIBISDOCPROPS@15.1400:BGMDiagnoseAdd">
    <vt:lpwstr> </vt:lpwstr>
  </property>
  <property fmtid="{D5CDD505-2E9C-101B-9397-08002B2CF9AE}" pid="42" name="FSC#FSCIBISDOCPROPS@15.1400:BGMDiagnoseDetail">
    <vt:lpwstr> </vt:lpwstr>
  </property>
  <property fmtid="{D5CDD505-2E9C-101B-9397-08002B2CF9AE}" pid="43" name="FSC#FSCIBISDOCPROPS@15.1400:CreatedAt">
    <vt:lpwstr>27.10.2014</vt:lpwstr>
  </property>
  <property fmtid="{D5CDD505-2E9C-101B-9397-08002B2CF9AE}" pid="44" name="FSC#FSCIBISDOCPROPS@15.1400:CreatedBy">
    <vt:lpwstr>Nicola Egloff SK</vt:lpwstr>
  </property>
  <property fmtid="{D5CDD505-2E9C-101B-9397-08002B2CF9AE}" pid="45" name="FSC#COOSYSTEM@1.1:Container">
    <vt:lpwstr>COO.2103.100.2.5469095</vt:lpwstr>
  </property>
  <property fmtid="{D5CDD505-2E9C-101B-9397-08002B2CF9AE}" pid="46" name="FSC#LOCALSW@2103.100:User_Login_red">
    <vt:lpwstr>skbal@TG.CH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08.01.18.02/0005e-2014</vt:lpwstr>
  </property>
  <property fmtid="{D5CDD505-2E9C-101B-9397-08002B2CF9AE}" pid="49" name="FSC#COOELAK@1.1001:FileRefYear">
    <vt:lpwstr>2014</vt:lpwstr>
  </property>
  <property fmtid="{D5CDD505-2E9C-101B-9397-08002B2CF9AE}" pid="50" name="FSC#COOELAK@1.1001:FileRefOrdinal">
    <vt:lpwstr>5</vt:lpwstr>
  </property>
  <property fmtid="{D5CDD505-2E9C-101B-9397-08002B2CF9AE}" pid="51" name="FSC#COOELAK@1.1001:FileRefOU">
    <vt:lpwstr/>
  </property>
  <property fmtid="{D5CDD505-2E9C-101B-9397-08002B2CF9AE}" pid="52" name="FSC#COOELAK@1.1001:Organization">
    <vt:lpwstr/>
  </property>
  <property fmtid="{D5CDD505-2E9C-101B-9397-08002B2CF9AE}" pid="53" name="FSC#COOELAK@1.1001:Owner">
    <vt:lpwstr> Baldenweg SK</vt:lpwstr>
  </property>
  <property fmtid="{D5CDD505-2E9C-101B-9397-08002B2CF9AE}" pid="54" name="FSC#COOELAK@1.1001:OwnerExtension">
    <vt:lpwstr>+41 58 345 53 61</vt:lpwstr>
  </property>
  <property fmtid="{D5CDD505-2E9C-101B-9397-08002B2CF9AE}" pid="55" name="FSC#COOELAK@1.1001:OwnerFaxExtension">
    <vt:lpwstr/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SK Dienststelle für Statistik (SK_STAT)</vt:lpwstr>
  </property>
  <property fmtid="{D5CDD505-2E9C-101B-9397-08002B2CF9AE}" pid="61" name="FSC#COOELAK@1.1001:CreatedAt">
    <vt:lpwstr>27.10.2014</vt:lpwstr>
  </property>
  <property fmtid="{D5CDD505-2E9C-101B-9397-08002B2CF9AE}" pid="62" name="FSC#COOELAK@1.1001:OU">
    <vt:lpwstr>SK Dienststelle für Statistik (SK_STAT)</vt:lpwstr>
  </property>
  <property fmtid="{D5CDD505-2E9C-101B-9397-08002B2CF9AE}" pid="63" name="FSC#COOELAK@1.1001:Priority">
    <vt:lpwstr/>
  </property>
  <property fmtid="{D5CDD505-2E9C-101B-9397-08002B2CF9AE}" pid="64" name="FSC#COOELAK@1.1001:ObjBarCode">
    <vt:lpwstr>*COO.2103.100.2.5469095*</vt:lpwstr>
  </property>
  <property fmtid="{D5CDD505-2E9C-101B-9397-08002B2CF9AE}" pid="65" name="FSC#COOELAK@1.1001:RefBarCode">
    <vt:lpwstr/>
  </property>
  <property fmtid="{D5CDD505-2E9C-101B-9397-08002B2CF9AE}" pid="66" name="FSC#COOELAK@1.1001:FileRefBarCode">
    <vt:lpwstr>*08.01.18.02/0005e-2014*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08.01.18.02</vt:lpwstr>
  </property>
  <property fmtid="{D5CDD505-2E9C-101B-9397-08002B2CF9AE}" pid="80" name="FSC#COOELAK@1.1001:CurrentUserRolePos">
    <vt:lpwstr>Sachbearbeiter/-in</vt:lpwstr>
  </property>
  <property fmtid="{D5CDD505-2E9C-101B-9397-08002B2CF9AE}" pid="81" name="FSC#COOELAK@1.1001:CurrentUserEmail">
    <vt:lpwstr>nicola.egloff@tg.ch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FSCIBISDOCPROPS@15.1400:ReferredBarCode">
    <vt:lpwstr/>
  </property>
</Properties>
</file>