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3_Wirtschaftsbarometer\Tourismus\"/>
    </mc:Choice>
  </mc:AlternateContent>
  <bookViews>
    <workbookView xWindow="-15" yWindow="-15" windowWidth="9600" windowHeight="13140"/>
  </bookViews>
  <sheets>
    <sheet name="2005–2023" sheetId="1" r:id="rId1"/>
  </sheets>
  <calcPr calcId="162913"/>
</workbook>
</file>

<file path=xl/calcChain.xml><?xml version="1.0" encoding="utf-8"?>
<calcChain xmlns="http://schemas.openxmlformats.org/spreadsheetml/2006/main">
  <c r="T41" i="1" l="1"/>
  <c r="T42" i="1"/>
  <c r="T43" i="1"/>
  <c r="T44" i="1"/>
  <c r="T45" i="1"/>
  <c r="T46" i="1"/>
  <c r="T47" i="1"/>
  <c r="T48" i="1"/>
  <c r="T49" i="1"/>
  <c r="T50" i="1"/>
  <c r="T51" i="1"/>
  <c r="T52" i="1"/>
  <c r="T40" i="1"/>
  <c r="T23" i="1"/>
  <c r="T24" i="1"/>
  <c r="T25" i="1"/>
  <c r="T26" i="1"/>
  <c r="T27" i="1"/>
  <c r="T28" i="1"/>
  <c r="T29" i="1"/>
  <c r="T30" i="1"/>
  <c r="T31" i="1"/>
  <c r="T32" i="1"/>
  <c r="T33" i="1"/>
  <c r="T34" i="1"/>
  <c r="T22" i="1"/>
  <c r="T16" i="1"/>
  <c r="Q41" i="1" l="1"/>
  <c r="Q42" i="1"/>
  <c r="Q43" i="1"/>
  <c r="Q44" i="1"/>
  <c r="Q45" i="1"/>
  <c r="Q46" i="1"/>
  <c r="Q47" i="1"/>
  <c r="Q48" i="1"/>
  <c r="Q49" i="1"/>
  <c r="Q50" i="1"/>
  <c r="Q51" i="1"/>
  <c r="Q52" i="1"/>
  <c r="Q40" i="1"/>
  <c r="Q23" i="1"/>
  <c r="Q24" i="1"/>
  <c r="Q25" i="1"/>
  <c r="Q26" i="1"/>
  <c r="Q27" i="1"/>
  <c r="Q28" i="1"/>
  <c r="Q29" i="1"/>
  <c r="Q30" i="1"/>
  <c r="Q31" i="1"/>
  <c r="Q32" i="1"/>
  <c r="Q33" i="1"/>
  <c r="Q34" i="1"/>
  <c r="Q22" i="1"/>
  <c r="R41" i="1"/>
  <c r="R42" i="1"/>
  <c r="R43" i="1"/>
  <c r="R44" i="1"/>
  <c r="R45" i="1"/>
  <c r="R46" i="1"/>
  <c r="R47" i="1"/>
  <c r="R48" i="1"/>
  <c r="R49" i="1"/>
  <c r="R50" i="1"/>
  <c r="R51" i="1"/>
  <c r="R40" i="1"/>
  <c r="R23" i="1"/>
  <c r="R24" i="1"/>
  <c r="R25" i="1"/>
  <c r="R26" i="1"/>
  <c r="R27" i="1"/>
  <c r="R28" i="1"/>
  <c r="R29" i="1"/>
  <c r="R30" i="1"/>
  <c r="R31" i="1"/>
  <c r="R32" i="1"/>
  <c r="R33" i="1"/>
  <c r="R34" i="1"/>
  <c r="R22" i="1"/>
  <c r="R52" i="1" l="1"/>
</calcChain>
</file>

<file path=xl/sharedStrings.xml><?xml version="1.0" encoding="utf-8"?>
<sst xmlns="http://schemas.openxmlformats.org/spreadsheetml/2006/main" count="65" uniqueCount="20">
  <si>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</si>
  <si>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</si>
  <si>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</si>
  <si>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</si>
  <si>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</si>
  <si>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</si>
  <si>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</si>
  <si>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</si>
  <si>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</si>
  <si>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</si>
  <si>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</si>
  <si>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</si>
  <si>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</si>
  <si>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Logiernächte in Hotel- und Kurbetrieben nach Monaten</t>
  </si>
  <si>
    <t>Total</t>
  </si>
  <si>
    <t>Datenquelle: Bundesamt für Statistik, Beherbergungsstatistik</t>
  </si>
  <si>
    <t>Kanton Thurgau, 2005–2023</t>
  </si>
  <si>
    <t>Kanton Thurgau, 2005–2023, Anteile am Jahrestotal in %</t>
  </si>
  <si>
    <t>Kanton Thurgau, 2005–2023, Vorjahresveränderung in %</t>
  </si>
  <si>
    <t>Kanton Thurgau, 2005–2023, durchschnittliche Aufenthaltsdauer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</si>
</sst>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[Red]\(&quot;$&quot;#,##0.00\)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164" fontId="2" fillId="0" borderId="0">
      <alignment vertical="top"/>
      <protection locked="0"/>
    </xf>
    <xf numFmtId="10" fontId="2" fillId="0" borderId="0">
      <alignment vertical="top"/>
      <protection locked="0"/>
    </xf>
  </cellStyleXfs>
  <cellXfs count="25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3" borderId="1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0" fontId="6" fillId="0" borderId="0" xfId="0" applyFont="1" applyFill="1" applyBorder="1"/>
    <xf numFmtId="165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165" fontId="6" fillId="0" borderId="0" xfId="0" applyNumberFormat="1" applyFont="1" applyFill="1" applyBorder="1"/>
    <xf numFmtId="0" fontId="1" fillId="3" borderId="2" xfId="0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165" fontId="4" fillId="0" borderId="0" xfId="0" applyNumberFormat="1" applyFont="1" applyFill="1" applyBorder="1" applyAlignment="1">
      <alignment vertical="center"/>
    </xf>
  </cellXfs>
  <cellStyles count="3">
    <cellStyle name="Currency" xfId="1"/>
    <cellStyle name="Percent" xfId="2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abSelected="1" zoomScaleNormal="100" workbookViewId="0"/>
  </sheetViews>
  <sheetFormatPr baseColWidth="10" defaultColWidth="9.140625" defaultRowHeight="12.75" x14ac:dyDescent="0.2"/>
  <cols>
    <col min="1" max="1" width="10.85546875" style="9" customWidth="1"/>
    <col min="2" max="2" width="9.42578125" style="2" customWidth="1"/>
    <col min="3" max="20" width="9.42578125" style="8" customWidth="1"/>
    <col min="21" max="16384" width="9.140625" style="8"/>
  </cols>
  <sheetData>
    <row r="1" spans="1:20" s="1" customFormat="1" ht="22.15" customHeight="1" x14ac:dyDescent="0.25">
      <c r="A1" s="14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s="1" customFormat="1" ht="12.75" customHeight="1" x14ac:dyDescent="0.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3" customFormat="1" ht="30" customHeight="1" x14ac:dyDescent="0.2">
      <c r="A3" s="21" t="s">
        <v>0</v>
      </c>
      <c r="B3" s="11">
        <v>2005</v>
      </c>
      <c r="C3" s="11">
        <v>2006</v>
      </c>
      <c r="D3" s="11">
        <v>2007</v>
      </c>
      <c r="E3" s="11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  <c r="M3" s="11">
        <v>2016</v>
      </c>
      <c r="N3" s="11">
        <v>2017</v>
      </c>
      <c r="O3" s="11">
        <v>2018</v>
      </c>
      <c r="P3" s="11">
        <v>2019</v>
      </c>
      <c r="Q3" s="11">
        <v>2020</v>
      </c>
      <c r="R3" s="11">
        <v>2021</v>
      </c>
      <c r="S3" s="11">
        <v>2022</v>
      </c>
      <c r="T3" s="11">
        <v>2023</v>
      </c>
    </row>
    <row r="4" spans="1:20" s="5" customFormat="1" x14ac:dyDescent="0.2">
      <c r="A4" s="4" t="s">
        <v>1</v>
      </c>
      <c r="B4" s="12">
        <v>19513</v>
      </c>
      <c r="C4" s="12">
        <v>19250</v>
      </c>
      <c r="D4" s="12">
        <v>20896</v>
      </c>
      <c r="E4" s="12">
        <v>19154</v>
      </c>
      <c r="F4" s="12">
        <v>18085</v>
      </c>
      <c r="G4" s="12">
        <v>18843</v>
      </c>
      <c r="H4" s="7">
        <v>21090</v>
      </c>
      <c r="I4" s="7">
        <v>21472</v>
      </c>
      <c r="J4" s="7">
        <v>20998</v>
      </c>
      <c r="K4" s="7">
        <v>22649</v>
      </c>
      <c r="L4" s="7">
        <v>21422</v>
      </c>
      <c r="M4" s="7">
        <v>20464</v>
      </c>
      <c r="N4" s="7">
        <v>20321</v>
      </c>
      <c r="O4" s="7">
        <v>21123</v>
      </c>
      <c r="P4" s="7">
        <v>20148</v>
      </c>
      <c r="Q4" s="7">
        <v>21703</v>
      </c>
      <c r="R4" s="7">
        <v>13064</v>
      </c>
      <c r="S4" s="7">
        <v>13552</v>
      </c>
      <c r="T4" s="7">
        <v>18378</v>
      </c>
    </row>
    <row r="5" spans="1:20" s="5" customFormat="1" x14ac:dyDescent="0.2">
      <c r="A5" s="6" t="s">
        <v>2</v>
      </c>
      <c r="B5" s="13">
        <v>18701</v>
      </c>
      <c r="C5" s="13">
        <v>20850</v>
      </c>
      <c r="D5" s="12">
        <v>22725</v>
      </c>
      <c r="E5" s="12">
        <v>24388</v>
      </c>
      <c r="F5" s="12">
        <v>20875</v>
      </c>
      <c r="G5" s="12">
        <v>21538</v>
      </c>
      <c r="H5" s="7">
        <v>23059</v>
      </c>
      <c r="I5" s="7">
        <v>24900</v>
      </c>
      <c r="J5" s="7">
        <v>21699</v>
      </c>
      <c r="K5" s="7">
        <v>23780</v>
      </c>
      <c r="L5" s="7">
        <v>22582</v>
      </c>
      <c r="M5" s="7">
        <v>23321</v>
      </c>
      <c r="N5" s="7">
        <v>21602</v>
      </c>
      <c r="O5" s="7">
        <v>21943</v>
      </c>
      <c r="P5" s="7">
        <v>21532</v>
      </c>
      <c r="Q5" s="7">
        <v>22968</v>
      </c>
      <c r="R5" s="7">
        <v>17299</v>
      </c>
      <c r="S5" s="7">
        <v>16370</v>
      </c>
      <c r="T5" s="7">
        <v>18869</v>
      </c>
    </row>
    <row r="6" spans="1:20" s="5" customFormat="1" x14ac:dyDescent="0.2">
      <c r="A6" s="6" t="s">
        <v>3</v>
      </c>
      <c r="B6" s="13">
        <v>24882</v>
      </c>
      <c r="C6" s="13">
        <v>24406</v>
      </c>
      <c r="D6" s="12">
        <v>28870</v>
      </c>
      <c r="E6" s="12">
        <v>26853</v>
      </c>
      <c r="F6" s="12">
        <v>27243</v>
      </c>
      <c r="G6" s="12">
        <v>27663</v>
      </c>
      <c r="H6" s="7">
        <v>29859</v>
      </c>
      <c r="I6" s="7">
        <v>30024</v>
      </c>
      <c r="J6" s="7">
        <v>29926</v>
      </c>
      <c r="K6" s="7">
        <v>30877</v>
      </c>
      <c r="L6" s="7">
        <v>29286</v>
      </c>
      <c r="M6" s="7">
        <v>29937</v>
      </c>
      <c r="N6" s="7">
        <v>29577</v>
      </c>
      <c r="O6" s="7">
        <v>28530</v>
      </c>
      <c r="P6" s="7">
        <v>28377</v>
      </c>
      <c r="Q6" s="7">
        <v>14198</v>
      </c>
      <c r="R6" s="7">
        <v>25207</v>
      </c>
      <c r="S6" s="7">
        <v>25902</v>
      </c>
      <c r="T6" s="7">
        <v>25823</v>
      </c>
    </row>
    <row r="7" spans="1:20" s="5" customFormat="1" x14ac:dyDescent="0.2">
      <c r="A7" s="6" t="s">
        <v>4</v>
      </c>
      <c r="B7" s="13">
        <v>29682</v>
      </c>
      <c r="C7" s="13">
        <v>29173</v>
      </c>
      <c r="D7" s="12">
        <v>31955</v>
      </c>
      <c r="E7" s="12">
        <v>32658</v>
      </c>
      <c r="F7" s="12">
        <v>30582</v>
      </c>
      <c r="G7" s="12">
        <v>31090</v>
      </c>
      <c r="H7" s="7">
        <v>33552</v>
      </c>
      <c r="I7" s="7">
        <v>30788</v>
      </c>
      <c r="J7" s="7">
        <v>34390</v>
      </c>
      <c r="K7" s="7">
        <v>34391</v>
      </c>
      <c r="L7" s="7">
        <v>32411</v>
      </c>
      <c r="M7" s="7">
        <v>34663</v>
      </c>
      <c r="N7" s="7">
        <v>31581</v>
      </c>
      <c r="O7" s="7">
        <v>34671</v>
      </c>
      <c r="P7" s="7">
        <v>32895</v>
      </c>
      <c r="Q7" s="7">
        <v>6831</v>
      </c>
      <c r="R7" s="7">
        <v>39008</v>
      </c>
      <c r="S7" s="7">
        <v>35169</v>
      </c>
      <c r="T7" s="7">
        <v>30915</v>
      </c>
    </row>
    <row r="8" spans="1:20" s="5" customFormat="1" x14ac:dyDescent="0.2">
      <c r="A8" s="6" t="s">
        <v>5</v>
      </c>
      <c r="B8" s="13">
        <v>35325</v>
      </c>
      <c r="C8" s="13">
        <v>39193</v>
      </c>
      <c r="D8" s="12">
        <v>38954</v>
      </c>
      <c r="E8" s="12">
        <v>42679</v>
      </c>
      <c r="F8" s="12">
        <v>39032</v>
      </c>
      <c r="G8" s="12">
        <v>40504</v>
      </c>
      <c r="H8" s="7">
        <v>40184</v>
      </c>
      <c r="I8" s="7">
        <v>40383</v>
      </c>
      <c r="J8" s="7">
        <v>40432</v>
      </c>
      <c r="K8" s="7">
        <v>42998</v>
      </c>
      <c r="L8" s="7">
        <v>38019</v>
      </c>
      <c r="M8" s="7">
        <v>40593</v>
      </c>
      <c r="N8" s="7">
        <v>39858</v>
      </c>
      <c r="O8" s="7">
        <v>41666</v>
      </c>
      <c r="P8" s="7">
        <v>41162</v>
      </c>
      <c r="Q8" s="7">
        <v>19782</v>
      </c>
      <c r="R8" s="7">
        <v>45513</v>
      </c>
      <c r="S8" s="7">
        <v>40655</v>
      </c>
      <c r="T8" s="7">
        <v>38662</v>
      </c>
    </row>
    <row r="9" spans="1:20" s="5" customFormat="1" x14ac:dyDescent="0.2">
      <c r="A9" s="6" t="s">
        <v>6</v>
      </c>
      <c r="B9" s="13">
        <v>42120</v>
      </c>
      <c r="C9" s="13">
        <v>40579</v>
      </c>
      <c r="D9" s="12">
        <v>44148</v>
      </c>
      <c r="E9" s="12">
        <v>43249</v>
      </c>
      <c r="F9" s="12">
        <v>40729</v>
      </c>
      <c r="G9" s="12">
        <v>43127</v>
      </c>
      <c r="H9" s="7">
        <v>43849</v>
      </c>
      <c r="I9" s="7">
        <v>42488</v>
      </c>
      <c r="J9" s="7">
        <v>43218</v>
      </c>
      <c r="K9" s="7">
        <v>45815</v>
      </c>
      <c r="L9" s="7">
        <v>43315</v>
      </c>
      <c r="M9" s="7">
        <v>40998</v>
      </c>
      <c r="N9" s="7">
        <v>41022</v>
      </c>
      <c r="O9" s="7">
        <v>46152</v>
      </c>
      <c r="P9" s="7">
        <v>43301</v>
      </c>
      <c r="Q9" s="7">
        <v>31726</v>
      </c>
      <c r="R9" s="7">
        <v>47313</v>
      </c>
      <c r="S9" s="7">
        <v>42449</v>
      </c>
      <c r="T9" s="7">
        <v>41555</v>
      </c>
    </row>
    <row r="10" spans="1:20" s="5" customFormat="1" x14ac:dyDescent="0.2">
      <c r="A10" s="6" t="s">
        <v>7</v>
      </c>
      <c r="B10" s="13">
        <v>42104</v>
      </c>
      <c r="C10" s="13">
        <v>42785</v>
      </c>
      <c r="D10" s="12">
        <v>43956</v>
      </c>
      <c r="E10" s="12">
        <v>45337</v>
      </c>
      <c r="F10" s="12">
        <v>45448</v>
      </c>
      <c r="G10" s="12">
        <v>46215</v>
      </c>
      <c r="H10" s="7">
        <v>43426</v>
      </c>
      <c r="I10" s="7">
        <v>44646</v>
      </c>
      <c r="J10" s="7">
        <v>47752</v>
      </c>
      <c r="K10" s="7">
        <v>47414</v>
      </c>
      <c r="L10" s="7">
        <v>47139</v>
      </c>
      <c r="M10" s="7">
        <v>47377</v>
      </c>
      <c r="N10" s="7">
        <v>47648</v>
      </c>
      <c r="O10" s="7">
        <v>50038</v>
      </c>
      <c r="P10" s="7">
        <v>46186</v>
      </c>
      <c r="Q10" s="7">
        <v>49876</v>
      </c>
      <c r="R10" s="7">
        <v>51713</v>
      </c>
      <c r="S10" s="7">
        <v>46757</v>
      </c>
      <c r="T10" s="7">
        <v>42891</v>
      </c>
    </row>
    <row r="11" spans="1:20" s="5" customFormat="1" x14ac:dyDescent="0.2">
      <c r="A11" s="6" t="s">
        <v>8</v>
      </c>
      <c r="B11" s="13">
        <v>41909</v>
      </c>
      <c r="C11" s="12">
        <v>43799</v>
      </c>
      <c r="D11" s="12">
        <v>43264</v>
      </c>
      <c r="E11" s="12">
        <v>44445</v>
      </c>
      <c r="F11" s="12">
        <v>49050</v>
      </c>
      <c r="G11" s="12">
        <v>50381</v>
      </c>
      <c r="H11" s="7">
        <v>44966</v>
      </c>
      <c r="I11" s="7">
        <v>48681</v>
      </c>
      <c r="J11" s="7">
        <v>51307</v>
      </c>
      <c r="K11" s="7">
        <v>53175</v>
      </c>
      <c r="L11" s="7">
        <v>51130</v>
      </c>
      <c r="M11" s="7">
        <v>49180</v>
      </c>
      <c r="N11" s="7">
        <v>47753</v>
      </c>
      <c r="O11" s="7">
        <v>49674</v>
      </c>
      <c r="P11" s="7">
        <v>47191</v>
      </c>
      <c r="Q11" s="7">
        <v>49998</v>
      </c>
      <c r="R11" s="7">
        <v>58169</v>
      </c>
      <c r="S11" s="7">
        <v>47297</v>
      </c>
      <c r="T11" s="7">
        <v>44972</v>
      </c>
    </row>
    <row r="12" spans="1:20" s="5" customFormat="1" x14ac:dyDescent="0.2">
      <c r="A12" s="6" t="s">
        <v>9</v>
      </c>
      <c r="B12" s="13">
        <v>39575</v>
      </c>
      <c r="C12" s="12">
        <v>43983</v>
      </c>
      <c r="D12" s="12">
        <v>41108</v>
      </c>
      <c r="E12" s="12">
        <v>44173</v>
      </c>
      <c r="F12" s="12">
        <v>42063</v>
      </c>
      <c r="G12" s="12">
        <v>46120</v>
      </c>
      <c r="H12" s="7">
        <v>41048</v>
      </c>
      <c r="I12" s="7">
        <v>43073</v>
      </c>
      <c r="J12" s="7">
        <v>42586</v>
      </c>
      <c r="K12" s="7">
        <v>43762</v>
      </c>
      <c r="L12" s="7">
        <v>42458</v>
      </c>
      <c r="M12" s="7">
        <v>43546</v>
      </c>
      <c r="N12" s="7">
        <v>42061</v>
      </c>
      <c r="O12" s="7">
        <v>43798</v>
      </c>
      <c r="P12" s="7">
        <v>38619</v>
      </c>
      <c r="Q12" s="7">
        <v>44580</v>
      </c>
      <c r="R12" s="7">
        <v>47293</v>
      </c>
      <c r="S12" s="7">
        <v>41159</v>
      </c>
      <c r="T12" s="7">
        <v>42892</v>
      </c>
    </row>
    <row r="13" spans="1:20" s="5" customFormat="1" x14ac:dyDescent="0.2">
      <c r="A13" s="6" t="s">
        <v>10</v>
      </c>
      <c r="B13" s="13">
        <v>30405</v>
      </c>
      <c r="C13" s="12">
        <v>34309</v>
      </c>
      <c r="D13" s="12">
        <v>33845</v>
      </c>
      <c r="E13" s="12">
        <v>33581</v>
      </c>
      <c r="F13" s="12">
        <v>32108</v>
      </c>
      <c r="G13" s="12">
        <v>34232</v>
      </c>
      <c r="H13" s="7">
        <v>34332</v>
      </c>
      <c r="I13" s="7">
        <v>35570</v>
      </c>
      <c r="J13" s="7">
        <v>34488</v>
      </c>
      <c r="K13" s="7">
        <v>38016</v>
      </c>
      <c r="L13" s="7">
        <v>36852</v>
      </c>
      <c r="M13" s="7">
        <v>35593</v>
      </c>
      <c r="N13" s="7">
        <v>34452</v>
      </c>
      <c r="O13" s="7">
        <v>36372</v>
      </c>
      <c r="P13" s="7">
        <v>33095</v>
      </c>
      <c r="Q13" s="7">
        <v>35074</v>
      </c>
      <c r="R13" s="7">
        <v>40026</v>
      </c>
      <c r="S13" s="7">
        <v>33213</v>
      </c>
      <c r="T13" s="7">
        <v>33245</v>
      </c>
    </row>
    <row r="14" spans="1:20" s="5" customFormat="1" x14ac:dyDescent="0.2">
      <c r="A14" s="6" t="s">
        <v>11</v>
      </c>
      <c r="B14" s="13">
        <v>25708</v>
      </c>
      <c r="C14" s="12">
        <v>26877</v>
      </c>
      <c r="D14" s="12">
        <v>28412</v>
      </c>
      <c r="E14" s="12">
        <v>26524</v>
      </c>
      <c r="F14" s="12">
        <v>25422</v>
      </c>
      <c r="G14" s="12">
        <v>28811</v>
      </c>
      <c r="H14" s="7">
        <v>29793</v>
      </c>
      <c r="I14" s="7">
        <v>28976</v>
      </c>
      <c r="J14" s="7">
        <v>30151</v>
      </c>
      <c r="K14" s="7">
        <v>30405</v>
      </c>
      <c r="L14" s="7">
        <v>28577</v>
      </c>
      <c r="M14" s="7">
        <v>28616</v>
      </c>
      <c r="N14" s="7">
        <v>29244</v>
      </c>
      <c r="O14" s="7">
        <v>28613</v>
      </c>
      <c r="P14" s="7">
        <v>29176</v>
      </c>
      <c r="Q14" s="7">
        <v>21625</v>
      </c>
      <c r="R14" s="7">
        <v>29697</v>
      </c>
      <c r="S14" s="7">
        <v>28256</v>
      </c>
      <c r="T14" s="7">
        <v>27060</v>
      </c>
    </row>
    <row r="15" spans="1:20" s="5" customFormat="1" x14ac:dyDescent="0.2">
      <c r="A15" s="6" t="s">
        <v>12</v>
      </c>
      <c r="B15" s="13">
        <v>17896</v>
      </c>
      <c r="C15" s="12">
        <v>19236</v>
      </c>
      <c r="D15" s="12">
        <v>19184</v>
      </c>
      <c r="E15" s="12">
        <v>20082</v>
      </c>
      <c r="F15" s="12">
        <v>20253</v>
      </c>
      <c r="G15" s="12">
        <v>22098</v>
      </c>
      <c r="H15" s="7">
        <v>22240</v>
      </c>
      <c r="I15" s="7">
        <v>22368</v>
      </c>
      <c r="J15" s="7">
        <v>24059</v>
      </c>
      <c r="K15" s="7">
        <v>23735</v>
      </c>
      <c r="L15" s="7">
        <v>24971</v>
      </c>
      <c r="M15" s="7">
        <v>23293</v>
      </c>
      <c r="N15" s="7">
        <v>22456</v>
      </c>
      <c r="O15" s="7">
        <v>23107</v>
      </c>
      <c r="P15" s="7">
        <v>21207</v>
      </c>
      <c r="Q15" s="7">
        <v>13324</v>
      </c>
      <c r="R15" s="7">
        <v>19542</v>
      </c>
      <c r="S15" s="7">
        <v>21729</v>
      </c>
      <c r="T15" s="7">
        <v>21166</v>
      </c>
    </row>
    <row r="16" spans="1:20" ht="19.899999999999999" customHeight="1" x14ac:dyDescent="0.2">
      <c r="A16" s="17" t="s">
        <v>14</v>
      </c>
      <c r="B16" s="19">
        <v>367820</v>
      </c>
      <c r="C16" s="19">
        <v>384440</v>
      </c>
      <c r="D16" s="19">
        <v>397317</v>
      </c>
      <c r="E16" s="19">
        <v>403123</v>
      </c>
      <c r="F16" s="19">
        <v>390890</v>
      </c>
      <c r="G16" s="19">
        <v>410622</v>
      </c>
      <c r="H16" s="19">
        <v>407398</v>
      </c>
      <c r="I16" s="19">
        <v>413369</v>
      </c>
      <c r="J16" s="19">
        <v>421006</v>
      </c>
      <c r="K16" s="19">
        <v>437017</v>
      </c>
      <c r="L16" s="19">
        <v>418162</v>
      </c>
      <c r="M16" s="19">
        <v>417581</v>
      </c>
      <c r="N16" s="19">
        <v>407575</v>
      </c>
      <c r="O16" s="19">
        <v>425687</v>
      </c>
      <c r="P16" s="19">
        <v>402889</v>
      </c>
      <c r="Q16" s="19">
        <v>331685</v>
      </c>
      <c r="R16" s="19">
        <v>433844</v>
      </c>
      <c r="S16" s="19">
        <v>392508</v>
      </c>
      <c r="T16" s="19">
        <f>SUM(T4:T15)</f>
        <v>386428</v>
      </c>
    </row>
    <row r="18" spans="1:20" x14ac:dyDescent="0.2">
      <c r="A18" s="8"/>
      <c r="B18" s="8"/>
    </row>
    <row r="19" spans="1:20" s="1" customFormat="1" ht="22.15" customHeight="1" x14ac:dyDescent="0.25">
      <c r="A19" s="14" t="s">
        <v>13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s="1" customFormat="1" ht="12.75" customHeight="1" x14ac:dyDescent="0.2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21" t="s">
        <v>0</v>
      </c>
      <c r="B21" s="11">
        <v>2005</v>
      </c>
      <c r="C21" s="11">
        <v>2006</v>
      </c>
      <c r="D21" s="11">
        <v>2007</v>
      </c>
      <c r="E21" s="11">
        <v>2008</v>
      </c>
      <c r="F21" s="11">
        <v>2009</v>
      </c>
      <c r="G21" s="11">
        <v>2010</v>
      </c>
      <c r="H21" s="11">
        <v>2011</v>
      </c>
      <c r="I21" s="11">
        <v>2012</v>
      </c>
      <c r="J21" s="11">
        <v>2013</v>
      </c>
      <c r="K21" s="11">
        <v>2014</v>
      </c>
      <c r="L21" s="11">
        <v>2015</v>
      </c>
      <c r="M21" s="11">
        <v>2016</v>
      </c>
      <c r="N21" s="11">
        <v>2017</v>
      </c>
      <c r="O21" s="11">
        <v>2018</v>
      </c>
      <c r="P21" s="11">
        <v>2019</v>
      </c>
      <c r="Q21" s="11">
        <v>2020</v>
      </c>
      <c r="R21" s="11">
        <v>2021</v>
      </c>
      <c r="S21" s="11">
        <v>2022</v>
      </c>
      <c r="T21" s="11">
        <v>2023</v>
      </c>
    </row>
    <row r="22" spans="1:20" x14ac:dyDescent="0.2">
      <c r="A22" s="4" t="s">
        <v>1</v>
      </c>
      <c r="B22" s="15">
        <v>5.3050405089445922</v>
      </c>
      <c r="C22" s="15">
        <v>5.007283321194465</v>
      </c>
      <c r="D22" s="15">
        <v>5.259276597779607</v>
      </c>
      <c r="E22" s="15">
        <v>4.7514034178154061</v>
      </c>
      <c r="F22" s="15">
        <v>4.6266213001100054</v>
      </c>
      <c r="G22" s="15">
        <v>4.5888919736399902</v>
      </c>
      <c r="H22" s="15">
        <v>5.1767558996362277</v>
      </c>
      <c r="I22" s="15">
        <v>5.1943904840469415</v>
      </c>
      <c r="J22" s="15">
        <v>4.987577374194192</v>
      </c>
      <c r="K22" s="15">
        <v>5.1826359157652906</v>
      </c>
      <c r="L22" s="15">
        <v>5.122894954586978</v>
      </c>
      <c r="M22" s="15">
        <v>4.9006061099523208</v>
      </c>
      <c r="N22" s="15">
        <v>4.9858308286818378</v>
      </c>
      <c r="O22" s="15">
        <v>4.9620965639072843</v>
      </c>
      <c r="P22" s="15">
        <v>5.0008811359952743</v>
      </c>
      <c r="Q22" s="15">
        <f>Q4*100/$Q$16</f>
        <v>6.5432564029124016</v>
      </c>
      <c r="R22" s="15">
        <f>R4*100/$R$16</f>
        <v>3.0112206230811074</v>
      </c>
      <c r="S22" s="15">
        <v>3.4526684806424326</v>
      </c>
      <c r="T22" s="15">
        <f>T4*100/$T$16</f>
        <v>4.7558665521132006</v>
      </c>
    </row>
    <row r="23" spans="1:20" x14ac:dyDescent="0.2">
      <c r="A23" s="6" t="s">
        <v>2</v>
      </c>
      <c r="B23" s="15">
        <v>5.0842803545212334</v>
      </c>
      <c r="C23" s="15">
        <v>5.4234731037353034</v>
      </c>
      <c r="D23" s="15">
        <v>5.7196143130044774</v>
      </c>
      <c r="E23" s="15">
        <v>6.0497664484536982</v>
      </c>
      <c r="F23" s="15">
        <v>5.3403770881833763</v>
      </c>
      <c r="G23" s="15">
        <v>5.245213359245243</v>
      </c>
      <c r="H23" s="15">
        <v>5.660067059730288</v>
      </c>
      <c r="I23" s="15">
        <v>6.0236737636349122</v>
      </c>
      <c r="J23" s="15">
        <v>5.1540833147271057</v>
      </c>
      <c r="K23" s="15">
        <v>5.4414359166805868</v>
      </c>
      <c r="L23" s="15">
        <v>5.4002994054935645</v>
      </c>
      <c r="M23" s="15">
        <v>5.5847847483482242</v>
      </c>
      <c r="N23" s="15">
        <v>5.3001288106483466</v>
      </c>
      <c r="O23" s="15">
        <v>5.1547263599781061</v>
      </c>
      <c r="P23" s="15">
        <v>5.3444000704908801</v>
      </c>
      <c r="Q23" s="15">
        <f t="shared" ref="Q23:Q34" si="0">Q5*100/$Q$16</f>
        <v>6.924642356452658</v>
      </c>
      <c r="R23" s="15">
        <f t="shared" ref="R23:R34" si="1">R5*100/$R$16</f>
        <v>3.9873779515217453</v>
      </c>
      <c r="S23" s="15">
        <v>4.1706156307642139</v>
      </c>
      <c r="T23" s="15">
        <f t="shared" ref="T23:T34" si="2">T5*100/$T$16</f>
        <v>4.8829277381556198</v>
      </c>
    </row>
    <row r="24" spans="1:20" x14ac:dyDescent="0.2">
      <c r="A24" s="6" t="s">
        <v>3</v>
      </c>
      <c r="B24" s="15">
        <v>6.7647218748300801</v>
      </c>
      <c r="C24" s="15">
        <v>6.348454895432317</v>
      </c>
      <c r="D24" s="15">
        <v>7.2662382933526626</v>
      </c>
      <c r="E24" s="15">
        <v>6.661242350349645</v>
      </c>
      <c r="F24" s="15">
        <v>6.9694799048325615</v>
      </c>
      <c r="G24" s="15">
        <v>6.7368528719844525</v>
      </c>
      <c r="H24" s="15">
        <v>7.3291965105376073</v>
      </c>
      <c r="I24" s="15">
        <v>7.2632442200552045</v>
      </c>
      <c r="J24" s="15">
        <v>7.1082122345049719</v>
      </c>
      <c r="K24" s="15">
        <v>7.0654002018228121</v>
      </c>
      <c r="L24" s="15">
        <v>7.0035058183192156</v>
      </c>
      <c r="M24" s="15">
        <v>7.1691480215814414</v>
      </c>
      <c r="N24" s="15">
        <v>7.2568238974421888</v>
      </c>
      <c r="O24" s="15">
        <v>6.7021074169518915</v>
      </c>
      <c r="P24" s="15">
        <v>7.0433791937729744</v>
      </c>
      <c r="Q24" s="15">
        <f t="shared" si="0"/>
        <v>4.2805674058217891</v>
      </c>
      <c r="R24" s="15">
        <f t="shared" si="1"/>
        <v>5.8101529582061753</v>
      </c>
      <c r="S24" s="15">
        <v>6.5991011648170232</v>
      </c>
      <c r="T24" s="15">
        <f t="shared" si="2"/>
        <v>6.6824867763205562</v>
      </c>
    </row>
    <row r="25" spans="1:20" x14ac:dyDescent="0.2">
      <c r="A25" s="6" t="s">
        <v>4</v>
      </c>
      <c r="B25" s="15">
        <v>8.0697080093524001</v>
      </c>
      <c r="C25" s="15">
        <v>7.588440328789928</v>
      </c>
      <c r="D25" s="15">
        <v>8.0426963860091565</v>
      </c>
      <c r="E25" s="15">
        <v>8.1012494945711353</v>
      </c>
      <c r="F25" s="15">
        <v>7.8236844124945639</v>
      </c>
      <c r="G25" s="15">
        <v>7.5714404001733957</v>
      </c>
      <c r="H25" s="15">
        <v>8.2356810784539931</v>
      </c>
      <c r="I25" s="15">
        <v>7.4480669813169351</v>
      </c>
      <c r="J25" s="15">
        <v>8.1685296646603618</v>
      </c>
      <c r="K25" s="15">
        <v>7.8694879146577819</v>
      </c>
      <c r="L25" s="15">
        <v>7.7508238433908385</v>
      </c>
      <c r="M25" s="15">
        <v>8.3009044951757858</v>
      </c>
      <c r="N25" s="15">
        <v>7.7485125437036126</v>
      </c>
      <c r="O25" s="15">
        <v>8.1447166580139871</v>
      </c>
      <c r="P25" s="15">
        <v>8.1647798773359419</v>
      </c>
      <c r="Q25" s="15">
        <f t="shared" si="0"/>
        <v>2.0594841491173854</v>
      </c>
      <c r="R25" s="15">
        <f t="shared" si="1"/>
        <v>8.9912503111717577</v>
      </c>
      <c r="S25" s="15">
        <v>8.9600721513956412</v>
      </c>
      <c r="T25" s="15">
        <f t="shared" si="2"/>
        <v>8.0001966731189249</v>
      </c>
    </row>
    <row r="26" spans="1:20" x14ac:dyDescent="0.2">
      <c r="A26" s="6" t="s">
        <v>5</v>
      </c>
      <c r="B26" s="15">
        <v>9.6038823337502031</v>
      </c>
      <c r="C26" s="15">
        <v>10.19482884195193</v>
      </c>
      <c r="D26" s="15">
        <v>9.8042620879549585</v>
      </c>
      <c r="E26" s="15">
        <v>10.587091284793971</v>
      </c>
      <c r="F26" s="15">
        <v>9.9854178925017276</v>
      </c>
      <c r="G26" s="15">
        <v>9.8640598896308536</v>
      </c>
      <c r="H26" s="15">
        <v>9.8635732134178369</v>
      </c>
      <c r="I26" s="15">
        <v>9.7692376544927164</v>
      </c>
      <c r="J26" s="15">
        <v>9.6036636057443356</v>
      </c>
      <c r="K26" s="15">
        <v>9.8389765157877154</v>
      </c>
      <c r="L26" s="15">
        <v>9.091930878463371</v>
      </c>
      <c r="M26" s="15">
        <v>9.7209882633548936</v>
      </c>
      <c r="N26" s="15">
        <v>9.7793044224989263</v>
      </c>
      <c r="O26" s="15">
        <v>9.7879427842522784</v>
      </c>
      <c r="P26" s="15">
        <v>10.216709813372914</v>
      </c>
      <c r="Q26" s="15">
        <f t="shared" si="0"/>
        <v>5.964092437101467</v>
      </c>
      <c r="R26" s="15">
        <f t="shared" si="1"/>
        <v>10.490637187560505</v>
      </c>
      <c r="S26" s="15">
        <v>10.357750670050038</v>
      </c>
      <c r="T26" s="15">
        <f t="shared" si="2"/>
        <v>10.004968584057055</v>
      </c>
    </row>
    <row r="27" spans="1:20" x14ac:dyDescent="0.2">
      <c r="A27" s="6" t="s">
        <v>6</v>
      </c>
      <c r="B27" s="15">
        <v>11.451253330433364</v>
      </c>
      <c r="C27" s="15">
        <v>10.555353241077931</v>
      </c>
      <c r="D27" s="15">
        <v>11.111530591442097</v>
      </c>
      <c r="E27" s="15">
        <v>10.728487335130964</v>
      </c>
      <c r="F27" s="15">
        <v>10.419555373634527</v>
      </c>
      <c r="G27" s="15">
        <v>10.502846900555742</v>
      </c>
      <c r="H27" s="15">
        <v>10.763184895360311</v>
      </c>
      <c r="I27" s="15">
        <v>10.278467906398399</v>
      </c>
      <c r="J27" s="15">
        <v>10.265411894367301</v>
      </c>
      <c r="K27" s="15">
        <v>10.483573865547564</v>
      </c>
      <c r="L27" s="15">
        <v>10.358425681912751</v>
      </c>
      <c r="M27" s="15">
        <v>9.8179754347060815</v>
      </c>
      <c r="N27" s="15">
        <v>10.064896031405263</v>
      </c>
      <c r="O27" s="15">
        <v>10.841768717390947</v>
      </c>
      <c r="P27" s="15">
        <v>10.747625276440905</v>
      </c>
      <c r="Q27" s="15">
        <f t="shared" si="0"/>
        <v>9.5650994166151619</v>
      </c>
      <c r="R27" s="15">
        <f t="shared" si="1"/>
        <v>10.905532864347553</v>
      </c>
      <c r="S27" s="15">
        <v>10.814811417856451</v>
      </c>
      <c r="T27" s="15">
        <f t="shared" si="2"/>
        <v>10.753620338070741</v>
      </c>
    </row>
    <row r="28" spans="1:20" x14ac:dyDescent="0.2">
      <c r="A28" s="6" t="s">
        <v>7</v>
      </c>
      <c r="B28" s="15">
        <v>11.446903376651623</v>
      </c>
      <c r="C28" s="15">
        <v>11.129174903756113</v>
      </c>
      <c r="D28" s="15">
        <v>11.063206457312424</v>
      </c>
      <c r="E28" s="15">
        <v>11.246443393207532</v>
      </c>
      <c r="F28" s="15">
        <v>11.626800378623143</v>
      </c>
      <c r="G28" s="15">
        <v>11.254876747957976</v>
      </c>
      <c r="H28" s="15">
        <v>10.659355225111561</v>
      </c>
      <c r="I28" s="15">
        <v>10.800519632580093</v>
      </c>
      <c r="J28" s="15">
        <v>11.342356165945379</v>
      </c>
      <c r="K28" s="15">
        <v>10.849463522014018</v>
      </c>
      <c r="L28" s="15">
        <v>11.272903802832396</v>
      </c>
      <c r="M28" s="15">
        <v>11.345583252111567</v>
      </c>
      <c r="N28" s="15">
        <v>11.690609090351469</v>
      </c>
      <c r="O28" s="15">
        <v>11.754646019258281</v>
      </c>
      <c r="P28" s="15">
        <v>11.463703402177771</v>
      </c>
      <c r="Q28" s="15">
        <f t="shared" si="0"/>
        <v>15.037158750018843</v>
      </c>
      <c r="R28" s="15">
        <f t="shared" si="1"/>
        <v>11.919722296493671</v>
      </c>
      <c r="S28" s="15">
        <v>11.912368665097272</v>
      </c>
      <c r="T28" s="15">
        <f t="shared" si="2"/>
        <v>11.099350978707546</v>
      </c>
    </row>
    <row r="29" spans="1:20" x14ac:dyDescent="0.2">
      <c r="A29" s="6" t="s">
        <v>8</v>
      </c>
      <c r="B29" s="15">
        <v>11.393888314936653</v>
      </c>
      <c r="C29" s="15">
        <v>11.39293517844137</v>
      </c>
      <c r="D29" s="15">
        <v>10.88903822388672</v>
      </c>
      <c r="E29" s="15">
        <v>11.025170977592447</v>
      </c>
      <c r="F29" s="15">
        <v>12.548287241935071</v>
      </c>
      <c r="G29" s="15">
        <v>12.269435149602311</v>
      </c>
      <c r="H29" s="15">
        <v>11.037363953676749</v>
      </c>
      <c r="I29" s="15">
        <v>11.776645079819724</v>
      </c>
      <c r="J29" s="15">
        <v>12.186762183911869</v>
      </c>
      <c r="K29" s="15">
        <v>12.167718875924734</v>
      </c>
      <c r="L29" s="15">
        <v>12.227318599011866</v>
      </c>
      <c r="M29" s="15">
        <v>11.777355770497222</v>
      </c>
      <c r="N29" s="15">
        <v>11.716371220020855</v>
      </c>
      <c r="O29" s="15">
        <v>11.669137182953673</v>
      </c>
      <c r="P29" s="15">
        <v>11.713151761403266</v>
      </c>
      <c r="Q29" s="15">
        <f t="shared" si="0"/>
        <v>15.073940636447231</v>
      </c>
      <c r="R29" s="15">
        <f t="shared" si="1"/>
        <v>13.407814790569882</v>
      </c>
      <c r="S29" s="15">
        <v>12.049945478818266</v>
      </c>
      <c r="T29" s="15">
        <f t="shared" si="2"/>
        <v>11.637873031974909</v>
      </c>
    </row>
    <row r="30" spans="1:20" x14ac:dyDescent="0.2">
      <c r="A30" s="6" t="s">
        <v>9</v>
      </c>
      <c r="B30" s="15">
        <v>10.759338807025175</v>
      </c>
      <c r="C30" s="15">
        <v>11.440797003433566</v>
      </c>
      <c r="D30" s="15">
        <v>10.346398467722247</v>
      </c>
      <c r="E30" s="15">
        <v>10.957697774624618</v>
      </c>
      <c r="F30" s="15">
        <v>10.760827854383587</v>
      </c>
      <c r="G30" s="15">
        <v>11.231741114699163</v>
      </c>
      <c r="H30" s="15">
        <v>10.075650837755708</v>
      </c>
      <c r="I30" s="15">
        <v>10.419987952652473</v>
      </c>
      <c r="J30" s="15">
        <v>10.115295268951037</v>
      </c>
      <c r="K30" s="15">
        <v>10.013798090234475</v>
      </c>
      <c r="L30" s="15">
        <v>10.15348118671711</v>
      </c>
      <c r="M30" s="15">
        <v>10.428156453478486</v>
      </c>
      <c r="N30" s="15">
        <v>10.319818438324235</v>
      </c>
      <c r="O30" s="15">
        <v>10.288780254036416</v>
      </c>
      <c r="P30" s="15">
        <v>9.5855185919694996</v>
      </c>
      <c r="Q30" s="15">
        <f t="shared" si="0"/>
        <v>13.44046308997995</v>
      </c>
      <c r="R30" s="15">
        <f t="shared" si="1"/>
        <v>10.900922912383253</v>
      </c>
      <c r="S30" s="15">
        <v>10.486155696189632</v>
      </c>
      <c r="T30" s="15">
        <f t="shared" si="2"/>
        <v>11.099609759127185</v>
      </c>
    </row>
    <row r="31" spans="1:20" x14ac:dyDescent="0.2">
      <c r="A31" s="6" t="s">
        <v>10</v>
      </c>
      <c r="B31" s="15">
        <v>8.266271545864825</v>
      </c>
      <c r="C31" s="15">
        <v>8.9244095307460203</v>
      </c>
      <c r="D31" s="15">
        <v>8.518387081348143</v>
      </c>
      <c r="E31" s="15">
        <v>8.3302118708185837</v>
      </c>
      <c r="F31" s="15">
        <v>8.2140755711325433</v>
      </c>
      <c r="G31" s="15">
        <v>8.3366210285859008</v>
      </c>
      <c r="H31" s="15">
        <v>8.4271400448701268</v>
      </c>
      <c r="I31" s="15">
        <v>8.6049026414656158</v>
      </c>
      <c r="J31" s="15">
        <v>8.1918072426521231</v>
      </c>
      <c r="K31" s="15">
        <v>8.6989750970786037</v>
      </c>
      <c r="L31" s="15">
        <v>8.8128524351806234</v>
      </c>
      <c r="M31" s="15">
        <v>8.5236157775377706</v>
      </c>
      <c r="N31" s="15">
        <v>8.4529227749493963</v>
      </c>
      <c r="O31" s="15">
        <v>8.5443060276682168</v>
      </c>
      <c r="P31" s="15">
        <v>8.2144213418584275</v>
      </c>
      <c r="Q31" s="15">
        <f t="shared" si="0"/>
        <v>10.574490857289296</v>
      </c>
      <c r="R31" s="15">
        <f t="shared" si="1"/>
        <v>9.2258968661546543</v>
      </c>
      <c r="S31" s="15">
        <v>8.4617383594729283</v>
      </c>
      <c r="T31" s="15">
        <f t="shared" si="2"/>
        <v>8.6031550508762304</v>
      </c>
    </row>
    <row r="32" spans="1:20" x14ac:dyDescent="0.2">
      <c r="A32" s="6" t="s">
        <v>11</v>
      </c>
      <c r="B32" s="15">
        <v>6.9892882388124624</v>
      </c>
      <c r="C32" s="15">
        <v>6.9912079908438249</v>
      </c>
      <c r="D32" s="15">
        <v>7.1509650983975011</v>
      </c>
      <c r="E32" s="15">
        <v>6.5796295423481173</v>
      </c>
      <c r="F32" s="15">
        <v>6.5036199442298344</v>
      </c>
      <c r="G32" s="15">
        <v>7.016428734943573</v>
      </c>
      <c r="H32" s="15">
        <v>7.3129961364562419</v>
      </c>
      <c r="I32" s="15">
        <v>7.0097177098427794</v>
      </c>
      <c r="J32" s="15">
        <v>7.16165565336361</v>
      </c>
      <c r="K32" s="15">
        <v>6.9573952500703635</v>
      </c>
      <c r="L32" s="15">
        <v>6.8339543047909661</v>
      </c>
      <c r="M32" s="15">
        <v>6.8528022108285578</v>
      </c>
      <c r="N32" s="15">
        <v>7.1751211433478499</v>
      </c>
      <c r="O32" s="15">
        <v>6.721605310944426</v>
      </c>
      <c r="P32" s="15">
        <v>7.241696844540308</v>
      </c>
      <c r="Q32" s="15">
        <f t="shared" si="0"/>
        <v>6.5197401148680223</v>
      </c>
      <c r="R32" s="15">
        <f t="shared" si="1"/>
        <v>6.8450871741916446</v>
      </c>
      <c r="S32" s="15">
        <v>7.1988341638896536</v>
      </c>
      <c r="T32" s="15">
        <f t="shared" si="2"/>
        <v>7.0025981554131684</v>
      </c>
    </row>
    <row r="33" spans="1:20" x14ac:dyDescent="0.2">
      <c r="A33" s="6" t="s">
        <v>12</v>
      </c>
      <c r="B33" s="15">
        <v>4.8654233048773854</v>
      </c>
      <c r="C33" s="15">
        <v>5.003641660597232</v>
      </c>
      <c r="D33" s="15">
        <v>4.8283864017900067</v>
      </c>
      <c r="E33" s="15">
        <v>4.9816061102938809</v>
      </c>
      <c r="F33" s="15">
        <v>5.1812530379390624</v>
      </c>
      <c r="G33" s="15">
        <v>5.3815918289813993</v>
      </c>
      <c r="H33" s="15">
        <v>5.4590351449933481</v>
      </c>
      <c r="I33" s="15">
        <v>5.4111459736942056</v>
      </c>
      <c r="J33" s="15">
        <v>5.7146453969777156</v>
      </c>
      <c r="K33" s="15">
        <v>5.4311388344160525</v>
      </c>
      <c r="L33" s="15">
        <v>5.9716090893003191</v>
      </c>
      <c r="M33" s="15">
        <v>5.5780794624276488</v>
      </c>
      <c r="N33" s="15">
        <v>5.5096607986260198</v>
      </c>
      <c r="O33" s="15">
        <v>5.4281667046444921</v>
      </c>
      <c r="P33" s="15">
        <v>5.2637326906418389</v>
      </c>
      <c r="Q33" s="15">
        <f t="shared" si="0"/>
        <v>4.0170643833757929</v>
      </c>
      <c r="R33" s="15">
        <f t="shared" si="1"/>
        <v>4.5043840643180495</v>
      </c>
      <c r="S33" s="15">
        <v>5.5359381210064509</v>
      </c>
      <c r="T33" s="15">
        <f t="shared" si="2"/>
        <v>5.4773463620648606</v>
      </c>
    </row>
    <row r="34" spans="1:20" x14ac:dyDescent="0.2">
      <c r="A34" s="17" t="s">
        <v>14</v>
      </c>
      <c r="B34" s="22">
        <v>100</v>
      </c>
      <c r="C34" s="22">
        <v>100</v>
      </c>
      <c r="D34" s="22">
        <v>100</v>
      </c>
      <c r="E34" s="22">
        <v>100</v>
      </c>
      <c r="F34" s="22">
        <v>100</v>
      </c>
      <c r="G34" s="22">
        <v>100</v>
      </c>
      <c r="H34" s="22">
        <v>100</v>
      </c>
      <c r="I34" s="22">
        <v>100</v>
      </c>
      <c r="J34" s="22">
        <v>100</v>
      </c>
      <c r="K34" s="22">
        <v>100</v>
      </c>
      <c r="L34" s="22">
        <v>100</v>
      </c>
      <c r="M34" s="22">
        <v>100</v>
      </c>
      <c r="N34" s="22">
        <v>100</v>
      </c>
      <c r="O34" s="22">
        <v>100</v>
      </c>
      <c r="P34" s="22">
        <v>100</v>
      </c>
      <c r="Q34" s="22">
        <f t="shared" si="0"/>
        <v>100</v>
      </c>
      <c r="R34" s="22">
        <f t="shared" si="1"/>
        <v>100</v>
      </c>
      <c r="S34" s="22">
        <v>100</v>
      </c>
      <c r="T34" s="15">
        <f t="shared" si="2"/>
        <v>100</v>
      </c>
    </row>
    <row r="37" spans="1:20" s="1" customFormat="1" ht="22.15" customHeight="1" x14ac:dyDescent="0.25">
      <c r="A37" s="14" t="s">
        <v>13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s="1" customFormat="1" ht="12.75" customHeight="1" x14ac:dyDescent="0.2">
      <c r="A38" s="10" t="s">
        <v>18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">
      <c r="A39" s="21" t="s">
        <v>0</v>
      </c>
      <c r="B39" s="11">
        <v>2005</v>
      </c>
      <c r="C39" s="11">
        <v>2006</v>
      </c>
      <c r="D39" s="11">
        <v>2007</v>
      </c>
      <c r="E39" s="11">
        <v>2008</v>
      </c>
      <c r="F39" s="11">
        <v>2009</v>
      </c>
      <c r="G39" s="11">
        <v>2010</v>
      </c>
      <c r="H39" s="11">
        <v>2011</v>
      </c>
      <c r="I39" s="11">
        <v>2012</v>
      </c>
      <c r="J39" s="11">
        <v>2013</v>
      </c>
      <c r="K39" s="11">
        <v>2014</v>
      </c>
      <c r="L39" s="11">
        <v>2015</v>
      </c>
      <c r="M39" s="11">
        <v>2016</v>
      </c>
      <c r="N39" s="11">
        <v>2017</v>
      </c>
      <c r="O39" s="11">
        <v>2018</v>
      </c>
      <c r="P39" s="11">
        <v>2019</v>
      </c>
      <c r="Q39" s="11">
        <v>2020</v>
      </c>
      <c r="R39" s="11">
        <v>2021</v>
      </c>
      <c r="S39" s="11">
        <v>2022</v>
      </c>
      <c r="T39" s="11">
        <v>2023</v>
      </c>
    </row>
    <row r="40" spans="1:20" x14ac:dyDescent="0.2">
      <c r="A40" s="4" t="s">
        <v>1</v>
      </c>
      <c r="B40" s="12"/>
      <c r="C40" s="16">
        <v>-1.347819402449649</v>
      </c>
      <c r="D40" s="16">
        <v>8.5506493506493513</v>
      </c>
      <c r="E40" s="16">
        <v>-8.3365237366003058</v>
      </c>
      <c r="F40" s="16">
        <v>-5.5810796700428105</v>
      </c>
      <c r="G40" s="16">
        <v>4.1913187724633678</v>
      </c>
      <c r="H40" s="16">
        <v>11.924852730456934</v>
      </c>
      <c r="I40" s="16">
        <v>1.8112849691797059</v>
      </c>
      <c r="J40" s="16">
        <v>-2.2075260804769004</v>
      </c>
      <c r="K40" s="16">
        <v>7.8626535860558144</v>
      </c>
      <c r="L40" s="16">
        <v>-5.4174577244028432</v>
      </c>
      <c r="M40" s="16">
        <v>-4.4720380916814486</v>
      </c>
      <c r="N40" s="16">
        <v>-0.69878811571540267</v>
      </c>
      <c r="O40" s="16">
        <v>3.9466561684956449</v>
      </c>
      <c r="P40" s="16">
        <v>-4.6158216162476924</v>
      </c>
      <c r="Q40" s="16">
        <f>(Q4-P4)*100/P4</f>
        <v>7.7178876315267022</v>
      </c>
      <c r="R40" s="16">
        <f>(R4-Q4)*100/Q4</f>
        <v>-39.805556835460536</v>
      </c>
      <c r="S40" s="16">
        <v>3.7354562155541946</v>
      </c>
      <c r="T40" s="16">
        <f>(T4-S4)*100/S4</f>
        <v>35.610979929161751</v>
      </c>
    </row>
    <row r="41" spans="1:20" x14ac:dyDescent="0.2">
      <c r="A41" s="6" t="s">
        <v>2</v>
      </c>
      <c r="B41" s="13"/>
      <c r="C41" s="16">
        <v>11.491364098176568</v>
      </c>
      <c r="D41" s="16">
        <v>8.9928057553956826</v>
      </c>
      <c r="E41" s="16">
        <v>7.3179317931793175</v>
      </c>
      <c r="F41" s="16">
        <v>-14.404625225520748</v>
      </c>
      <c r="G41" s="16">
        <v>3.1760479041916168</v>
      </c>
      <c r="H41" s="16">
        <v>7.061937041508032</v>
      </c>
      <c r="I41" s="16">
        <v>7.9838674704020125</v>
      </c>
      <c r="J41" s="16">
        <v>-12.855421686746988</v>
      </c>
      <c r="K41" s="16">
        <v>9.5903037006313649</v>
      </c>
      <c r="L41" s="16">
        <v>-5.0378469301934397</v>
      </c>
      <c r="M41" s="16">
        <v>3.2725179346382074</v>
      </c>
      <c r="N41" s="16">
        <v>-7.3710389777453793</v>
      </c>
      <c r="O41" s="16">
        <v>1.5785575409684289</v>
      </c>
      <c r="P41" s="16">
        <v>-1.8730346807637972</v>
      </c>
      <c r="Q41" s="16">
        <f t="shared" ref="Q41:Q52" si="3">(Q5-P5)*100/P5</f>
        <v>6.6691436002229239</v>
      </c>
      <c r="R41" s="16">
        <f t="shared" ref="R41:R52" si="4">(R5-Q5)*100/Q5</f>
        <v>-24.682166492511321</v>
      </c>
      <c r="S41" s="16">
        <v>-5.3702526157581367</v>
      </c>
      <c r="T41" s="16">
        <f t="shared" ref="T41:T52" si="5">(T5-S5)*100/S5</f>
        <v>15.265729993891265</v>
      </c>
    </row>
    <row r="42" spans="1:20" x14ac:dyDescent="0.2">
      <c r="A42" s="6" t="s">
        <v>3</v>
      </c>
      <c r="B42" s="13"/>
      <c r="C42" s="16">
        <v>-1.9130294992363959</v>
      </c>
      <c r="D42" s="16">
        <v>18.290584282553471</v>
      </c>
      <c r="E42" s="16">
        <v>-6.9864911673016969</v>
      </c>
      <c r="F42" s="16">
        <v>1.4523516925483186</v>
      </c>
      <c r="G42" s="16">
        <v>1.5416804316705208</v>
      </c>
      <c r="H42" s="16">
        <v>7.9384014748942633</v>
      </c>
      <c r="I42" s="16">
        <v>0.55259720687229985</v>
      </c>
      <c r="J42" s="16">
        <v>-0.32640554223288037</v>
      </c>
      <c r="K42" s="16">
        <v>3.1778386687161664</v>
      </c>
      <c r="L42" s="16">
        <v>-5.1527026589370726</v>
      </c>
      <c r="M42" s="16">
        <v>2.2229051423888548</v>
      </c>
      <c r="N42" s="16">
        <v>-1.2025253031365868</v>
      </c>
      <c r="O42" s="16">
        <v>-3.539912770057815</v>
      </c>
      <c r="P42" s="16">
        <v>-0.5362776025236593</v>
      </c>
      <c r="Q42" s="16">
        <f t="shared" si="3"/>
        <v>-49.966522183458437</v>
      </c>
      <c r="R42" s="16">
        <f t="shared" si="4"/>
        <v>77.539090012677846</v>
      </c>
      <c r="S42" s="16">
        <v>2.7571706272067282</v>
      </c>
      <c r="T42" s="16">
        <f t="shared" si="5"/>
        <v>-0.30499575322368927</v>
      </c>
    </row>
    <row r="43" spans="1:20" x14ac:dyDescent="0.2">
      <c r="A43" s="6" t="s">
        <v>4</v>
      </c>
      <c r="B43" s="13"/>
      <c r="C43" s="16">
        <v>-1.7148440132066571</v>
      </c>
      <c r="D43" s="16">
        <v>9.5362149933157365</v>
      </c>
      <c r="E43" s="16">
        <v>2.1999687059928026</v>
      </c>
      <c r="F43" s="16">
        <v>-6.35678853573397</v>
      </c>
      <c r="G43" s="16">
        <v>1.6611078412137859</v>
      </c>
      <c r="H43" s="16">
        <v>7.9189449983917655</v>
      </c>
      <c r="I43" s="16">
        <v>-8.2379589890319505</v>
      </c>
      <c r="J43" s="16">
        <v>11.699363388333117</v>
      </c>
      <c r="K43" s="16">
        <v>2.907822041291073E-3</v>
      </c>
      <c r="L43" s="16">
        <v>-5.7573202291297143</v>
      </c>
      <c r="M43" s="16">
        <v>6.9482583073647834</v>
      </c>
      <c r="N43" s="16">
        <v>-8.8913250439950371</v>
      </c>
      <c r="O43" s="16">
        <v>9.7843640163389374</v>
      </c>
      <c r="P43" s="16">
        <v>-5.1224366184996102</v>
      </c>
      <c r="Q43" s="16">
        <f t="shared" si="3"/>
        <v>-79.233926128590966</v>
      </c>
      <c r="R43" s="16">
        <f t="shared" si="4"/>
        <v>471.04377104377102</v>
      </c>
      <c r="S43" s="16">
        <v>-9.8415709598031178</v>
      </c>
      <c r="T43" s="16">
        <f t="shared" si="5"/>
        <v>-12.095879894225028</v>
      </c>
    </row>
    <row r="44" spans="1:20" x14ac:dyDescent="0.2">
      <c r="A44" s="6" t="s">
        <v>5</v>
      </c>
      <c r="B44" s="13"/>
      <c r="C44" s="16">
        <v>10.949752300070772</v>
      </c>
      <c r="D44" s="16">
        <v>-0.60980277090296742</v>
      </c>
      <c r="E44" s="16">
        <v>9.5625609693484623</v>
      </c>
      <c r="F44" s="16">
        <v>-8.5451861571264551</v>
      </c>
      <c r="G44" s="16">
        <v>3.7712646034023365</v>
      </c>
      <c r="H44" s="16">
        <v>-0.79004542761208774</v>
      </c>
      <c r="I44" s="16">
        <v>0.49522197889707348</v>
      </c>
      <c r="J44" s="16">
        <v>0.12133818686080776</v>
      </c>
      <c r="K44" s="16">
        <v>6.3464582508903842</v>
      </c>
      <c r="L44" s="16">
        <v>-11.579608353876925</v>
      </c>
      <c r="M44" s="16">
        <v>6.7702990609958178</v>
      </c>
      <c r="N44" s="16">
        <v>-1.8106570098292809</v>
      </c>
      <c r="O44" s="16">
        <v>4.536103166240153</v>
      </c>
      <c r="P44" s="16">
        <v>-1.2096193539096625</v>
      </c>
      <c r="Q44" s="16">
        <f t="shared" si="3"/>
        <v>-51.941110733200524</v>
      </c>
      <c r="R44" s="16">
        <f t="shared" si="4"/>
        <v>130.07279344858964</v>
      </c>
      <c r="S44" s="16">
        <v>-10.673873398809132</v>
      </c>
      <c r="T44" s="16">
        <f t="shared" si="5"/>
        <v>-4.9022260484565248</v>
      </c>
    </row>
    <row r="45" spans="1:20" x14ac:dyDescent="0.2">
      <c r="A45" s="6" t="s">
        <v>6</v>
      </c>
      <c r="B45" s="13"/>
      <c r="C45" s="16">
        <v>-3.658594491927825</v>
      </c>
      <c r="D45" s="16">
        <v>8.7951896301042414</v>
      </c>
      <c r="E45" s="16">
        <v>-2.0363323366856934</v>
      </c>
      <c r="F45" s="16">
        <v>-5.8267243173252563</v>
      </c>
      <c r="G45" s="16">
        <v>5.8876967271477323</v>
      </c>
      <c r="H45" s="16">
        <v>1.6741252579590511</v>
      </c>
      <c r="I45" s="16">
        <v>-3.1038336108007023</v>
      </c>
      <c r="J45" s="16">
        <v>1.7181321784974581</v>
      </c>
      <c r="K45" s="16">
        <v>6.0090702947845802</v>
      </c>
      <c r="L45" s="16">
        <v>-5.4567281458037762</v>
      </c>
      <c r="M45" s="16">
        <v>-5.349186194159067</v>
      </c>
      <c r="N45" s="16">
        <v>5.853944094833894E-2</v>
      </c>
      <c r="O45" s="16">
        <v>12.505484861781483</v>
      </c>
      <c r="P45" s="16">
        <v>-6.1774137632171957</v>
      </c>
      <c r="Q45" s="16">
        <f t="shared" si="3"/>
        <v>-26.731484261333456</v>
      </c>
      <c r="R45" s="16">
        <f t="shared" si="4"/>
        <v>49.130051062220261</v>
      </c>
      <c r="S45" s="16">
        <v>-10.280472597383383</v>
      </c>
      <c r="T45" s="16">
        <f t="shared" si="5"/>
        <v>-2.1060566797804423</v>
      </c>
    </row>
    <row r="46" spans="1:20" x14ac:dyDescent="0.2">
      <c r="A46" s="6" t="s">
        <v>7</v>
      </c>
      <c r="B46" s="13"/>
      <c r="C46" s="16">
        <v>1.6174235227056812</v>
      </c>
      <c r="D46" s="16">
        <v>2.7369405165361691</v>
      </c>
      <c r="E46" s="16">
        <v>3.1417781417781416</v>
      </c>
      <c r="F46" s="16">
        <v>0.24483313849615104</v>
      </c>
      <c r="G46" s="16">
        <v>1.6876430205949657</v>
      </c>
      <c r="H46" s="16">
        <v>-6.0348371740776807</v>
      </c>
      <c r="I46" s="16">
        <v>2.8093768709989408</v>
      </c>
      <c r="J46" s="16">
        <v>6.9569502307037583</v>
      </c>
      <c r="K46" s="16">
        <v>-0.70782375607304404</v>
      </c>
      <c r="L46" s="16">
        <v>-0.57999746910195304</v>
      </c>
      <c r="M46" s="16">
        <v>0.50488979401344958</v>
      </c>
      <c r="N46" s="16">
        <v>0.57200751419465146</v>
      </c>
      <c r="O46" s="16">
        <v>5.0159503022162522</v>
      </c>
      <c r="P46" s="16">
        <v>-7.6981494064510976</v>
      </c>
      <c r="Q46" s="16">
        <f t="shared" si="3"/>
        <v>7.9894340276274196</v>
      </c>
      <c r="R46" s="16">
        <f t="shared" si="4"/>
        <v>3.6831341727484159</v>
      </c>
      <c r="S46" s="16">
        <v>-9.5836636822462431</v>
      </c>
      <c r="T46" s="16">
        <f t="shared" si="5"/>
        <v>-8.2682806852449904</v>
      </c>
    </row>
    <row r="47" spans="1:20" x14ac:dyDescent="0.2">
      <c r="A47" s="6" t="s">
        <v>8</v>
      </c>
      <c r="B47" s="13"/>
      <c r="C47" s="16">
        <v>4.5097711708702191</v>
      </c>
      <c r="D47" s="16">
        <v>-1.2214890750930387</v>
      </c>
      <c r="E47" s="16">
        <v>2.729752218934911</v>
      </c>
      <c r="F47" s="16">
        <v>10.361120485993926</v>
      </c>
      <c r="G47" s="16">
        <v>2.7135575942915393</v>
      </c>
      <c r="H47" s="16">
        <v>-10.748099481947559</v>
      </c>
      <c r="I47" s="16">
        <v>8.2617978027843257</v>
      </c>
      <c r="J47" s="16">
        <v>5.3943016782728375</v>
      </c>
      <c r="K47" s="16">
        <v>3.6408287368195373</v>
      </c>
      <c r="L47" s="16">
        <v>-3.8457921955806298</v>
      </c>
      <c r="M47" s="16">
        <v>-3.813807940543712</v>
      </c>
      <c r="N47" s="16">
        <v>-2.9015860105734039</v>
      </c>
      <c r="O47" s="16">
        <v>4.0227839088643647</v>
      </c>
      <c r="P47" s="16">
        <v>-4.9985908120948581</v>
      </c>
      <c r="Q47" s="16">
        <f t="shared" si="3"/>
        <v>5.9481680828971628</v>
      </c>
      <c r="R47" s="16">
        <f t="shared" si="4"/>
        <v>16.342653706148244</v>
      </c>
      <c r="S47" s="16">
        <v>-18.690367721638673</v>
      </c>
      <c r="T47" s="16">
        <f t="shared" si="5"/>
        <v>-4.9157451846840177</v>
      </c>
    </row>
    <row r="48" spans="1:20" x14ac:dyDescent="0.2">
      <c r="A48" s="6" t="s">
        <v>9</v>
      </c>
      <c r="B48" s="13"/>
      <c r="C48" s="16">
        <v>11.138344914718887</v>
      </c>
      <c r="D48" s="16">
        <v>-6.5366164199804473</v>
      </c>
      <c r="E48" s="16">
        <v>7.4559696409458009</v>
      </c>
      <c r="F48" s="16">
        <v>-4.7766735336065018</v>
      </c>
      <c r="G48" s="16">
        <v>9.6450562251860301</v>
      </c>
      <c r="H48" s="16">
        <v>-10.997398091934086</v>
      </c>
      <c r="I48" s="16">
        <v>4.9332488793607485</v>
      </c>
      <c r="J48" s="16">
        <v>-1.1306386831657884</v>
      </c>
      <c r="K48" s="16">
        <v>2.7614709059315268</v>
      </c>
      <c r="L48" s="16">
        <v>-2.9797541245829717</v>
      </c>
      <c r="M48" s="16">
        <v>2.562532384945122</v>
      </c>
      <c r="N48" s="16">
        <v>-3.410186928764984</v>
      </c>
      <c r="O48" s="16">
        <v>4.1297163643279999</v>
      </c>
      <c r="P48" s="16">
        <v>-11.824740855746837</v>
      </c>
      <c r="Q48" s="16">
        <f t="shared" si="3"/>
        <v>15.435407441932728</v>
      </c>
      <c r="R48" s="16">
        <f t="shared" si="4"/>
        <v>6.0856886496186631</v>
      </c>
      <c r="S48" s="16">
        <v>-12.970207007379528</v>
      </c>
      <c r="T48" s="16">
        <f t="shared" si="5"/>
        <v>4.2105007410286932</v>
      </c>
    </row>
    <row r="49" spans="1:20" x14ac:dyDescent="0.2">
      <c r="A49" s="6" t="s">
        <v>10</v>
      </c>
      <c r="B49" s="13"/>
      <c r="C49" s="16">
        <v>12.839993422134517</v>
      </c>
      <c r="D49" s="16">
        <v>-1.3524148182692588</v>
      </c>
      <c r="E49" s="16">
        <v>-0.78002659181563005</v>
      </c>
      <c r="F49" s="16">
        <v>-4.3864089812691702</v>
      </c>
      <c r="G49" s="16">
        <v>6.6151737884639346</v>
      </c>
      <c r="H49" s="16">
        <v>0.29212432811404532</v>
      </c>
      <c r="I49" s="16">
        <v>3.6059652802050564</v>
      </c>
      <c r="J49" s="16">
        <v>-3.041889232499297</v>
      </c>
      <c r="K49" s="16">
        <v>10.22964509394572</v>
      </c>
      <c r="L49" s="16">
        <v>-3.0618686868686869</v>
      </c>
      <c r="M49" s="16">
        <v>-3.4163681754043198</v>
      </c>
      <c r="N49" s="16">
        <v>-3.2056865113926896</v>
      </c>
      <c r="O49" s="16">
        <v>5.5729710902124694</v>
      </c>
      <c r="P49" s="16">
        <v>-9.0096777741119549</v>
      </c>
      <c r="Q49" s="16">
        <f t="shared" si="3"/>
        <v>5.97975525003777</v>
      </c>
      <c r="R49" s="16">
        <f t="shared" si="4"/>
        <v>14.118720419684097</v>
      </c>
      <c r="S49" s="16">
        <v>-17.021436066556738</v>
      </c>
      <c r="T49" s="16">
        <f t="shared" si="5"/>
        <v>9.6347815614367865E-2</v>
      </c>
    </row>
    <row r="50" spans="1:20" x14ac:dyDescent="0.2">
      <c r="A50" s="6" t="s">
        <v>11</v>
      </c>
      <c r="B50" s="13"/>
      <c r="C50" s="16">
        <v>4.5472226544266379</v>
      </c>
      <c r="D50" s="16">
        <v>5.7112028872269969</v>
      </c>
      <c r="E50" s="16">
        <v>-6.6450795438547097</v>
      </c>
      <c r="F50" s="16">
        <v>-4.1547277936962752</v>
      </c>
      <c r="G50" s="16">
        <v>13.33097317284242</v>
      </c>
      <c r="H50" s="16">
        <v>3.4084203949880254</v>
      </c>
      <c r="I50" s="16">
        <v>-2.7422548920887455</v>
      </c>
      <c r="J50" s="16">
        <v>4.0550800662617341</v>
      </c>
      <c r="K50" s="16">
        <v>0.84242645351729628</v>
      </c>
      <c r="L50" s="16">
        <v>-6.0121690511429042</v>
      </c>
      <c r="M50" s="16">
        <v>0.13647338768940057</v>
      </c>
      <c r="N50" s="16">
        <v>2.194576460721275</v>
      </c>
      <c r="O50" s="16">
        <v>-2.1577075639447409</v>
      </c>
      <c r="P50" s="16">
        <v>1.9676370880369063</v>
      </c>
      <c r="Q50" s="16">
        <f t="shared" si="3"/>
        <v>-25.880860981628736</v>
      </c>
      <c r="R50" s="16">
        <f t="shared" si="4"/>
        <v>37.327167630057801</v>
      </c>
      <c r="S50" s="16">
        <v>-4.8523419874061355</v>
      </c>
      <c r="T50" s="16">
        <f t="shared" si="5"/>
        <v>-4.2327293318233297</v>
      </c>
    </row>
    <row r="51" spans="1:20" x14ac:dyDescent="0.2">
      <c r="A51" s="6" t="s">
        <v>12</v>
      </c>
      <c r="B51" s="13"/>
      <c r="C51" s="16">
        <v>7.4877067501117569</v>
      </c>
      <c r="D51" s="16">
        <v>-0.27032647119983366</v>
      </c>
      <c r="E51" s="16">
        <v>4.6809841534612175</v>
      </c>
      <c r="F51" s="16">
        <v>0.85150881386316102</v>
      </c>
      <c r="G51" s="16">
        <v>9.1097615168123234</v>
      </c>
      <c r="H51" s="16">
        <v>0.64259208978188076</v>
      </c>
      <c r="I51" s="16">
        <v>0.57553956834532372</v>
      </c>
      <c r="J51" s="16">
        <v>7.5599070100143058</v>
      </c>
      <c r="K51" s="16">
        <v>-1.3466893885863918</v>
      </c>
      <c r="L51" s="16">
        <v>5.2074994733515902</v>
      </c>
      <c r="M51" s="16">
        <v>-6.7197949621561008</v>
      </c>
      <c r="N51" s="16">
        <v>-3.5933542265916798</v>
      </c>
      <c r="O51" s="16">
        <v>2.8990024937655861</v>
      </c>
      <c r="P51" s="16">
        <v>-8.2226165231315189</v>
      </c>
      <c r="Q51" s="16">
        <f t="shared" si="3"/>
        <v>-37.171688593388978</v>
      </c>
      <c r="R51" s="16">
        <f t="shared" si="4"/>
        <v>46.667667367157009</v>
      </c>
      <c r="S51" s="16">
        <v>11.19128031931225</v>
      </c>
      <c r="T51" s="16">
        <f t="shared" si="5"/>
        <v>-2.5910074094528048</v>
      </c>
    </row>
    <row r="52" spans="1:20" x14ac:dyDescent="0.2">
      <c r="A52" s="17" t="s">
        <v>14</v>
      </c>
      <c r="B52" s="19"/>
      <c r="C52" s="20">
        <v>4.5185144907835353</v>
      </c>
      <c r="D52" s="20">
        <v>3.3495473936114868</v>
      </c>
      <c r="E52" s="20">
        <v>1.4613016810254784</v>
      </c>
      <c r="F52" s="20">
        <v>-3.0345576908288536</v>
      </c>
      <c r="G52" s="20">
        <v>5.0479674588758989</v>
      </c>
      <c r="H52" s="20">
        <v>-0.78515033290958591</v>
      </c>
      <c r="I52" s="20">
        <v>1.4656429339368382</v>
      </c>
      <c r="J52" s="20">
        <v>1.8475018687903544</v>
      </c>
      <c r="K52" s="20">
        <v>3.8030336859807226</v>
      </c>
      <c r="L52" s="20">
        <v>-4.3144774688398853</v>
      </c>
      <c r="M52" s="20">
        <v>-0.13894136722131614</v>
      </c>
      <c r="N52" s="20">
        <v>-2.3961818186172263</v>
      </c>
      <c r="O52" s="20">
        <v>4.4438446911611358</v>
      </c>
      <c r="P52" s="20">
        <v>-5.355578159539756</v>
      </c>
      <c r="Q52" s="20">
        <f t="shared" si="3"/>
        <v>-17.673354199295588</v>
      </c>
      <c r="R52" s="20">
        <f t="shared" si="4"/>
        <v>30.800006029817446</v>
      </c>
      <c r="S52" s="20">
        <v>-9.5278487198163386</v>
      </c>
      <c r="T52" s="16">
        <f t="shared" si="5"/>
        <v>-1.5490130137474905</v>
      </c>
    </row>
    <row r="55" spans="1:20" s="1" customFormat="1" ht="22.15" customHeight="1" x14ac:dyDescent="0.25">
      <c r="A55" s="14" t="s">
        <v>13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s="1" customFormat="1" ht="12.75" customHeight="1" x14ac:dyDescent="0.2">
      <c r="A56" s="10" t="s">
        <v>19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">
      <c r="A57" s="21" t="s">
        <v>0</v>
      </c>
      <c r="B57" s="11">
        <v>2005</v>
      </c>
      <c r="C57" s="11">
        <v>2006</v>
      </c>
      <c r="D57" s="11">
        <v>2007</v>
      </c>
      <c r="E57" s="11">
        <v>2008</v>
      </c>
      <c r="F57" s="11">
        <v>2009</v>
      </c>
      <c r="G57" s="11">
        <v>2010</v>
      </c>
      <c r="H57" s="11">
        <v>2011</v>
      </c>
      <c r="I57" s="11">
        <v>2012</v>
      </c>
      <c r="J57" s="11">
        <v>2013</v>
      </c>
      <c r="K57" s="11">
        <v>2014</v>
      </c>
      <c r="L57" s="11">
        <v>2015</v>
      </c>
      <c r="M57" s="11">
        <v>2016</v>
      </c>
      <c r="N57" s="11">
        <v>2017</v>
      </c>
      <c r="O57" s="11">
        <v>2018</v>
      </c>
      <c r="P57" s="11">
        <v>2019</v>
      </c>
      <c r="Q57" s="11">
        <v>2020</v>
      </c>
      <c r="R57" s="11">
        <v>2021</v>
      </c>
      <c r="S57" s="11">
        <v>2022</v>
      </c>
      <c r="T57" s="11">
        <v>2023</v>
      </c>
    </row>
    <row r="58" spans="1:20" x14ac:dyDescent="0.2">
      <c r="A58" s="4" t="s">
        <v>1</v>
      </c>
      <c r="B58" s="16">
        <v>2.40901234567901</v>
      </c>
      <c r="C58" s="16">
        <v>2.4711168164313202</v>
      </c>
      <c r="D58" s="16">
        <v>2.2175527963493602</v>
      </c>
      <c r="E58" s="16">
        <v>2.2031285944329402</v>
      </c>
      <c r="F58" s="16">
        <v>2.3761660754171601</v>
      </c>
      <c r="G58" s="16">
        <v>2.28927226339448</v>
      </c>
      <c r="H58" s="16">
        <v>2.3467230443974598</v>
      </c>
      <c r="I58" s="16">
        <v>2.3546441495777999</v>
      </c>
      <c r="J58" s="16">
        <v>2.4325764596848898</v>
      </c>
      <c r="K58" s="16">
        <v>2.5112540192926001</v>
      </c>
      <c r="L58" s="16">
        <v>2.44962835906232</v>
      </c>
      <c r="M58" s="16">
        <v>2.36961556276054</v>
      </c>
      <c r="N58" s="16">
        <v>2.284541877459247</v>
      </c>
      <c r="O58" s="16">
        <v>2.2690944247502398</v>
      </c>
      <c r="P58" s="16">
        <v>2.3446991737460698</v>
      </c>
      <c r="Q58" s="16">
        <v>2.5113399676000898</v>
      </c>
      <c r="R58" s="16">
        <v>2.7359162303664899</v>
      </c>
      <c r="S58" s="16">
        <v>2.339779005524862</v>
      </c>
      <c r="T58" s="24">
        <v>2.1269253039953675</v>
      </c>
    </row>
    <row r="59" spans="1:20" x14ac:dyDescent="0.2">
      <c r="A59" s="6" t="s">
        <v>2</v>
      </c>
      <c r="B59" s="16">
        <v>2.60895647321429</v>
      </c>
      <c r="C59" s="16">
        <v>2.5402046783625698</v>
      </c>
      <c r="D59" s="16">
        <v>2.5314693104600599</v>
      </c>
      <c r="E59" s="16">
        <v>2.3059757942511299</v>
      </c>
      <c r="F59" s="16">
        <v>2.3846241718071699</v>
      </c>
      <c r="G59" s="16">
        <v>2.3835768038955298</v>
      </c>
      <c r="H59" s="16">
        <v>2.3584944256929501</v>
      </c>
      <c r="I59" s="16">
        <v>2.5235633931286099</v>
      </c>
      <c r="J59" s="16">
        <v>2.4646751476601501</v>
      </c>
      <c r="K59" s="16">
        <v>2.5755442434744902</v>
      </c>
      <c r="L59" s="16">
        <v>2.4548320469616298</v>
      </c>
      <c r="M59" s="16">
        <v>2.4417338498586498</v>
      </c>
      <c r="N59" s="16">
        <v>2.2610424952899311</v>
      </c>
      <c r="O59" s="16">
        <v>2.4561226774121301</v>
      </c>
      <c r="P59" s="16">
        <v>2.4201416207710502</v>
      </c>
      <c r="Q59" s="16">
        <v>2.4387343385007401</v>
      </c>
      <c r="R59" s="16">
        <v>2.3348630044540402</v>
      </c>
      <c r="S59" s="16">
        <v>2.1295694028879928</v>
      </c>
      <c r="T59" s="24">
        <v>2.1073263345990618</v>
      </c>
    </row>
    <row r="60" spans="1:20" x14ac:dyDescent="0.2">
      <c r="A60" s="6" t="s">
        <v>3</v>
      </c>
      <c r="B60" s="16">
        <v>2.26612021857924</v>
      </c>
      <c r="C60" s="16">
        <v>2.1725120170909702</v>
      </c>
      <c r="D60" s="16">
        <v>2.2746612039079701</v>
      </c>
      <c r="E60" s="16">
        <v>2.2422344689378799</v>
      </c>
      <c r="F60" s="16">
        <v>2.3552347194605301</v>
      </c>
      <c r="G60" s="16">
        <v>2.2696914998359001</v>
      </c>
      <c r="H60" s="16">
        <v>2.32655446470313</v>
      </c>
      <c r="I60" s="16">
        <v>2.3496634841133202</v>
      </c>
      <c r="J60" s="16">
        <v>2.30679102751869</v>
      </c>
      <c r="K60" s="16">
        <v>2.2927897824311301</v>
      </c>
      <c r="L60" s="16">
        <v>2.3963669094182101</v>
      </c>
      <c r="M60" s="16">
        <v>2.3987980769230801</v>
      </c>
      <c r="N60" s="16">
        <v>2.2527991469266508</v>
      </c>
      <c r="O60" s="16">
        <v>2.17255558939994</v>
      </c>
      <c r="P60" s="16">
        <v>2.1975528537133102</v>
      </c>
      <c r="Q60" s="16">
        <v>3.09392024406189</v>
      </c>
      <c r="R60" s="16">
        <v>2.3924639331814701</v>
      </c>
      <c r="S60" s="16">
        <v>2.1269502381343406</v>
      </c>
      <c r="T60" s="24">
        <v>2.0089466313987865</v>
      </c>
    </row>
    <row r="61" spans="1:20" x14ac:dyDescent="0.2">
      <c r="A61" s="6" t="s">
        <v>4</v>
      </c>
      <c r="B61" s="16">
        <v>2.0994482953741702</v>
      </c>
      <c r="C61" s="16">
        <v>2.2387383930626998</v>
      </c>
      <c r="D61" s="16">
        <v>2.1217050660646701</v>
      </c>
      <c r="E61" s="16">
        <v>2.0574560574560601</v>
      </c>
      <c r="F61" s="16">
        <v>2.1774296902812398</v>
      </c>
      <c r="G61" s="16">
        <v>2.0620813159116498</v>
      </c>
      <c r="H61" s="16">
        <v>2.0523611450942001</v>
      </c>
      <c r="I61" s="16">
        <v>2.1205317170604001</v>
      </c>
      <c r="J61" s="16">
        <v>2.1637095759406102</v>
      </c>
      <c r="K61" s="16">
        <v>2.18772264631043</v>
      </c>
      <c r="L61" s="16">
        <v>2.2916637205684798</v>
      </c>
      <c r="M61" s="16">
        <v>2.1995685005393701</v>
      </c>
      <c r="N61" s="16">
        <v>2.1239491559620687</v>
      </c>
      <c r="O61" s="16">
        <v>2.1243183628454099</v>
      </c>
      <c r="P61" s="16">
        <v>2.0805135665043299</v>
      </c>
      <c r="Q61" s="16">
        <v>3.9645966337782901</v>
      </c>
      <c r="R61" s="16">
        <v>2.2746515831826901</v>
      </c>
      <c r="S61" s="16">
        <v>2.0622141433094874</v>
      </c>
      <c r="T61" s="24">
        <v>1.98835863133522</v>
      </c>
    </row>
    <row r="62" spans="1:20" x14ac:dyDescent="0.2">
      <c r="A62" s="6" t="s">
        <v>5</v>
      </c>
      <c r="B62" s="16">
        <v>1.9447808852675601</v>
      </c>
      <c r="C62" s="16">
        <v>2.01402877697842</v>
      </c>
      <c r="D62" s="16">
        <v>2.0283259567820902</v>
      </c>
      <c r="E62" s="16">
        <v>1.87501098321764</v>
      </c>
      <c r="F62" s="16">
        <v>1.8951252670421399</v>
      </c>
      <c r="G62" s="16">
        <v>1.89448082319925</v>
      </c>
      <c r="H62" s="16">
        <v>1.9287702793510599</v>
      </c>
      <c r="I62" s="16">
        <v>2.0176367724206798</v>
      </c>
      <c r="J62" s="16">
        <v>2.0206906891898599</v>
      </c>
      <c r="K62" s="16">
        <v>1.9881629444675599</v>
      </c>
      <c r="L62" s="16">
        <v>2.0708644261670002</v>
      </c>
      <c r="M62" s="16">
        <v>1.9637656620385999</v>
      </c>
      <c r="N62" s="16">
        <v>2.0545360824742267</v>
      </c>
      <c r="O62" s="16">
        <v>1.9542235354814499</v>
      </c>
      <c r="P62" s="16">
        <v>1.91736538103223</v>
      </c>
      <c r="Q62" s="16">
        <v>2.4080340839927001</v>
      </c>
      <c r="R62" s="16">
        <v>2.2916918429002999</v>
      </c>
      <c r="S62" s="16">
        <v>1.9068054969279113</v>
      </c>
      <c r="T62" s="24">
        <v>1.7824804057169203</v>
      </c>
    </row>
    <row r="63" spans="1:20" x14ac:dyDescent="0.2">
      <c r="A63" s="6" t="s">
        <v>6</v>
      </c>
      <c r="B63" s="16">
        <v>1.7397769516728601</v>
      </c>
      <c r="C63" s="16">
        <v>1.9281098546041999</v>
      </c>
      <c r="D63" s="16">
        <v>1.8177625890394</v>
      </c>
      <c r="E63" s="16">
        <v>1.7447555268678401</v>
      </c>
      <c r="F63" s="16">
        <v>1.7870650695450001</v>
      </c>
      <c r="G63" s="16">
        <v>1.82594521359922</v>
      </c>
      <c r="H63" s="16">
        <v>1.8379160030178601</v>
      </c>
      <c r="I63" s="16">
        <v>1.87246044687321</v>
      </c>
      <c r="J63" s="16">
        <v>1.96481178396072</v>
      </c>
      <c r="K63" s="16">
        <v>1.8780487804878001</v>
      </c>
      <c r="L63" s="16">
        <v>1.9312912430889999</v>
      </c>
      <c r="M63" s="16">
        <v>1.9242466910729401</v>
      </c>
      <c r="N63" s="16">
        <v>1.8949556541019956</v>
      </c>
      <c r="O63" s="16">
        <v>1.8927941598654801</v>
      </c>
      <c r="P63" s="16">
        <v>1.8110753272826099</v>
      </c>
      <c r="Q63" s="16">
        <v>2.1886037527593798</v>
      </c>
      <c r="R63" s="16">
        <v>2.32393536028292</v>
      </c>
      <c r="S63" s="16">
        <v>1.8532634795896092</v>
      </c>
      <c r="T63" s="24">
        <v>1.7278586278586279</v>
      </c>
    </row>
    <row r="64" spans="1:20" x14ac:dyDescent="0.2">
      <c r="A64" s="6" t="s">
        <v>7</v>
      </c>
      <c r="B64" s="16">
        <v>1.82031993082577</v>
      </c>
      <c r="C64" s="16">
        <v>2.0444879820327801</v>
      </c>
      <c r="D64" s="16">
        <v>1.9608332961591699</v>
      </c>
      <c r="E64" s="16">
        <v>1.9502301372220101</v>
      </c>
      <c r="F64" s="16">
        <v>2.0367482298108799</v>
      </c>
      <c r="G64" s="16">
        <v>1.93465338245144</v>
      </c>
      <c r="H64" s="16">
        <v>1.9439545190026399</v>
      </c>
      <c r="I64" s="16">
        <v>2.11392045454545</v>
      </c>
      <c r="J64" s="16">
        <v>2.00689249390603</v>
      </c>
      <c r="K64" s="16">
        <v>2.0635418026722401</v>
      </c>
      <c r="L64" s="16">
        <v>2.0862580216862101</v>
      </c>
      <c r="M64" s="16">
        <v>2.0227563828878798</v>
      </c>
      <c r="N64" s="16">
        <v>2.0165904858642287</v>
      </c>
      <c r="O64" s="16">
        <v>2.0844823995001001</v>
      </c>
      <c r="P64" s="16">
        <v>2.07279418364599</v>
      </c>
      <c r="Q64" s="16">
        <v>2.1532616673142502</v>
      </c>
      <c r="R64" s="16">
        <v>2.1741854109732999</v>
      </c>
      <c r="S64" s="16">
        <v>1.9449667221297837</v>
      </c>
      <c r="T64" s="24">
        <v>1.9252625908968488</v>
      </c>
    </row>
    <row r="65" spans="1:20" x14ac:dyDescent="0.2">
      <c r="A65" s="6" t="s">
        <v>8</v>
      </c>
      <c r="B65" s="16">
        <v>1.8284106278085599</v>
      </c>
      <c r="C65" s="16">
        <v>1.96540273726722</v>
      </c>
      <c r="D65" s="16">
        <v>1.8798991917962999</v>
      </c>
      <c r="E65" s="16">
        <v>1.75977985429205</v>
      </c>
      <c r="F65" s="16">
        <v>1.8257956448911199</v>
      </c>
      <c r="G65" s="16">
        <v>1.8737354953882801</v>
      </c>
      <c r="H65" s="16">
        <v>1.9015519939104299</v>
      </c>
      <c r="I65" s="16">
        <v>1.9582847258538201</v>
      </c>
      <c r="J65" s="16">
        <v>1.8842085934630901</v>
      </c>
      <c r="K65" s="16">
        <v>1.8627828767603201</v>
      </c>
      <c r="L65" s="16">
        <v>1.9113304175544801</v>
      </c>
      <c r="M65" s="16">
        <v>1.89730334477836</v>
      </c>
      <c r="N65" s="16">
        <v>1.8453839316767786</v>
      </c>
      <c r="O65" s="16">
        <v>1.89155020753208</v>
      </c>
      <c r="P65" s="16">
        <v>1.83237555331211</v>
      </c>
      <c r="Q65" s="16">
        <v>2.0117490846175499</v>
      </c>
      <c r="R65" s="16">
        <v>2.1329984232334702</v>
      </c>
      <c r="S65" s="16">
        <v>1.8946841325161239</v>
      </c>
      <c r="T65" s="24">
        <v>1.8584239018141246</v>
      </c>
    </row>
    <row r="66" spans="1:20" x14ac:dyDescent="0.2">
      <c r="A66" s="6" t="s">
        <v>9</v>
      </c>
      <c r="B66" s="16">
        <v>1.87897635552179</v>
      </c>
      <c r="C66" s="16">
        <v>1.9530639431616299</v>
      </c>
      <c r="D66" s="16">
        <v>1.8935925192316601</v>
      </c>
      <c r="E66" s="16">
        <v>1.96674087266251</v>
      </c>
      <c r="F66" s="16">
        <v>1.8649080026601601</v>
      </c>
      <c r="G66" s="16">
        <v>1.9541544849794501</v>
      </c>
      <c r="H66" s="16">
        <v>1.91875847239751</v>
      </c>
      <c r="I66" s="16">
        <v>1.9752820324681299</v>
      </c>
      <c r="J66" s="16">
        <v>1.9479462080322001</v>
      </c>
      <c r="K66" s="16">
        <v>1.9655064001796501</v>
      </c>
      <c r="L66" s="16">
        <v>1.95092588338005</v>
      </c>
      <c r="M66" s="16">
        <v>1.9371858178744601</v>
      </c>
      <c r="N66" s="16">
        <v>1.8650673997871585</v>
      </c>
      <c r="O66" s="16">
        <v>1.8888218043815801</v>
      </c>
      <c r="P66" s="16">
        <v>1.8625030142271499</v>
      </c>
      <c r="Q66" s="16">
        <v>2.0130046057978901</v>
      </c>
      <c r="R66" s="16">
        <v>2.07789982425308</v>
      </c>
      <c r="S66" s="16">
        <v>1.8541760518965673</v>
      </c>
      <c r="T66" s="24">
        <v>1.7339208473137406</v>
      </c>
    </row>
    <row r="67" spans="1:20" x14ac:dyDescent="0.2">
      <c r="A67" s="6" t="s">
        <v>10</v>
      </c>
      <c r="B67" s="16">
        <v>2.1454276037256599</v>
      </c>
      <c r="C67" s="16">
        <v>2.2173463452465598</v>
      </c>
      <c r="D67" s="16">
        <v>2.1818592057761701</v>
      </c>
      <c r="E67" s="16">
        <v>2.20811415044713</v>
      </c>
      <c r="F67" s="16">
        <v>1.9919349835597699</v>
      </c>
      <c r="G67" s="16">
        <v>2.0949816401468802</v>
      </c>
      <c r="H67" s="16">
        <v>2.1734616358571799</v>
      </c>
      <c r="I67" s="16">
        <v>2.3012227469754798</v>
      </c>
      <c r="J67" s="16">
        <v>2.2656681119432398</v>
      </c>
      <c r="K67" s="16">
        <v>2.1450093099362402</v>
      </c>
      <c r="L67" s="16">
        <v>2.1348627042057702</v>
      </c>
      <c r="M67" s="16">
        <v>2.2457568300839199</v>
      </c>
      <c r="N67" s="16">
        <v>2.1657027910485289</v>
      </c>
      <c r="O67" s="16">
        <v>2.2030284675953999</v>
      </c>
      <c r="P67" s="16">
        <v>2.1647697540554698</v>
      </c>
      <c r="Q67" s="16">
        <v>2.3009906186446201</v>
      </c>
      <c r="R67" s="16">
        <v>2.2403447889846602</v>
      </c>
      <c r="S67" s="16">
        <v>1.9871365322484145</v>
      </c>
      <c r="T67" s="24">
        <v>1.9584683357879233</v>
      </c>
    </row>
    <row r="68" spans="1:20" x14ac:dyDescent="0.2">
      <c r="A68" s="6" t="s">
        <v>11</v>
      </c>
      <c r="B68" s="16">
        <v>2.1753257742426801</v>
      </c>
      <c r="C68" s="16">
        <v>2.1266814369362201</v>
      </c>
      <c r="D68" s="16">
        <v>2.1215651135006</v>
      </c>
      <c r="E68" s="16">
        <v>2.2138385777481</v>
      </c>
      <c r="F68" s="16">
        <v>2.08993752055245</v>
      </c>
      <c r="G68" s="16">
        <v>2.0632340303637902</v>
      </c>
      <c r="H68" s="16">
        <v>2.2113115119127098</v>
      </c>
      <c r="I68" s="16">
        <v>2.1898428053204402</v>
      </c>
      <c r="J68" s="16">
        <v>2.25209142515686</v>
      </c>
      <c r="K68" s="16">
        <v>2.1533286118980199</v>
      </c>
      <c r="L68" s="16">
        <v>2.0819612414396</v>
      </c>
      <c r="M68" s="16">
        <v>2.17744635519708</v>
      </c>
      <c r="N68" s="16">
        <v>2.1750836742283375</v>
      </c>
      <c r="O68" s="16">
        <v>2.0565658017681301</v>
      </c>
      <c r="P68" s="16">
        <v>2.1000503850860102</v>
      </c>
      <c r="Q68" s="16">
        <v>3.12454847565381</v>
      </c>
      <c r="R68" s="16">
        <v>2.4303952860299498</v>
      </c>
      <c r="S68" s="16">
        <v>2.0019838458268384</v>
      </c>
      <c r="T68" s="24">
        <v>1.9183326244151424</v>
      </c>
    </row>
    <row r="69" spans="1:20" x14ac:dyDescent="0.2">
      <c r="A69" s="6" t="s">
        <v>12</v>
      </c>
      <c r="B69" s="16">
        <v>2.2809074687739002</v>
      </c>
      <c r="C69" s="16">
        <v>2.2891824348447001</v>
      </c>
      <c r="D69" s="16">
        <v>2.2542890716803798</v>
      </c>
      <c r="E69" s="16">
        <v>2.3487719298245602</v>
      </c>
      <c r="F69" s="16">
        <v>2.2812570398738501</v>
      </c>
      <c r="G69" s="16">
        <v>2.31562401760453</v>
      </c>
      <c r="H69" s="16">
        <v>2.3619371282922699</v>
      </c>
      <c r="I69" s="16">
        <v>2.3567590348751399</v>
      </c>
      <c r="J69" s="16">
        <v>2.4066219865959799</v>
      </c>
      <c r="K69" s="16">
        <v>2.3525621964515802</v>
      </c>
      <c r="L69" s="16">
        <v>2.3311239731142601</v>
      </c>
      <c r="M69" s="16">
        <v>2.2845233424872502</v>
      </c>
      <c r="N69" s="16">
        <v>2.1793478260869565</v>
      </c>
      <c r="O69" s="16">
        <v>2.1721188193269398</v>
      </c>
      <c r="P69" s="16">
        <v>2.1279349789283599</v>
      </c>
      <c r="Q69" s="16">
        <v>2.4560368663594501</v>
      </c>
      <c r="R69" s="16">
        <v>2.4733578028097698</v>
      </c>
      <c r="S69" s="16">
        <v>2.0028574062125544</v>
      </c>
      <c r="T69" s="24">
        <v>1.9219104694452012</v>
      </c>
    </row>
    <row r="70" spans="1:20" x14ac:dyDescent="0.2">
      <c r="A70" s="17" t="s">
        <v>14</v>
      </c>
      <c r="B70" s="18">
        <v>2.0021882433631499</v>
      </c>
      <c r="C70" s="18">
        <v>2.1005928475808</v>
      </c>
      <c r="D70" s="18">
        <v>2.0459271159995698</v>
      </c>
      <c r="E70" s="18">
        <v>2.00189203013344</v>
      </c>
      <c r="F70" s="18">
        <v>2.0122105024735002</v>
      </c>
      <c r="G70" s="18">
        <v>2.0152732448283501</v>
      </c>
      <c r="H70" s="18">
        <v>2.0502964237904</v>
      </c>
      <c r="I70" s="18">
        <v>2.1203412086953799</v>
      </c>
      <c r="J70" s="18">
        <v>2.1071265909579999</v>
      </c>
      <c r="K70" s="18">
        <v>2.0891811397784701</v>
      </c>
      <c r="L70" s="18">
        <v>2.1129537553561302</v>
      </c>
      <c r="M70" s="18">
        <v>2.09406154093034</v>
      </c>
      <c r="N70" s="18">
        <v>2.0459667986888141</v>
      </c>
      <c r="O70" s="18">
        <v>2.0474087968640999</v>
      </c>
      <c r="P70" s="18">
        <v>2.0194026334651598</v>
      </c>
      <c r="Q70" s="20">
        <v>2.2901045334658998</v>
      </c>
      <c r="R70" s="20">
        <v>2.2608994736567798</v>
      </c>
      <c r="S70" s="20">
        <v>1.964357030252984</v>
      </c>
      <c r="T70" s="20">
        <v>1.9</v>
      </c>
    </row>
    <row r="73" spans="1:20" x14ac:dyDescent="0.2">
      <c r="A73" s="23" t="s">
        <v>15</v>
      </c>
    </row>
  </sheetData>
  <phoneticPr fontId="0" type="noConversion"/>
  <pageMargins left="0.78740157480314965" right="0.78740157480314965" top="1.1811023622047245" bottom="0.78740157480314965" header="0.35433070866141736" footer="0.51181102362204722"/>
  <pageSetup paperSize="9" scale="76" fitToHeight="0" orientation="landscape" r:id="rId1"/>
  <headerFooter alignWithMargins="0">
    <oddHeader xml:space="preserve">&amp;L&amp;"AkzidenzGrotesk,Fett"  Staatskanzlei&amp;"AkzidenzGrotesk,Standard"        
  Dienststelle für Statistik &amp;C
 &amp;R&amp;G
</oddHeader>
  </headerFooter>
  <rowBreaks count="1" manualBreakCount="1">
    <brk id="3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2005–2023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Andrea Greger</cp:lastModifiedBy>
  <cp:lastPrinted>2022-02-28T12:42:48Z</cp:lastPrinted>
  <dcterms:created xsi:type="dcterms:W3CDTF">1996-10-17T05:27:31Z</dcterms:created>
  <dcterms:modified xsi:type="dcterms:W3CDTF">2024-03-05T13:41:47Z</dcterms:modified>
</cp:coreProperties>
</file>