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SK\SKStat\Internet\1_Statistik\1_Themen und Daten\2_Soziales Gesundheit\2_3 Gesundheitsversorgung\1_Krankenhäuser und Spezialkliniken\"/>
    </mc:Choice>
  </mc:AlternateContent>
  <bookViews>
    <workbookView xWindow="0" yWindow="0" windowWidth="2160" windowHeight="0"/>
  </bookViews>
  <sheets>
    <sheet name="Bemerkungen" sheetId="11" r:id="rId1"/>
    <sheet name="Alle Fälle (Alter, Geschlecht)" sheetId="7" r:id="rId2"/>
    <sheet name="Austritte (Aufenthaltsmerkmale)" sheetId="8" r:id="rId3"/>
    <sheet name="Diagnosen, Behandlungen" sheetId="10" r:id="rId4"/>
  </sheets>
  <calcPr calcId="162913"/>
</workbook>
</file>

<file path=xl/calcChain.xml><?xml version="1.0" encoding="utf-8"?>
<calcChain xmlns="http://schemas.openxmlformats.org/spreadsheetml/2006/main">
  <c r="I15" i="7" l="1"/>
  <c r="H15" i="7"/>
  <c r="G63" i="10" l="1"/>
  <c r="H63" i="10"/>
  <c r="I63" i="10"/>
  <c r="G41" i="10"/>
  <c r="G6" i="10"/>
  <c r="H6" i="10"/>
  <c r="I6" i="10"/>
  <c r="G7" i="10"/>
  <c r="H7" i="10"/>
  <c r="I7" i="10"/>
  <c r="G8" i="10"/>
  <c r="H8" i="10"/>
  <c r="I8" i="10"/>
  <c r="G9" i="10"/>
  <c r="H9" i="10"/>
  <c r="I9" i="10"/>
  <c r="G10" i="10"/>
  <c r="H10" i="10"/>
  <c r="I10" i="10"/>
  <c r="G11" i="10"/>
  <c r="H11" i="10"/>
  <c r="I11" i="10"/>
  <c r="G12" i="10"/>
  <c r="H12" i="10"/>
  <c r="I12" i="10"/>
  <c r="G13" i="10"/>
  <c r="H13" i="10"/>
  <c r="I13" i="10"/>
  <c r="G14" i="10"/>
  <c r="H14" i="10"/>
  <c r="I14" i="10"/>
  <c r="G15" i="10"/>
  <c r="H15" i="10"/>
  <c r="I15" i="10"/>
  <c r="G16" i="10"/>
  <c r="H16" i="10"/>
  <c r="I16" i="10"/>
  <c r="G17" i="10"/>
  <c r="H17" i="10"/>
  <c r="I17" i="10"/>
  <c r="G18" i="10"/>
  <c r="H18" i="10"/>
  <c r="I18" i="10"/>
  <c r="G19" i="10"/>
  <c r="H19" i="10"/>
  <c r="I19" i="10"/>
  <c r="G20" i="10"/>
  <c r="H20" i="10"/>
  <c r="I20" i="10"/>
  <c r="G21" i="10"/>
  <c r="H21" i="10"/>
  <c r="I21" i="10"/>
  <c r="G22" i="10"/>
  <c r="H22" i="10"/>
  <c r="I22" i="10"/>
  <c r="G23" i="10"/>
  <c r="H23" i="10"/>
  <c r="I23" i="10"/>
  <c r="G24" i="10"/>
  <c r="H24" i="10"/>
  <c r="I24" i="10"/>
  <c r="G25" i="10"/>
  <c r="H25" i="10"/>
  <c r="I25" i="10"/>
  <c r="G29" i="10"/>
  <c r="H29" i="10"/>
  <c r="I29" i="10"/>
  <c r="G30" i="10"/>
  <c r="H30" i="10"/>
  <c r="I30" i="10"/>
  <c r="G31" i="10"/>
  <c r="H31" i="10"/>
  <c r="I31" i="10"/>
  <c r="G32" i="10"/>
  <c r="H32" i="10"/>
  <c r="I32" i="10"/>
  <c r="G33" i="10"/>
  <c r="H33" i="10"/>
  <c r="I33" i="10"/>
  <c r="G34" i="10"/>
  <c r="H34" i="10"/>
  <c r="I34" i="10"/>
  <c r="G35" i="10"/>
  <c r="H35" i="10"/>
  <c r="I35" i="10"/>
  <c r="G36" i="10"/>
  <c r="H36" i="10"/>
  <c r="I36" i="10"/>
  <c r="G37" i="10"/>
  <c r="H37" i="10"/>
  <c r="I37" i="10"/>
  <c r="G40" i="10"/>
  <c r="H40" i="10"/>
  <c r="I40" i="10"/>
  <c r="I41" i="10"/>
  <c r="G42" i="10"/>
  <c r="H42" i="10"/>
  <c r="I42" i="10"/>
  <c r="G43" i="10"/>
  <c r="H43" i="10"/>
  <c r="I43" i="10"/>
  <c r="G44" i="10"/>
  <c r="H44" i="10"/>
  <c r="I44" i="10"/>
  <c r="G45" i="10"/>
  <c r="H45" i="10"/>
  <c r="I45" i="10"/>
  <c r="G46" i="10"/>
  <c r="H46" i="10"/>
  <c r="I46" i="10"/>
  <c r="G47" i="10"/>
  <c r="H47" i="10"/>
  <c r="I47" i="10"/>
  <c r="G48" i="10"/>
  <c r="H48" i="10"/>
  <c r="I48" i="10"/>
  <c r="G49" i="10"/>
  <c r="H49" i="10"/>
  <c r="I49" i="10"/>
  <c r="G50" i="10"/>
  <c r="H50" i="10"/>
  <c r="I50" i="10"/>
  <c r="G51" i="10"/>
  <c r="H51" i="10"/>
  <c r="I51" i="10"/>
  <c r="G52" i="10"/>
  <c r="H52" i="10"/>
  <c r="I52" i="10"/>
  <c r="G53" i="10"/>
  <c r="H53" i="10"/>
  <c r="I53" i="10"/>
  <c r="G54" i="10"/>
  <c r="H54" i="10"/>
  <c r="I54" i="10"/>
  <c r="G55" i="10"/>
  <c r="H55" i="10"/>
  <c r="I55" i="10"/>
  <c r="G56" i="10"/>
  <c r="H56" i="10"/>
  <c r="I56" i="10"/>
  <c r="G57" i="10"/>
  <c r="H57" i="10"/>
  <c r="I57" i="10"/>
  <c r="G58" i="10"/>
  <c r="H58" i="10"/>
  <c r="I58" i="10"/>
  <c r="G60" i="10"/>
  <c r="H60" i="10"/>
  <c r="I60" i="10"/>
  <c r="G61" i="10"/>
  <c r="H61" i="10"/>
  <c r="I61" i="10"/>
  <c r="G62" i="10"/>
  <c r="H62" i="10"/>
  <c r="I62" i="10"/>
  <c r="G64" i="10"/>
  <c r="H64" i="10"/>
  <c r="I64" i="10"/>
  <c r="G65" i="10"/>
  <c r="H65" i="10"/>
  <c r="I65" i="10"/>
  <c r="G67" i="10"/>
  <c r="H67" i="10"/>
  <c r="I67" i="10"/>
  <c r="G68" i="10"/>
  <c r="H68" i="10"/>
  <c r="I68" i="10"/>
  <c r="G70" i="10"/>
  <c r="H70" i="10"/>
  <c r="I70" i="10"/>
  <c r="G71" i="10"/>
  <c r="H71" i="10"/>
  <c r="I71" i="10"/>
  <c r="G72" i="10"/>
  <c r="H72" i="10"/>
  <c r="I72" i="10"/>
  <c r="G73" i="10"/>
  <c r="H73" i="10"/>
  <c r="I73" i="10"/>
  <c r="G74" i="10"/>
  <c r="H74" i="10"/>
  <c r="I74" i="10"/>
  <c r="I5" i="10"/>
  <c r="H5" i="10"/>
  <c r="G5" i="10"/>
  <c r="I86" i="8"/>
  <c r="G85" i="8"/>
  <c r="H85" i="8"/>
  <c r="I85" i="8"/>
  <c r="G86" i="8"/>
  <c r="H86" i="8"/>
  <c r="G87" i="8"/>
  <c r="H87" i="8"/>
  <c r="I87" i="8"/>
  <c r="I84" i="8"/>
  <c r="H84" i="8"/>
  <c r="G84" i="8"/>
  <c r="G80" i="8"/>
  <c r="H80" i="8"/>
  <c r="I80" i="8"/>
  <c r="G81" i="8"/>
  <c r="H81" i="8"/>
  <c r="I81" i="8"/>
  <c r="G82" i="8"/>
  <c r="H82" i="8"/>
  <c r="I82" i="8"/>
  <c r="I79" i="8"/>
  <c r="H79" i="8"/>
  <c r="G79" i="8"/>
  <c r="G73" i="8"/>
  <c r="H73" i="8"/>
  <c r="I73" i="8"/>
  <c r="G74" i="8"/>
  <c r="H74" i="8"/>
  <c r="I74" i="8"/>
  <c r="G75" i="8"/>
  <c r="H75" i="8"/>
  <c r="I75" i="8"/>
  <c r="G76" i="8"/>
  <c r="H76" i="8"/>
  <c r="I76" i="8"/>
  <c r="G77" i="8"/>
  <c r="H77" i="8"/>
  <c r="I77" i="8"/>
  <c r="I72" i="8"/>
  <c r="H72" i="8"/>
  <c r="G72" i="8"/>
  <c r="G66" i="8"/>
  <c r="H66" i="8"/>
  <c r="I66" i="8"/>
  <c r="G67" i="8"/>
  <c r="H67" i="8"/>
  <c r="I67" i="8"/>
  <c r="G68" i="8"/>
  <c r="H68" i="8"/>
  <c r="I68" i="8"/>
  <c r="G69" i="8"/>
  <c r="H69" i="8"/>
  <c r="I69" i="8"/>
  <c r="G70" i="8"/>
  <c r="H70" i="8"/>
  <c r="I70" i="8"/>
  <c r="I65" i="8"/>
  <c r="H65" i="8"/>
  <c r="G65" i="8"/>
  <c r="I63" i="8"/>
  <c r="H63" i="8"/>
  <c r="G63" i="8"/>
  <c r="I62" i="8"/>
  <c r="H62" i="8"/>
  <c r="G62" i="8"/>
  <c r="I61" i="8"/>
  <c r="H61" i="8"/>
  <c r="G61" i="8"/>
  <c r="I60" i="8"/>
  <c r="H60" i="8"/>
  <c r="G60" i="8"/>
  <c r="I58" i="8"/>
  <c r="H58" i="8"/>
  <c r="G58" i="8"/>
  <c r="I57" i="8"/>
  <c r="H57" i="8"/>
  <c r="G57" i="8"/>
  <c r="I56" i="8"/>
  <c r="H56" i="8"/>
  <c r="G56" i="8"/>
  <c r="I55" i="8"/>
  <c r="H55" i="8"/>
  <c r="G55" i="8"/>
  <c r="I53" i="8"/>
  <c r="H53" i="8"/>
  <c r="G53" i="8"/>
  <c r="I52" i="8"/>
  <c r="H52" i="8"/>
  <c r="G52" i="8"/>
  <c r="I51" i="8"/>
  <c r="H51" i="8"/>
  <c r="G51" i="8"/>
  <c r="I50" i="8"/>
  <c r="H50" i="8"/>
  <c r="G50" i="8"/>
  <c r="G45" i="8"/>
  <c r="H45" i="8"/>
  <c r="I45" i="8"/>
  <c r="G46" i="8"/>
  <c r="H46" i="8"/>
  <c r="I46" i="8"/>
  <c r="G47" i="8"/>
  <c r="H47" i="8"/>
  <c r="I47" i="8"/>
  <c r="I44" i="8"/>
  <c r="H44" i="8"/>
  <c r="G44" i="8"/>
  <c r="I43" i="8"/>
  <c r="H43" i="8"/>
  <c r="G43" i="8"/>
  <c r="I42" i="8"/>
  <c r="H42" i="8"/>
  <c r="G42" i="8"/>
  <c r="I41" i="8"/>
  <c r="H41" i="8"/>
  <c r="G41" i="8"/>
  <c r="I40" i="8"/>
  <c r="H40" i="8"/>
  <c r="G40" i="8"/>
  <c r="G35" i="8"/>
  <c r="H35" i="8"/>
  <c r="I35" i="8"/>
  <c r="G36" i="8"/>
  <c r="H36" i="8"/>
  <c r="I36" i="8"/>
  <c r="G37" i="8"/>
  <c r="H37" i="8"/>
  <c r="I37" i="8"/>
  <c r="G38" i="8"/>
  <c r="H38" i="8"/>
  <c r="I38" i="8"/>
  <c r="I34" i="8"/>
  <c r="H34" i="8"/>
  <c r="G34" i="8"/>
  <c r="I33" i="8"/>
  <c r="H33" i="8"/>
  <c r="G33" i="8"/>
  <c r="I32" i="8"/>
  <c r="H32" i="8"/>
  <c r="G32" i="8"/>
  <c r="G24" i="8"/>
  <c r="H24" i="8"/>
  <c r="I24" i="8"/>
  <c r="G25" i="8"/>
  <c r="H25" i="8"/>
  <c r="I25" i="8"/>
  <c r="G26" i="8"/>
  <c r="H26" i="8"/>
  <c r="I26" i="8"/>
  <c r="G27" i="8"/>
  <c r="H27" i="8"/>
  <c r="I27" i="8"/>
  <c r="G28" i="8"/>
  <c r="H28" i="8"/>
  <c r="I28" i="8"/>
  <c r="G29" i="8"/>
  <c r="H29" i="8"/>
  <c r="I29" i="8"/>
  <c r="G30" i="8"/>
  <c r="H30" i="8"/>
  <c r="I30" i="8"/>
  <c r="I22" i="8"/>
  <c r="H22" i="8"/>
  <c r="G22" i="8"/>
  <c r="I23" i="8"/>
  <c r="H23" i="8"/>
  <c r="G23" i="8"/>
  <c r="I20" i="8"/>
  <c r="H20" i="8"/>
  <c r="G20" i="8"/>
  <c r="I19" i="8"/>
  <c r="H19" i="8"/>
  <c r="G19" i="8"/>
  <c r="I18" i="8"/>
  <c r="H18" i="8"/>
  <c r="G18" i="8"/>
  <c r="I17" i="8"/>
  <c r="H17" i="8"/>
  <c r="G17" i="8"/>
  <c r="I15" i="8"/>
  <c r="H15" i="8"/>
  <c r="G15" i="8"/>
  <c r="I13" i="8"/>
  <c r="H13" i="8"/>
  <c r="G13" i="8"/>
  <c r="I12" i="8"/>
  <c r="H12" i="8"/>
  <c r="G12" i="8"/>
  <c r="I10" i="8"/>
  <c r="H10" i="8"/>
  <c r="G10" i="8"/>
  <c r="G6" i="8"/>
  <c r="H6" i="8"/>
  <c r="I6" i="8"/>
  <c r="G7" i="8"/>
  <c r="H7" i="8"/>
  <c r="I7" i="8"/>
  <c r="G8" i="8"/>
  <c r="H8" i="8"/>
  <c r="I8" i="8"/>
  <c r="I5" i="8"/>
  <c r="H5" i="8"/>
  <c r="G5" i="8"/>
  <c r="G10" i="7"/>
  <c r="H10" i="7"/>
  <c r="I10" i="7"/>
  <c r="G11" i="7"/>
  <c r="H11" i="7"/>
  <c r="I11" i="7"/>
  <c r="G12" i="7"/>
  <c r="H12" i="7"/>
  <c r="I12" i="7"/>
  <c r="G13" i="7"/>
  <c r="H13" i="7"/>
  <c r="I13" i="7"/>
  <c r="G15" i="7"/>
  <c r="G16" i="7"/>
  <c r="H16" i="7"/>
  <c r="I16" i="7"/>
  <c r="G17" i="7"/>
  <c r="H17" i="7"/>
  <c r="I17" i="7"/>
  <c r="G18" i="7"/>
  <c r="H18" i="7"/>
  <c r="I18" i="7"/>
  <c r="G20" i="7"/>
  <c r="H20" i="7"/>
  <c r="I20" i="7"/>
  <c r="G21" i="7"/>
  <c r="H21" i="7"/>
  <c r="I21" i="7"/>
  <c r="G22" i="7"/>
  <c r="H22" i="7"/>
  <c r="I22" i="7"/>
  <c r="G23" i="7"/>
  <c r="H23" i="7"/>
  <c r="I23" i="7"/>
  <c r="G24" i="7"/>
  <c r="H24" i="7"/>
  <c r="I24" i="7"/>
  <c r="G25" i="7"/>
  <c r="H25" i="7"/>
  <c r="I25" i="7"/>
  <c r="G26" i="7"/>
  <c r="H26" i="7"/>
  <c r="I26" i="7"/>
  <c r="G27" i="7"/>
  <c r="H27" i="7"/>
  <c r="I27" i="7"/>
  <c r="G28" i="7"/>
  <c r="H28" i="7"/>
  <c r="I28" i="7"/>
  <c r="G29" i="7"/>
  <c r="H29" i="7"/>
  <c r="I29" i="7"/>
  <c r="G30" i="7"/>
  <c r="H30" i="7"/>
  <c r="I30" i="7"/>
  <c r="G31" i="7"/>
  <c r="H31" i="7"/>
  <c r="I31" i="7"/>
  <c r="G32" i="7"/>
  <c r="H32" i="7"/>
  <c r="I32" i="7"/>
  <c r="G33" i="7"/>
  <c r="H33" i="7"/>
  <c r="I33" i="7"/>
  <c r="G34" i="7"/>
  <c r="H34" i="7"/>
  <c r="I34" i="7"/>
  <c r="G35" i="7"/>
  <c r="H35" i="7"/>
  <c r="I35" i="7"/>
  <c r="G36" i="7"/>
  <c r="H36" i="7"/>
  <c r="I36" i="7"/>
  <c r="G37" i="7"/>
  <c r="H37" i="7"/>
  <c r="I37" i="7"/>
  <c r="G38" i="7"/>
  <c r="H38" i="7"/>
  <c r="I38" i="7"/>
  <c r="G39" i="7"/>
  <c r="H39" i="7"/>
  <c r="I39" i="7"/>
  <c r="G6" i="7"/>
  <c r="H6" i="7"/>
  <c r="I6" i="7"/>
  <c r="G7" i="7"/>
  <c r="H7" i="7"/>
  <c r="I7" i="7"/>
  <c r="G8" i="7"/>
  <c r="H8" i="7"/>
  <c r="I8" i="7"/>
  <c r="H5" i="7"/>
  <c r="I5" i="7"/>
  <c r="G5" i="7"/>
</calcChain>
</file>

<file path=xl/sharedStrings.xml><?xml version="1.0" encoding="utf-8"?>
<sst xmlns="http://schemas.openxmlformats.org/spreadsheetml/2006/main" count="265" uniqueCount="196">
  <si>
    <t>Psychiatrie</t>
  </si>
  <si>
    <t xml:space="preserve">         </t>
  </si>
  <si>
    <t>Akut</t>
  </si>
  <si>
    <t>Reha</t>
  </si>
  <si>
    <t>Innere Medizin</t>
  </si>
  <si>
    <t>Chirurgie</t>
  </si>
  <si>
    <t>Gynäkologie</t>
  </si>
  <si>
    <t>Pädiatrie</t>
  </si>
  <si>
    <t>Psychiatrie und Psychotherapie</t>
  </si>
  <si>
    <t>Otorhinolaryngologie (ORL)</t>
  </si>
  <si>
    <t>Rehabilitation und physikalische Medizin</t>
  </si>
  <si>
    <t>Weitere Tätigkeitsgebiete</t>
  </si>
  <si>
    <t>Krankenversicherung (obligat.)</t>
  </si>
  <si>
    <t>Invalidenversicherung</t>
  </si>
  <si>
    <t>Militärversicherung</t>
  </si>
  <si>
    <t>Unfallversicherung</t>
  </si>
  <si>
    <t>Selbstzahler (z.B. Ausländer ohne Grundversicherung)</t>
  </si>
  <si>
    <t>Andere und unbekannt</t>
  </si>
  <si>
    <t>Anteil von behandelten ausserkantonalen Patienten, in %</t>
  </si>
  <si>
    <t>0-04 J.</t>
  </si>
  <si>
    <t>05-09 J.</t>
  </si>
  <si>
    <t>10-14 J.</t>
  </si>
  <si>
    <t>15-19 J.</t>
  </si>
  <si>
    <t>20-24 J.</t>
  </si>
  <si>
    <t>25-29 J.</t>
  </si>
  <si>
    <t>30-34 J.</t>
  </si>
  <si>
    <t>35-39 J.</t>
  </si>
  <si>
    <t>40-44 J.</t>
  </si>
  <si>
    <t>45-49 J.</t>
  </si>
  <si>
    <t>50-54 J.</t>
  </si>
  <si>
    <t>55-59 J.</t>
  </si>
  <si>
    <t>60-64 J.</t>
  </si>
  <si>
    <t>65-69 J.</t>
  </si>
  <si>
    <t>70-74 J.</t>
  </si>
  <si>
    <t>75-79 J.</t>
  </si>
  <si>
    <t>80-84 J.</t>
  </si>
  <si>
    <t>85-89 J.</t>
  </si>
  <si>
    <t>90+ J.</t>
  </si>
  <si>
    <t>Durchschnittliche Anzahl Stunden in der Intensivstation pro IPS-Fall</t>
  </si>
  <si>
    <t>Durchschnittliche Anzahl Stunden in der Intensivstation pro Fall mit Beatmung</t>
  </si>
  <si>
    <t>Durchschnittliche Anzahl Stunden in der Intensivstation pro A-Fall</t>
  </si>
  <si>
    <t>Durchschnittliche Aufenthaltsdauer IPS Fälle</t>
  </si>
  <si>
    <t>Durchschnittliche Anzahl Stunden mit künstlicher Beatmung pro Fall mit Beatmung</t>
  </si>
  <si>
    <t>Durchschnittliche Anzahl Stunden mit künstlicher Beatmung pro A-Fall</t>
  </si>
  <si>
    <t>Anteil künstliche Beatmung von Fällen mit Aufenthalt auf Intensivstation</t>
  </si>
  <si>
    <t>Durchschnittliche Aufenthaltsdauer von Fällen mit künstlicher Beatmung</t>
  </si>
  <si>
    <t>TG</t>
  </si>
  <si>
    <t>ZH</t>
  </si>
  <si>
    <t>SG</t>
  </si>
  <si>
    <t>SH</t>
  </si>
  <si>
    <t>DEU</t>
  </si>
  <si>
    <t>Unbekannt</t>
  </si>
  <si>
    <t>Bestimmte infektiöse und parasitäre Krankheiten</t>
  </si>
  <si>
    <t>Neubildungen</t>
  </si>
  <si>
    <t>Krankheiten des Blutes und der blutbildenden Organe sowie bestimmte Störungen mit Beteiligung des Immunsystems</t>
  </si>
  <si>
    <t>Endokrine, Ernährungs- und Stoffwechselkrankheiten</t>
  </si>
  <si>
    <t>Psychische und Verhaltensstörungen</t>
  </si>
  <si>
    <t>Krankheiten des Nervensystems</t>
  </si>
  <si>
    <t>Krankheiten des Auges und der Augenanhangsgebilde</t>
  </si>
  <si>
    <t>Krankheiten des Ohres und des Warzenfortsatzes</t>
  </si>
  <si>
    <t>Krankheiten des Kreislaufsystems</t>
  </si>
  <si>
    <t>Krankheiten des Atmungssystems</t>
  </si>
  <si>
    <t>Krankheiten des Verdauungssystems</t>
  </si>
  <si>
    <t>Krankheiten der Haut und der Unterhaut</t>
  </si>
  <si>
    <t>Krankheiten des Muskel-Skelett-Systems und des Bindegewebes</t>
  </si>
  <si>
    <t>Krankheiten des Urogenitalsystems</t>
  </si>
  <si>
    <t>Schwangerschaft, Geburt und Wochenbett</t>
  </si>
  <si>
    <t>Bestimmte Zustände, die ihren Ursprung in der Perinatalperiode haben</t>
  </si>
  <si>
    <t>Angeborene Fehlbildungen, Deformitäten und Chromosomenanomalien</t>
  </si>
  <si>
    <t>Symptome und abnorme klinische und Laborbefunde, die anderenorts nicht klassifiziert sind</t>
  </si>
  <si>
    <t>Faktoren, die den Gesundheitszustand beeinflussen und zur Inanspruchnahme des Gesundheitswesens führen</t>
  </si>
  <si>
    <t>Schlüsselnummern für besondere Zwecke</t>
  </si>
  <si>
    <t>davon Akute Infektionen der oberen Atemwege (J00-J06)</t>
  </si>
  <si>
    <t>davon Grippe (J09-J11)</t>
  </si>
  <si>
    <t>davon Viruspneumonie (J12)</t>
  </si>
  <si>
    <t>davon Pneumonie (durch Bakterien und andere Erreger) (J13-J18)</t>
  </si>
  <si>
    <t>davon Sonstige Krankheiten der oberen Atemwege (J30-J39)</t>
  </si>
  <si>
    <t>davon Atemnotsyndrom des Erwachsenen (ARDS) (J80)</t>
  </si>
  <si>
    <t>davon Chronische Krankheiten der unteren Atemwege (J40-J47)</t>
  </si>
  <si>
    <t>davon Sonstige akute Infektionen der unteren Atemwege (J20-J22)</t>
  </si>
  <si>
    <t>davon Andere Atemwegserkrankungen (J60-J70, J81-J99)</t>
  </si>
  <si>
    <t>Massnahmen und Interventionen nicht anderswo Klassifizierbar (00)</t>
  </si>
  <si>
    <t>Operationen am Nervensystem (01–05)</t>
  </si>
  <si>
    <t>Operationen am Endokrinen System (06–07)</t>
  </si>
  <si>
    <t>Operationen an den Augen (08–16)</t>
  </si>
  <si>
    <t>Operationen an den Ohren (18–20)</t>
  </si>
  <si>
    <t>Operationen an Nase, Mund und Pharynx (21–29)</t>
  </si>
  <si>
    <t>Operationen am respiratorischen System (30–34)</t>
  </si>
  <si>
    <t>Operationen am kardiovaskulären System (35–39)</t>
  </si>
  <si>
    <t>Operationen am Hämatopoetischen und Lymphgefässsystem (40–41)</t>
  </si>
  <si>
    <t>Operationen am Verdauungstrakt (42–54)</t>
  </si>
  <si>
    <t>Operationen an den Harnorganen (55–59)</t>
  </si>
  <si>
    <t>Operationen an den männlichen Geschlechtsorganen (60–64)</t>
  </si>
  <si>
    <t>Operationen an den weiblichen Geschlechtsorganen (65–71)</t>
  </si>
  <si>
    <t>Geburtshilfliche Operationen (72–75)</t>
  </si>
  <si>
    <t>Operationen an den Bewegungsorganen (76–84)</t>
  </si>
  <si>
    <t>Operationen am Integument (85–86)</t>
  </si>
  <si>
    <t>Verletzungen, Vergiftungen und bestimmte andere Folgen äusserer Ursachen</t>
  </si>
  <si>
    <r>
      <t>Anteil Frauen an allen Hospitalisierungen nach Kliniktyp</t>
    </r>
    <r>
      <rPr>
        <b/>
        <sz val="10"/>
        <rFont val="Arial"/>
        <family val="2"/>
      </rPr>
      <t>, in %</t>
    </r>
  </si>
  <si>
    <t>Durchschnittsalter aller Hospitalisierungen nach Kliniktyp</t>
  </si>
  <si>
    <r>
      <t>Kennzahlen der im Thurgau behandelten Patienten und Patientinnen</t>
    </r>
    <r>
      <rPr>
        <b/>
        <vertAlign val="superscript"/>
        <sz val="12"/>
        <rFont val="Arial"/>
        <family val="2"/>
      </rPr>
      <t>1</t>
    </r>
  </si>
  <si>
    <t>Neurologische Rehabilitation (ZBA.1)</t>
  </si>
  <si>
    <t>Psychosomatische Rehabilitation (ZBA.2)</t>
  </si>
  <si>
    <t>Pulmonale Rehabilitation (ZBA.3)</t>
  </si>
  <si>
    <t>Kardiale Rehabilitation (ZBA.4)</t>
  </si>
  <si>
    <t>Muskuloskelettale Rehabilitation (ZBA.5)</t>
  </si>
  <si>
    <t>Internistische oder onkologische Rehabilitation (ZBA.6)</t>
  </si>
  <si>
    <t>Geriatrische Rehabilitation (ZBA.8)</t>
  </si>
  <si>
    <t>Zusatzaufwand in der Rehabilitation, nach Aufwandspunkte (ZBB.1)</t>
  </si>
  <si>
    <t>Instrumente zur Erhebung des Schweregrads von psychischen Erkrankungen oder Störungen (Z94.A), vor 2019: "HoNOS und HoNOSCA"</t>
  </si>
  <si>
    <t>Psychotherapie (Z94.3), vor 2019: "Einzeltherapie"</t>
  </si>
  <si>
    <t>Physiotherapie-Übungen (Z93.1)</t>
  </si>
  <si>
    <t>Sonstige Rehabilitationstherapie (Z93.8)</t>
  </si>
  <si>
    <t>Andere</t>
  </si>
  <si>
    <r>
      <t>Hospitalisierungen</t>
    </r>
    <r>
      <rPr>
        <b/>
        <vertAlign val="superscript"/>
        <sz val="10"/>
        <rFont val="Arial"/>
        <family val="2"/>
      </rPr>
      <t>1</t>
    </r>
    <r>
      <rPr>
        <b/>
        <sz val="10"/>
        <rFont val="Arial"/>
        <family val="2"/>
      </rPr>
      <t xml:space="preserve"> nach Kliniktyp</t>
    </r>
  </si>
  <si>
    <t>Anzahl Hospitalisierungen nach 5-Jahres Altersklasse</t>
  </si>
  <si>
    <r>
      <t>Anzahl Austritte (A-Fälle)</t>
    </r>
    <r>
      <rPr>
        <b/>
        <vertAlign val="superscript"/>
        <sz val="10"/>
        <rFont val="Arial"/>
        <family val="2"/>
      </rPr>
      <t>1</t>
    </r>
  </si>
  <si>
    <r>
      <rPr>
        <b/>
        <sz val="9"/>
        <rFont val="Arial"/>
        <family val="2"/>
      </rPr>
      <t>1</t>
    </r>
    <r>
      <rPr>
        <sz val="9"/>
        <rFont val="Arial"/>
        <family val="2"/>
      </rPr>
      <t xml:space="preserve"> Alle stationären Fälle im Kalenderjahr (A-, B- und C-Fälle) inkl. Neugeboren aus der Medizinischen Statistik der Krankenhäuser. A-Fälle werden Spitalaufenthalte genannt, welche im Kalenderjahr ausgetreten sind. B-Fälle sind Spitaleintritte im Kalenderjahr, welche am 31.12. noch hospitalisiert sind. C-Fälle sind Fälle mit Eintritt im Vorjahr und am 31.12. des Kalenderjahres immer noch hospitalisiert.</t>
    </r>
  </si>
  <si>
    <r>
      <rPr>
        <b/>
        <sz val="9"/>
        <rFont val="Arial"/>
        <family val="2"/>
      </rPr>
      <t>1</t>
    </r>
    <r>
      <rPr>
        <sz val="9"/>
        <rFont val="Arial"/>
        <family val="2"/>
      </rPr>
      <t xml:space="preserve"> Als Austritte (=A-Fälle) werden Spitalaufenthalte genannt, welche im Kalenderjahr ausgetreten sind. Der Eintritt kann dabei ebenfalls im Kalenderjahr liegen oder in einem der Vorjahre. Die Daten enthalten auch die Neugeborenen.</t>
    </r>
  </si>
  <si>
    <r>
      <t>Anzahl Austritte</t>
    </r>
    <r>
      <rPr>
        <b/>
        <vertAlign val="superscript"/>
        <sz val="10"/>
        <rFont val="Arial"/>
        <family val="2"/>
      </rPr>
      <t>1</t>
    </r>
    <r>
      <rPr>
        <b/>
        <sz val="10"/>
        <rFont val="Arial"/>
        <family val="2"/>
      </rPr>
      <t xml:space="preserve"> nach Hauptkostenstelle  (MB 1.4.V01)</t>
    </r>
  </si>
  <si>
    <r>
      <t>Anzahl Austritte</t>
    </r>
    <r>
      <rPr>
        <b/>
        <vertAlign val="superscript"/>
        <sz val="10"/>
        <rFont val="Arial"/>
        <family val="2"/>
      </rPr>
      <t>1</t>
    </r>
    <r>
      <rPr>
        <b/>
        <sz val="10"/>
        <rFont val="Arial"/>
        <family val="2"/>
      </rPr>
      <t xml:space="preserve"> nach Hauptkostenträger  (MB 1.4.V02)</t>
    </r>
  </si>
  <si>
    <r>
      <t>A-Fälle</t>
    </r>
    <r>
      <rPr>
        <b/>
        <vertAlign val="superscript"/>
        <sz val="10"/>
        <rFont val="Arial"/>
        <family val="2"/>
      </rPr>
      <t>1</t>
    </r>
    <r>
      <rPr>
        <b/>
        <sz val="10"/>
        <rFont val="Arial"/>
        <family val="2"/>
      </rPr>
      <t xml:space="preserve"> mit Aufenthalt auf Intensivstation (IPS) in Akutspitäler</t>
    </r>
  </si>
  <si>
    <r>
      <t>A-Fälle</t>
    </r>
    <r>
      <rPr>
        <b/>
        <vertAlign val="superscript"/>
        <sz val="10"/>
        <rFont val="Arial"/>
        <family val="2"/>
      </rPr>
      <t>1</t>
    </r>
    <r>
      <rPr>
        <b/>
        <sz val="10"/>
        <rFont val="Arial"/>
        <family val="2"/>
      </rPr>
      <t xml:space="preserve"> mit künstlicher Beatmung in Akutspitäler</t>
    </r>
  </si>
  <si>
    <r>
      <t>Anzahl Austritte</t>
    </r>
    <r>
      <rPr>
        <b/>
        <vertAlign val="superscript"/>
        <sz val="10"/>
        <rFont val="Arial"/>
        <family val="2"/>
      </rPr>
      <t>1</t>
    </r>
    <r>
      <rPr>
        <b/>
        <sz val="10"/>
        <rFont val="Arial"/>
        <family val="2"/>
      </rPr>
      <t xml:space="preserve"> nach Wohnregion der Patienten  (MB 1.1.V04)</t>
    </r>
    <r>
      <rPr>
        <b/>
        <vertAlign val="superscript"/>
        <sz val="10"/>
        <rFont val="Arial"/>
        <family val="2"/>
      </rPr>
      <t>2</t>
    </r>
  </si>
  <si>
    <r>
      <t>Andere Kantone CH</t>
    </r>
    <r>
      <rPr>
        <vertAlign val="superscript"/>
        <sz val="10"/>
        <rFont val="Arial"/>
        <family val="2"/>
      </rPr>
      <t>3</t>
    </r>
  </si>
  <si>
    <r>
      <t>Andere Länder Ausland</t>
    </r>
    <r>
      <rPr>
        <vertAlign val="superscript"/>
        <sz val="10"/>
        <rFont val="Arial"/>
        <family val="2"/>
      </rPr>
      <t>4</t>
    </r>
  </si>
  <si>
    <r>
      <rPr>
        <b/>
        <sz val="9"/>
        <rFont val="Arial"/>
        <family val="2"/>
      </rPr>
      <t>2</t>
    </r>
    <r>
      <rPr>
        <sz val="9"/>
        <rFont val="Arial"/>
        <family val="2"/>
      </rPr>
      <t xml:space="preserve"> Identifikation der Länder/Kantone und Zusammenfassung der Codes anhand der Klassifikationsliste des Bundesamtes für Statistik: https://www.bfs.admin.ch/bfs/de/home/statistiken/gesundheit/nomenklaturen/medsreg.html</t>
    </r>
  </si>
  <si>
    <r>
      <rPr>
        <b/>
        <sz val="9"/>
        <rFont val="Arial"/>
        <family val="2"/>
      </rPr>
      <t>3</t>
    </r>
    <r>
      <rPr>
        <sz val="9"/>
        <rFont val="Arial"/>
        <family val="2"/>
      </rPr>
      <t xml:space="preserve"> Alle anderen Kantone ausser die oben schon genannten: TG, ZH, SG, SH</t>
    </r>
  </si>
  <si>
    <r>
      <rPr>
        <b/>
        <sz val="9"/>
        <rFont val="Arial"/>
        <family val="2"/>
      </rPr>
      <t>4</t>
    </r>
    <r>
      <rPr>
        <sz val="9"/>
        <rFont val="Arial"/>
        <family val="2"/>
      </rPr>
      <t xml:space="preserve"> Alle Patienten mit Wohnort im Ausland, ausser Deutschland (DEU)</t>
    </r>
  </si>
  <si>
    <r>
      <t>Pflegetage stationär für A-Fälle</t>
    </r>
    <r>
      <rPr>
        <b/>
        <vertAlign val="superscript"/>
        <sz val="10"/>
        <rFont val="Arial"/>
        <family val="2"/>
      </rPr>
      <t>1</t>
    </r>
    <r>
      <rPr>
        <b/>
        <sz val="10"/>
        <rFont val="Arial"/>
        <family val="2"/>
      </rPr>
      <t xml:space="preserve"> (gemäss DRG-Aufenthaltsdauer)</t>
    </r>
    <r>
      <rPr>
        <b/>
        <vertAlign val="superscript"/>
        <sz val="10"/>
        <rFont val="Arial"/>
        <family val="2"/>
      </rPr>
      <t>5</t>
    </r>
  </si>
  <si>
    <r>
      <t>Durchschnittliche DRG-Aufenthaltsdauer</t>
    </r>
    <r>
      <rPr>
        <b/>
        <vertAlign val="superscript"/>
        <sz val="10"/>
        <rFont val="Arial"/>
        <family val="2"/>
      </rPr>
      <t>5</t>
    </r>
    <r>
      <rPr>
        <b/>
        <sz val="10"/>
        <rFont val="Arial"/>
        <family val="2"/>
      </rPr>
      <t xml:space="preserve"> pro A-Fall</t>
    </r>
    <r>
      <rPr>
        <b/>
        <vertAlign val="superscript"/>
        <sz val="10"/>
        <rFont val="Arial"/>
        <family val="2"/>
      </rPr>
      <t>1</t>
    </r>
    <r>
      <rPr>
        <b/>
        <sz val="10"/>
        <rFont val="Arial"/>
        <family val="2"/>
      </rPr>
      <t xml:space="preserve"> </t>
    </r>
  </si>
  <si>
    <t>Anteil Todesfälle in %</t>
  </si>
  <si>
    <r>
      <t>Kennzahlen der im Thurgau behandelten Patienten und Patientinnen mit Austritt im Kalenderjahr</t>
    </r>
    <r>
      <rPr>
        <b/>
        <vertAlign val="superscript"/>
        <sz val="12"/>
        <rFont val="Arial"/>
        <family val="2"/>
      </rPr>
      <t>1</t>
    </r>
  </si>
  <si>
    <r>
      <t>Hauptdiagnosen und Hauptbehandlungen der im Thurgau behandelten Patienten und Patientinnen mit Austritt im Kalenderjahr</t>
    </r>
    <r>
      <rPr>
        <b/>
        <vertAlign val="superscript"/>
        <sz val="12"/>
        <rFont val="Arial"/>
        <family val="2"/>
      </rPr>
      <t>1</t>
    </r>
  </si>
  <si>
    <r>
      <rPr>
        <b/>
        <sz val="9"/>
        <rFont val="Arial"/>
        <family val="2"/>
      </rPr>
      <t>2</t>
    </r>
    <r>
      <rPr>
        <sz val="9"/>
        <rFont val="Arial"/>
        <family val="2"/>
      </rPr>
      <t xml:space="preserve"> ICD (Internationale statistische Klassifikation der Krankheiten und verwandter Gesundheitsprobleme): Bei jedem Fall wird die Hauptdiagnose gemäss den Regeln der deutschen Fassung der ICD kodiert und hier für die Auswertung nach ICD-Kapitel gruppiert. Zusätzlich kodierte Nebendiagnosen wurden hier nicht berücksichtigt. Für jedes Kalenderjahr wurde die im Kalenderjahr gültige Fassung von ICD-10-GM verwendet.</t>
    </r>
  </si>
  <si>
    <r>
      <t>Hauptdiagnosen (ICD Kapitel)</t>
    </r>
    <r>
      <rPr>
        <b/>
        <vertAlign val="superscript"/>
        <sz val="10"/>
        <rFont val="Arial"/>
        <family val="2"/>
      </rPr>
      <t>2</t>
    </r>
    <r>
      <rPr>
        <b/>
        <sz val="10"/>
        <rFont val="Arial"/>
        <family val="2"/>
      </rPr>
      <t xml:space="preserve"> der Austritte aller Kliniken</t>
    </r>
    <r>
      <rPr>
        <b/>
        <vertAlign val="superscript"/>
        <sz val="10"/>
        <rFont val="Arial"/>
        <family val="2"/>
      </rPr>
      <t>1</t>
    </r>
  </si>
  <si>
    <r>
      <t>Hauptdiagnose (ICD Kapitel)</t>
    </r>
    <r>
      <rPr>
        <b/>
        <vertAlign val="superscript"/>
        <sz val="10"/>
        <rFont val="Arial"/>
        <family val="2"/>
      </rPr>
      <t>2</t>
    </r>
    <r>
      <rPr>
        <b/>
        <sz val="10"/>
        <rFont val="Arial"/>
        <family val="2"/>
      </rPr>
      <t>: Krankheiten des Atmungssystems</t>
    </r>
  </si>
  <si>
    <r>
      <t>Hauptbehandlung (nach CHOP Codes Kapitel)</t>
    </r>
    <r>
      <rPr>
        <b/>
        <vertAlign val="superscript"/>
        <sz val="10"/>
        <rFont val="Arial"/>
        <family val="2"/>
      </rPr>
      <t>3</t>
    </r>
  </si>
  <si>
    <r>
      <rPr>
        <b/>
        <sz val="9"/>
        <rFont val="Arial"/>
        <family val="2"/>
      </rPr>
      <t>3</t>
    </r>
    <r>
      <rPr>
        <sz val="9"/>
        <rFont val="Arial"/>
        <family val="2"/>
      </rPr>
      <t xml:space="preserve"> CHOP (Schweizerische Operationsklassifikation) ist eine Sammlung : Bei jedem Fall wird die Hauptbehandlung einem CHOP-Code zugeordnet und hier nach Kapitel gruppiert. Zusätzlich kodierte Nebenbehandlungen wurden hier nicht berücksichtigt. Für jedes Jahr wurde die im Kalenderjahr gültige CHOP-Fassung verwendet.</t>
    </r>
  </si>
  <si>
    <r>
      <t>Total Anzahl Stunden in einer Intensivstation</t>
    </r>
    <r>
      <rPr>
        <vertAlign val="superscript"/>
        <sz val="10"/>
        <rFont val="Arial"/>
        <family val="2"/>
      </rPr>
      <t>6</t>
    </r>
  </si>
  <si>
    <r>
      <rPr>
        <b/>
        <sz val="9"/>
        <rFont val="Arial"/>
        <family val="2"/>
      </rPr>
      <t>6</t>
    </r>
    <r>
      <rPr>
        <sz val="9"/>
        <rFont val="Arial"/>
        <family val="2"/>
      </rPr>
      <t xml:space="preserve"> In vollendeten Stunden</t>
    </r>
  </si>
  <si>
    <r>
      <rPr>
        <b/>
        <sz val="9"/>
        <rFont val="Arial"/>
        <family val="2"/>
      </rPr>
      <t>5</t>
    </r>
    <r>
      <rPr>
        <sz val="9"/>
        <rFont val="Arial"/>
        <family val="2"/>
      </rPr>
      <t xml:space="preserve"> Pflegetageberechnung gemäss der Definition von SwissDRG: Alle Aufenthaltstage (Minus Ganze Urlaubstage und Zwischenaustritte) während des gesamten Klinikaufenthaltes. Bei Fällen mit Eintritt im Vorjahr werden auch die Tage gezählt, welche nicht ins Kalenderjahr fallen. Bei Todesfall oder Überweisung in ein anderes Spital am Aufnahmetag wird der Tag 1 gezählt. Akutspitäler erfassen Zwischenaustritte seit 2012, Psychiatrien seit 2018 und Rehakliniken noch nicht. Für die Berechnung der durchschnittliche DRG-Auftenhaltsdauer werden die Pflegetage nach DRG durch die Anzahl Austritte dividiert.</t>
    </r>
  </si>
  <si>
    <r>
      <t>Total Anzahl Stunden mit künstlicher Beatmung</t>
    </r>
    <r>
      <rPr>
        <vertAlign val="superscript"/>
        <sz val="10"/>
        <rFont val="Arial"/>
        <family val="2"/>
      </rPr>
      <t>6</t>
    </r>
  </si>
  <si>
    <t>Medizinische Statistik der Krankenhäuser | Bundesamt für Statistik (admin.ch)</t>
  </si>
  <si>
    <t>Stationärer Aufenthalt (Fall in der Medizinischen Statistik der Krankenhäuser)</t>
  </si>
  <si>
    <t>Als stationäre Behandlung (=Fall) gelten Aufenthalte im Spital von mindestens 24 Stunden zur Untersuchung, Behandlung und Pflege. Es werden 3 Typen von Fällen unterschieden. (A-, B- und C-Fälle)</t>
  </si>
  <si>
    <t>Aufenthalte im Spital von weniger als 24 Stunden, bei denen während einer Nacht ein Bett belegt wird, sowie Aufenthalte im Spital bei Überweisung in ein anderes Spital und bei Todesfällen gelten ebenfalls als stationäre Behandlung.</t>
  </si>
  <si>
    <t>Die A-Fälle:</t>
  </si>
  <si>
    <t>Häufigste Fälle, mit Austrittsdatum zwischen 1. Januar 2017 und 31. Dezember 2017. Die Diagnosen und Behandlungen werden erhoben und eine Aufenthaltsdauer kann berechnet werden.</t>
  </si>
  <si>
    <t>Die B-Fälle:</t>
  </si>
  <si>
    <t>Patienten/Patientinnen, die im Laufe des Jahres eingetreten sind, deren Behandlung bis zum 31. Dezember aber nicht abgeschlossen ist. Die Behandlungen und Diagnosen werden nicht erhoben.</t>
  </si>
  <si>
    <t>Die C-Fälle:</t>
  </si>
  <si>
    <t>Langzeitpatienten/-patientinnen. Eintrittsdatum vor dem 1. Januar 2017 und Behandlung über den 31. Dezember hinaus. Die Behandlungen und Diagnosen werden erhoben.</t>
  </si>
  <si>
    <t>Medizinische Kodierung: ICD und CHOP Codes</t>
  </si>
  <si>
    <t xml:space="preserve">Jedem Fall können 50 Diagnosekodes (eine Hauptdiagnose, ein Zusatz zur Hauptdiagnose, 48 Zusatzdiagnosen) und 100 Behandlungskodes (eine Hauptbehandlung, 99 weitere Behandlungen) zugeordnet werden. </t>
  </si>
  <si>
    <t xml:space="preserve">Es ist zu beachten, dass die Angabe einer Hauptdiagnose obligatorisch ist, währenddem eine Behandlung nicht in allen Fällen kodiert werden kann (z.B. Rehabilitationsmassnahmen oder Behandlungen im Bereich der Psychiatrie). </t>
  </si>
  <si>
    <t xml:space="preserve">Die Diagnosekodes stammen aus dem Klassifikationssystem ICD-10, die Behandlungskodes aus dem Klassifikationssystem CHOP (Schweizerisches Operationsverzeichnis). </t>
  </si>
  <si>
    <t>Für jedes Jahr wird eine gültige Version von ICD-10-GM und CHOP bestimmt.  Für diese Auswertung wurden nur die Codes für die Hauptdiagnose und die Hauptbehandlung berücksichtigt.</t>
  </si>
  <si>
    <t xml:space="preserve">Für die Auswertung von Fällen mit COVID Diagnosecodes wurden alle Fälle mit den ICD-Diagnosecodes U07.1! oder U07.2! gezählt. </t>
  </si>
  <si>
    <t>U07.1!</t>
  </si>
  <si>
    <t xml:space="preserve">U07.2! </t>
  </si>
  <si>
    <t xml:space="preserve">Beide Codes stehen immer in einer Nebendiagnose. Als Hauptdiagnose wird jeweils die Manifestation bzw. das Symptom (z.B. eine Atemwegserkrankung) angegeben, welches hauptsächlich zur Hospitalisierung geführt hat. </t>
  </si>
  <si>
    <t>Der Grund für den Spitalaufenthalt kann somit eine Covid-19-Erkrankung oder eine andere Erkrankung sein.</t>
  </si>
  <si>
    <t>Weitere Informationen zur ICD und CHOP Kodiereung finden Sie hier:</t>
  </si>
  <si>
    <t>Medizinische Kodierung und Klassifikationen | Bundesamt für Statistik (admin.ch)</t>
  </si>
  <si>
    <t>Instrumente zur medizinischen Kodierung | Bundesamt für Statistik (admin.ch)</t>
  </si>
  <si>
    <t>U08.9</t>
  </si>
  <si>
    <t xml:space="preserve">U09.9! </t>
  </si>
  <si>
    <t>Zusätzliche COVID-Codes ab 2021 (In den Tabellen zusammengefasst als "COVID früher")</t>
  </si>
  <si>
    <t>COVID-Fälle ab 2020: Identifikation anhand ICD-Diagnosecodes (In den Tabellen zusammengefasst als "COVID aktuell")</t>
  </si>
  <si>
    <t>Ab 2021 kann zusätzlich zu einem COVID Diagnosecode auch noch folgender Code vorkommen:</t>
  </si>
  <si>
    <r>
      <rPr>
        <b/>
        <sz val="10"/>
        <rFont val="Arial"/>
        <family val="2"/>
      </rPr>
      <t xml:space="preserve">Post-COVID-19-Zustand. </t>
    </r>
    <r>
      <rPr>
        <sz val="10"/>
        <rFont val="Arial"/>
        <family val="2"/>
      </rPr>
      <t>Diese Schlüsselnummer ist zu verwenden, wenn bei einer anderenorts klassifizierten Störung angegeben werden soll, dass sie in Zusammenhang mit einer vorausgegangenen Coronavirus-Krankheit-2019 (COVID-19) steht. Diese Schlüsselnummer ist nicht anzuwenden, wenn COVID-19 noch vorliegt.</t>
    </r>
  </si>
  <si>
    <r>
      <rPr>
        <b/>
        <sz val="10"/>
        <rFont val="Arial"/>
        <family val="2"/>
      </rPr>
      <t>COVID-19 in der Eigenanamnese.</t>
    </r>
    <r>
      <rPr>
        <sz val="10"/>
        <rFont val="Arial"/>
        <family val="2"/>
      </rPr>
      <t xml:space="preserve"> Diese Schlüsselnummer wird verwendet, um eine frühere, bestätigte Coronavirus-Krankheit-2019 (COVID-19) zu kodieren, die den Gesundheitszustand einer Person beeinflusst oder zur Inanspruchnahme des Gesundheitswesens führt, die Person aber nicht mehr an COVID-19 leidet.</t>
    </r>
  </si>
  <si>
    <r>
      <t>Gemäss den Codierrichtlinien für die Medizinische Statistik wird U07.1! «</t>
    </r>
    <r>
      <rPr>
        <b/>
        <sz val="10"/>
        <rFont val="Arial"/>
        <family val="2"/>
      </rPr>
      <t>Covid-19, Virus nachgewiesen</t>
    </r>
    <r>
      <rPr>
        <sz val="10"/>
        <rFont val="Arial"/>
        <family val="2"/>
      </rPr>
      <t xml:space="preserve">» verwendet, falls Covid-19 durch einen Labortest nachgewiesen ist. </t>
    </r>
  </si>
  <si>
    <r>
      <t xml:space="preserve">Falls </t>
    </r>
    <r>
      <rPr>
        <b/>
        <sz val="10"/>
        <rFont val="Arial"/>
        <family val="2"/>
      </rPr>
      <t>Covid-19 klinisch-epidemiologisch bestätigt</t>
    </r>
    <r>
      <rPr>
        <sz val="10"/>
        <rFont val="Arial"/>
        <family val="2"/>
      </rPr>
      <t xml:space="preserve"> ist und das Virus nicht durch einen Labortest nachgewiesen worden ist oder kein Labortest zur Verfügung stand, wird U07.2! «Covid-19, Virus nicht nachgewiesen» verwendet.</t>
    </r>
  </si>
  <si>
    <r>
      <rPr>
        <b/>
        <sz val="10"/>
        <rFont val="Arial"/>
        <family val="2"/>
      </rPr>
      <t>Multisystemisches Entzündungssyndrom in Verbindung mit COVID-19</t>
    </r>
    <r>
      <rPr>
        <sz val="10"/>
        <rFont val="Arial"/>
        <family val="2"/>
      </rPr>
      <t>, zeitlich assoziiert mit COVID-19 (z.B. "Kawasaki-like"-Syndrom, Multisystem inflammatory syndrome in children (MIS-C), Paediatric inflammatory multisystem syndrome (PIMS), Zytokinsturm)</t>
    </r>
  </si>
  <si>
    <t>In der Schweiz wird die deutsche Fassung (GM) verwendet.</t>
  </si>
  <si>
    <t>ICD steht für "Internationale statistische Klassifikation der Krankheiten und verwandter Gesundheitsprobleme" und ist eine international verwendete Klassifikation von Krankheiten, die von der Weltgesundheitsorganisation herausgegeben wird.</t>
  </si>
  <si>
    <r>
      <t>Rehabilitation (BA-BB)</t>
    </r>
    <r>
      <rPr>
        <vertAlign val="superscript"/>
        <sz val="10"/>
        <rFont val="Arial"/>
        <family val="2"/>
      </rPr>
      <t>4</t>
    </r>
  </si>
  <si>
    <r>
      <t>Verschiedene diagnostische und therapeutische Massnahmen (87–99)</t>
    </r>
    <r>
      <rPr>
        <vertAlign val="superscript"/>
        <sz val="10"/>
        <rFont val="Arial"/>
        <family val="2"/>
      </rPr>
      <t>4</t>
    </r>
  </si>
  <si>
    <r>
      <rPr>
        <b/>
        <sz val="9"/>
        <rFont val="Arial"/>
        <family val="2"/>
      </rPr>
      <t>4</t>
    </r>
    <r>
      <rPr>
        <sz val="9"/>
        <rFont val="Arial"/>
        <family val="2"/>
      </rPr>
      <t xml:space="preserve"> CHOP-Codes für Rehabilitation (BA-BB) werden erst seit 2019 erfasst. Vorher waren andere Codes vor allem aus dem Kapitel "Verschiedene diagnostische und therapeutische Massnahmen" verwendet worden, z.B. Physiotherapie-Übungen (Z93.1) oder Sonsitge Rehabilitationstherapie (Z93.8). Daher gibt es während der Umstellungsphase starke Schwankungen von einem Jahr zum nächsten.</t>
    </r>
  </si>
  <si>
    <r>
      <t>Messinstrumente und Messungen (AA)</t>
    </r>
    <r>
      <rPr>
        <vertAlign val="superscript"/>
        <sz val="10"/>
        <rFont val="Arial"/>
        <family val="2"/>
      </rPr>
      <t>4</t>
    </r>
  </si>
  <si>
    <r>
      <t>Geburten in Thurgauer Kliniken (A-Fälle)</t>
    </r>
    <r>
      <rPr>
        <b/>
        <vertAlign val="superscript"/>
        <sz val="10"/>
        <rFont val="Arial"/>
        <family val="2"/>
      </rPr>
      <t>1</t>
    </r>
  </si>
  <si>
    <t>Todesfälle in Thurgauer Kliniken</t>
  </si>
  <si>
    <r>
      <t>Angemeldete, geplante Eintritte (A-Fälle)</t>
    </r>
    <r>
      <rPr>
        <b/>
        <vertAlign val="superscript"/>
        <sz val="10"/>
        <rFont val="Arial"/>
        <family val="2"/>
      </rPr>
      <t>1</t>
    </r>
  </si>
  <si>
    <r>
      <t>Eintritte als Notfall (A-Fälle)</t>
    </r>
    <r>
      <rPr>
        <b/>
        <vertAlign val="superscript"/>
        <sz val="10"/>
        <rFont val="Arial"/>
        <family val="2"/>
      </rPr>
      <t>1</t>
    </r>
  </si>
  <si>
    <t>Fälle mit aktueller COVID Infektion</t>
  </si>
  <si>
    <t>Veränderung in % gegenüber Vorjahresperiode</t>
  </si>
  <si>
    <t>Fälle mit früherer COVID Infektion</t>
  </si>
  <si>
    <t>Kanton Thurgau, 2018–2022</t>
  </si>
  <si>
    <t>Basisleistung in der Rehabilitation, sonstige (ZBA.9)</t>
  </si>
  <si>
    <t>…</t>
  </si>
  <si>
    <t>Datenquelle: Dienststelle für Statistik Kanton Thurgau, Medizinische Statistik der Krankenhäuser</t>
  </si>
  <si>
    <t>Datenquelle Daten: Dienststelle für Statistik Kanton Thurgau, Medizinische Statistik der Krankenhäuser</t>
  </si>
  <si>
    <t xml:space="preserve">Merkmale der Patienten und Patientinnen, welche in Thurgauer Kliniken behandelt wurden, 2018-2022
</t>
  </si>
  <si>
    <t>Alle Fälle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</si>
</sst>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
    <numFmt numFmtId="165" formatCode="#,##0.0"/>
    <numFmt numFmtId="166" formatCode="_ * #,##0.0_ ;_ * \-#,##0.0_ ;_ * &quot;-&quot;??_ ;_ @_ "/>
  </numFmts>
  <fonts count="2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sz val="12"/>
      <name val="Times New Roman"/>
      <family val="1"/>
    </font>
    <font>
      <b/>
      <vertAlign val="superscript"/>
      <sz val="10"/>
      <name val="Arial"/>
      <family val="2"/>
    </font>
    <font>
      <b/>
      <sz val="12"/>
      <name val="Arial"/>
      <family val="2"/>
    </font>
    <font>
      <sz val="9"/>
      <name val="Arial"/>
      <family val="2"/>
    </font>
    <font>
      <b/>
      <sz val="9"/>
      <name val="Arial"/>
      <family val="2"/>
    </font>
    <font>
      <i/>
      <sz val="9"/>
      <name val="Arial"/>
      <family val="2"/>
    </font>
    <font>
      <sz val="11"/>
      <color theme="1"/>
      <name val="Arial"/>
      <family val="2"/>
    </font>
    <font>
      <sz val="10"/>
      <name val="Arial"/>
      <family val="2"/>
    </font>
    <font>
      <vertAlign val="superscript"/>
      <sz val="10"/>
      <name val="Arial"/>
      <family val="2"/>
    </font>
    <font>
      <b/>
      <vertAlign val="superscript"/>
      <sz val="12"/>
      <name val="Arial"/>
      <family val="2"/>
    </font>
    <font>
      <sz val="14"/>
      <color rgb="FF000000"/>
      <name val="Arial"/>
      <family val="2"/>
    </font>
    <font>
      <u/>
      <sz val="10"/>
      <color theme="10"/>
      <name val="Arial"/>
      <family val="2"/>
    </font>
    <font>
      <b/>
      <u/>
      <sz val="10"/>
      <name val="Arial"/>
      <family val="2"/>
    </font>
    <font>
      <sz val="8"/>
      <name val="Arial"/>
      <family val="2"/>
    </font>
    <font>
      <sz val="10"/>
      <color rgb="FF000000"/>
      <name val="Arial"/>
      <family val="2"/>
    </font>
    <font>
      <b/>
      <sz val="10"/>
      <color rgb="FF000000"/>
      <name val="Arial"/>
      <family val="2"/>
    </font>
    <font>
      <sz val="14"/>
      <name val="Arial"/>
      <family val="2"/>
    </font>
    <font>
      <sz val="10"/>
      <name val="Arial"/>
      <family val="2"/>
    </font>
    <font>
      <b/>
      <sz val="20"/>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indexed="9"/>
        <bgColor indexed="64"/>
      </patternFill>
    </fill>
  </fills>
  <borders count="6">
    <border>
      <left/>
      <right/>
      <top/>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top style="thin">
        <color theme="0" tint="-4.9989318521683403E-2"/>
      </top>
      <bottom style="thin">
        <color theme="0" tint="-4.9989318521683403E-2"/>
      </bottom>
      <diagonal/>
    </border>
  </borders>
  <cellStyleXfs count="14">
    <xf numFmtId="0" fontId="0" fillId="0" borderId="0"/>
    <xf numFmtId="0" fontId="7" fillId="0" borderId="0"/>
    <xf numFmtId="0" fontId="4" fillId="0" borderId="0"/>
    <xf numFmtId="0" fontId="3" fillId="0" borderId="0"/>
    <xf numFmtId="9" fontId="14" fillId="0" borderId="0" applyFont="0" applyFill="0" applyBorder="0" applyAlignment="0" applyProtection="0"/>
    <xf numFmtId="0" fontId="13" fillId="0" borderId="0"/>
    <xf numFmtId="0" fontId="2" fillId="0" borderId="0"/>
    <xf numFmtId="43" fontId="6" fillId="0" borderId="0" applyFont="0" applyFill="0" applyBorder="0" applyAlignment="0" applyProtection="0"/>
    <xf numFmtId="0" fontId="1" fillId="0" borderId="0"/>
    <xf numFmtId="0" fontId="1" fillId="0" borderId="0"/>
    <xf numFmtId="9" fontId="6" fillId="0" borderId="0" applyFont="0" applyFill="0" applyBorder="0" applyAlignment="0" applyProtection="0"/>
    <xf numFmtId="0" fontId="1" fillId="0" borderId="0"/>
    <xf numFmtId="0" fontId="18" fillId="0" borderId="0" applyNumberFormat="0" applyFill="0" applyBorder="0" applyAlignment="0" applyProtection="0"/>
    <xf numFmtId="43" fontId="24" fillId="0" borderId="0" applyFont="0" applyFill="0" applyBorder="0" applyAlignment="0" applyProtection="0"/>
  </cellStyleXfs>
  <cellXfs count="99">
    <xf numFmtId="0" fontId="0" fillId="0" borderId="0" xfId="0"/>
    <xf numFmtId="0" fontId="5" fillId="0" borderId="0" xfId="0" applyFont="1"/>
    <xf numFmtId="3" fontId="0" fillId="0" borderId="0" xfId="0" applyNumberFormat="1" applyAlignment="1">
      <alignment horizontal="right"/>
    </xf>
    <xf numFmtId="0" fontId="5" fillId="0" borderId="0" xfId="0" applyFont="1" applyFill="1" applyBorder="1"/>
    <xf numFmtId="0" fontId="6" fillId="0" borderId="0" xfId="0" applyFont="1" applyFill="1" applyBorder="1" applyAlignment="1">
      <alignment horizontal="left" indent="2"/>
    </xf>
    <xf numFmtId="0" fontId="0" fillId="0" borderId="0" xfId="0" applyFill="1" applyBorder="1"/>
    <xf numFmtId="3" fontId="6" fillId="0" borderId="0" xfId="0" applyNumberFormat="1" applyFont="1" applyAlignment="1">
      <alignment horizontal="right"/>
    </xf>
    <xf numFmtId="0" fontId="0" fillId="2" borderId="0" xfId="0" applyFill="1"/>
    <xf numFmtId="0" fontId="6" fillId="2" borderId="0" xfId="0" applyFont="1" applyFill="1"/>
    <xf numFmtId="0" fontId="5" fillId="3" borderId="1" xfId="0" applyFont="1" applyFill="1" applyBorder="1" applyAlignment="1">
      <alignment vertical="top"/>
    </xf>
    <xf numFmtId="0" fontId="5" fillId="3" borderId="2" xfId="0" applyFont="1" applyFill="1" applyBorder="1" applyAlignment="1">
      <alignment vertical="top"/>
    </xf>
    <xf numFmtId="0" fontId="6" fillId="0" borderId="0" xfId="0" applyFont="1" applyFill="1" applyAlignment="1">
      <alignment horizontal="left" indent="2"/>
    </xf>
    <xf numFmtId="3" fontId="5" fillId="0" borderId="0" xfId="0" applyNumberFormat="1" applyFont="1" applyFill="1" applyAlignment="1">
      <alignment horizontal="right"/>
    </xf>
    <xf numFmtId="0" fontId="9" fillId="2" borderId="0" xfId="0" applyFont="1" applyFill="1"/>
    <xf numFmtId="0" fontId="10" fillId="0" borderId="0" xfId="0" applyFont="1"/>
    <xf numFmtId="0" fontId="12" fillId="0" borderId="0" xfId="0" applyFont="1"/>
    <xf numFmtId="0" fontId="10" fillId="0" borderId="0" xfId="0" applyFont="1" applyFill="1"/>
    <xf numFmtId="3" fontId="0" fillId="0" borderId="0" xfId="0" applyNumberFormat="1" applyFill="1" applyAlignment="1">
      <alignment horizontal="right"/>
    </xf>
    <xf numFmtId="0" fontId="0" fillId="0" borderId="0" xfId="0" applyFill="1"/>
    <xf numFmtId="0" fontId="0" fillId="0" borderId="0" xfId="0" applyAlignment="1">
      <alignment vertical="top"/>
    </xf>
    <xf numFmtId="22" fontId="10" fillId="0" borderId="0" xfId="0" quotePrefix="1" applyNumberFormat="1" applyFont="1" applyFill="1" applyAlignment="1">
      <alignment vertical="top"/>
    </xf>
    <xf numFmtId="164" fontId="5" fillId="0" borderId="0" xfId="4" applyNumberFormat="1" applyFont="1" applyFill="1" applyAlignment="1">
      <alignment horizontal="right"/>
    </xf>
    <xf numFmtId="165" fontId="6" fillId="0" borderId="0" xfId="0" applyNumberFormat="1" applyFont="1" applyFill="1" applyAlignment="1">
      <alignment horizontal="right"/>
    </xf>
    <xf numFmtId="0" fontId="5" fillId="0" borderId="0" xfId="0" applyFont="1" applyFill="1" applyBorder="1" applyAlignment="1">
      <alignment horizontal="left"/>
    </xf>
    <xf numFmtId="165" fontId="5" fillId="0" borderId="0" xfId="0" applyNumberFormat="1" applyFont="1" applyFill="1" applyAlignment="1">
      <alignment horizontal="right"/>
    </xf>
    <xf numFmtId="0" fontId="5" fillId="3" borderId="2" xfId="0" applyFont="1" applyFill="1" applyBorder="1" applyAlignment="1">
      <alignment vertical="top" wrapText="1"/>
    </xf>
    <xf numFmtId="164" fontId="0" fillId="0" borderId="0" xfId="0" applyNumberFormat="1"/>
    <xf numFmtId="0" fontId="6" fillId="0" borderId="0" xfId="0" applyFont="1"/>
    <xf numFmtId="165" fontId="5" fillId="0" borderId="0" xfId="0" applyNumberFormat="1" applyFont="1" applyAlignment="1">
      <alignment horizontal="right"/>
    </xf>
    <xf numFmtId="165" fontId="0" fillId="0" borderId="0" xfId="4" applyNumberFormat="1" applyFont="1" applyAlignment="1">
      <alignment horizontal="right"/>
    </xf>
    <xf numFmtId="165" fontId="0" fillId="0" borderId="0" xfId="4" applyNumberFormat="1" applyFont="1" applyFill="1" applyAlignment="1">
      <alignment horizontal="right"/>
    </xf>
    <xf numFmtId="3" fontId="5" fillId="0" borderId="0" xfId="0" applyNumberFormat="1" applyFont="1" applyAlignment="1">
      <alignment horizontal="right"/>
    </xf>
    <xf numFmtId="3" fontId="6" fillId="0" borderId="0" xfId="0" applyNumberFormat="1" applyFont="1"/>
    <xf numFmtId="0" fontId="6" fillId="0" borderId="0" xfId="0" applyFont="1" applyAlignment="1">
      <alignment horizontal="left" indent="2"/>
    </xf>
    <xf numFmtId="0" fontId="6" fillId="0" borderId="0" xfId="0" applyFont="1" applyFill="1" applyBorder="1" applyAlignment="1">
      <alignment horizontal="left"/>
    </xf>
    <xf numFmtId="164" fontId="0" fillId="0" borderId="0" xfId="4" applyNumberFormat="1" applyFont="1" applyFill="1"/>
    <xf numFmtId="3" fontId="10" fillId="0" borderId="0" xfId="0" applyNumberFormat="1" applyFont="1" applyAlignment="1">
      <alignment horizontal="right"/>
    </xf>
    <xf numFmtId="22" fontId="10" fillId="0" borderId="0" xfId="0" quotePrefix="1" applyNumberFormat="1" applyFont="1" applyFill="1" applyAlignment="1">
      <alignment horizontal="left" vertical="top" wrapText="1"/>
    </xf>
    <xf numFmtId="2" fontId="0" fillId="0" borderId="0" xfId="0" applyNumberFormat="1"/>
    <xf numFmtId="2" fontId="6" fillId="0" borderId="0" xfId="0" applyNumberFormat="1" applyFont="1" applyFill="1"/>
    <xf numFmtId="22" fontId="10" fillId="0" borderId="0" xfId="0" quotePrefix="1" applyNumberFormat="1" applyFont="1" applyFill="1" applyAlignment="1">
      <alignment vertical="top" wrapText="1"/>
    </xf>
    <xf numFmtId="0" fontId="0" fillId="0" borderId="0" xfId="0" applyAlignment="1">
      <alignment wrapText="1"/>
    </xf>
    <xf numFmtId="22" fontId="10" fillId="0" borderId="0" xfId="0" quotePrefix="1" applyNumberFormat="1" applyFont="1" applyFill="1" applyAlignment="1">
      <alignment horizontal="left" vertical="top" wrapText="1"/>
    </xf>
    <xf numFmtId="0" fontId="0" fillId="4" borderId="0" xfId="0" applyFill="1"/>
    <xf numFmtId="0" fontId="6" fillId="4" borderId="0" xfId="0" applyFont="1" applyFill="1"/>
    <xf numFmtId="0" fontId="18" fillId="4" borderId="0" xfId="12" applyFill="1"/>
    <xf numFmtId="0" fontId="19" fillId="4" borderId="0" xfId="0" applyFont="1" applyFill="1"/>
    <xf numFmtId="0" fontId="5" fillId="5" borderId="0" xfId="0" applyFont="1" applyFill="1" applyAlignment="1">
      <alignment vertical="top"/>
    </xf>
    <xf numFmtId="0" fontId="6" fillId="5" borderId="0" xfId="0" applyFont="1" applyFill="1" applyAlignment="1">
      <alignment vertical="top"/>
    </xf>
    <xf numFmtId="0" fontId="20" fillId="5" borderId="0" xfId="0" applyFont="1" applyFill="1" applyBorder="1" applyAlignment="1">
      <alignment vertical="top"/>
    </xf>
    <xf numFmtId="0" fontId="20" fillId="5" borderId="0" xfId="0" applyFont="1" applyFill="1" applyAlignment="1">
      <alignment horizontal="left" vertical="top" wrapText="1"/>
    </xf>
    <xf numFmtId="0" fontId="20" fillId="5" borderId="0" xfId="0" applyFont="1" applyFill="1" applyBorder="1" applyAlignment="1">
      <alignment horizontal="left" vertical="top" wrapText="1"/>
    </xf>
    <xf numFmtId="0" fontId="17" fillId="4" borderId="0" xfId="0" applyFont="1" applyFill="1"/>
    <xf numFmtId="0" fontId="21" fillId="4" borderId="0" xfId="0" applyFont="1" applyFill="1"/>
    <xf numFmtId="0" fontId="22" fillId="4" borderId="0" xfId="0" applyFont="1" applyFill="1"/>
    <xf numFmtId="0" fontId="5" fillId="4" borderId="0" xfId="0" applyFont="1" applyFill="1"/>
    <xf numFmtId="0" fontId="23" fillId="4" borderId="0" xfId="0" applyFont="1" applyFill="1"/>
    <xf numFmtId="0" fontId="22" fillId="4" borderId="0" xfId="0" applyFont="1" applyFill="1" applyAlignment="1">
      <alignment vertical="top"/>
    </xf>
    <xf numFmtId="0" fontId="6" fillId="4" borderId="0" xfId="0" applyFont="1" applyFill="1" applyAlignment="1">
      <alignment vertical="top"/>
    </xf>
    <xf numFmtId="0" fontId="5" fillId="4" borderId="0" xfId="0" applyFont="1" applyFill="1" applyAlignment="1">
      <alignment vertical="top"/>
    </xf>
    <xf numFmtId="0" fontId="5" fillId="0" borderId="0" xfId="0" applyFont="1" applyFill="1"/>
    <xf numFmtId="164" fontId="5" fillId="0" borderId="0" xfId="4" applyNumberFormat="1" applyFont="1" applyFill="1"/>
    <xf numFmtId="164" fontId="0" fillId="0" borderId="0" xfId="0" applyNumberFormat="1" applyFill="1"/>
    <xf numFmtId="164" fontId="5" fillId="0" borderId="0" xfId="0" applyNumberFormat="1" applyFont="1" applyFill="1"/>
    <xf numFmtId="1" fontId="6" fillId="0" borderId="0" xfId="0" applyNumberFormat="1" applyFont="1" applyFill="1"/>
    <xf numFmtId="0" fontId="10" fillId="0" borderId="0" xfId="0" applyFont="1" applyAlignment="1">
      <alignment horizontal="left" vertical="top" wrapText="1"/>
    </xf>
    <xf numFmtId="22" fontId="10" fillId="0" borderId="0" xfId="0" quotePrefix="1" applyNumberFormat="1" applyFont="1" applyFill="1" applyAlignment="1">
      <alignment horizontal="left" vertical="top"/>
    </xf>
    <xf numFmtId="0" fontId="10" fillId="0" borderId="0" xfId="0" applyFont="1" applyFill="1" applyAlignment="1">
      <alignment horizontal="left" vertical="top" wrapText="1"/>
    </xf>
    <xf numFmtId="22" fontId="10" fillId="0" borderId="0" xfId="0" quotePrefix="1" applyNumberFormat="1" applyFont="1" applyFill="1" applyAlignment="1">
      <alignment horizontal="left" vertical="top" wrapText="1"/>
    </xf>
    <xf numFmtId="22" fontId="10" fillId="0" borderId="0" xfId="0" quotePrefix="1" applyNumberFormat="1" applyFont="1" applyFill="1" applyAlignment="1">
      <alignment horizontal="left"/>
    </xf>
    <xf numFmtId="165" fontId="0" fillId="0" borderId="0" xfId="0" applyNumberFormat="1" applyFill="1" applyAlignment="1">
      <alignment horizontal="right"/>
    </xf>
    <xf numFmtId="166" fontId="6" fillId="0" borderId="0" xfId="13" applyNumberFormat="1" applyFont="1" applyFill="1" applyAlignment="1">
      <alignment horizontal="right"/>
    </xf>
    <xf numFmtId="2" fontId="5" fillId="0" borderId="0" xfId="0" applyNumberFormat="1" applyFont="1"/>
    <xf numFmtId="2" fontId="5" fillId="0" borderId="0" xfId="0" applyNumberFormat="1" applyFont="1" applyFill="1"/>
    <xf numFmtId="2" fontId="0" fillId="0" borderId="0" xfId="0" applyNumberFormat="1" applyFill="1"/>
    <xf numFmtId="165" fontId="0" fillId="0" borderId="0" xfId="0" applyNumberFormat="1" applyFill="1"/>
    <xf numFmtId="166" fontId="6" fillId="0" borderId="0" xfId="13" applyNumberFormat="1" applyFont="1" applyFill="1"/>
    <xf numFmtId="166" fontId="0" fillId="0" borderId="0" xfId="13" applyNumberFormat="1" applyFont="1"/>
    <xf numFmtId="166" fontId="6" fillId="0" borderId="0" xfId="13" applyNumberFormat="1" applyFont="1" applyAlignment="1">
      <alignment horizontal="right"/>
    </xf>
    <xf numFmtId="164" fontId="6" fillId="0" borderId="0" xfId="13" applyNumberFormat="1" applyFont="1" applyFill="1"/>
    <xf numFmtId="164" fontId="6" fillId="0" borderId="0" xfId="10" applyNumberFormat="1" applyFont="1" applyFill="1"/>
    <xf numFmtId="164" fontId="0" fillId="0" borderId="0" xfId="0" applyNumberFormat="1" applyFill="1" applyAlignment="1">
      <alignment horizontal="right"/>
    </xf>
    <xf numFmtId="0" fontId="25" fillId="2" borderId="0" xfId="0" applyFont="1" applyFill="1" applyAlignment="1"/>
    <xf numFmtId="0" fontId="5" fillId="2" borderId="0" xfId="0" applyFont="1" applyFill="1"/>
    <xf numFmtId="0" fontId="6" fillId="4" borderId="0" xfId="0" applyFont="1" applyFill="1" applyAlignment="1">
      <alignment horizontal="left" vertical="top" wrapText="1"/>
    </xf>
    <xf numFmtId="0" fontId="10" fillId="0" borderId="0" xfId="0" applyFont="1" applyAlignment="1">
      <alignment horizontal="left"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1" xfId="0" applyFont="1" applyFill="1" applyBorder="1" applyAlignment="1">
      <alignment horizontal="center" vertical="top" wrapText="1"/>
    </xf>
    <xf numFmtId="22" fontId="10" fillId="0" borderId="0" xfId="0" quotePrefix="1" applyNumberFormat="1" applyFont="1" applyFill="1" applyAlignment="1">
      <alignment horizontal="left" vertical="top"/>
    </xf>
    <xf numFmtId="0" fontId="10" fillId="0" borderId="0" xfId="0" quotePrefix="1" applyFont="1" applyFill="1" applyAlignment="1">
      <alignment horizontal="left" vertical="top" wrapText="1"/>
    </xf>
    <xf numFmtId="0" fontId="10" fillId="0" borderId="0" xfId="0" applyFont="1" applyFill="1" applyAlignment="1">
      <alignment horizontal="left" vertical="top" wrapText="1"/>
    </xf>
    <xf numFmtId="22" fontId="10" fillId="0" borderId="0" xfId="0" quotePrefix="1" applyNumberFormat="1" applyFont="1" applyFill="1" applyAlignment="1">
      <alignment horizontal="left" vertical="top" wrapText="1"/>
    </xf>
    <xf numFmtId="22" fontId="10" fillId="0" borderId="0" xfId="0" quotePrefix="1" applyNumberFormat="1" applyFont="1" applyFill="1" applyAlignment="1">
      <alignment horizontal="left"/>
    </xf>
    <xf numFmtId="0" fontId="5" fillId="3" borderId="1" xfId="0" applyFont="1" applyFill="1" applyBorder="1" applyAlignment="1">
      <alignment horizontal="center" vertical="top"/>
    </xf>
    <xf numFmtId="0" fontId="5" fillId="3" borderId="2" xfId="0" applyFont="1" applyFill="1" applyBorder="1" applyAlignment="1">
      <alignment horizontal="center" vertical="top"/>
    </xf>
    <xf numFmtId="0" fontId="5" fillId="3" borderId="5" xfId="0" applyFont="1" applyFill="1" applyBorder="1" applyAlignment="1">
      <alignment horizontal="center" vertical="top"/>
    </xf>
  </cellXfs>
  <cellStyles count="14">
    <cellStyle name="Komma" xfId="13" builtinId="3"/>
    <cellStyle name="Komma 2" xfId="7"/>
    <cellStyle name="Link" xfId="12" builtinId="8"/>
    <cellStyle name="Normal_Ausw_tabl-stand_1999_anc-typol_2001-01_MG_df" xfId="1"/>
    <cellStyle name="Prozent" xfId="4" builtinId="5"/>
    <cellStyle name="Prozent 2" xfId="10"/>
    <cellStyle name="Standard" xfId="0" builtinId="0"/>
    <cellStyle name="Standard 2" xfId="2"/>
    <cellStyle name="Standard 2 2" xfId="8"/>
    <cellStyle name="Standard 2 4" xfId="5"/>
    <cellStyle name="Standard 3" xfId="3"/>
    <cellStyle name="Standard 3 2" xfId="9"/>
    <cellStyle name="Standard 4" xfId="6"/>
    <cellStyle name="Standard 4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bfs.admin.ch/bfs/de/home/statistiken/gesundheit/erhebungen/ms.html" TargetMode="External"/><Relationship Id="rId2" Type="http://schemas.openxmlformats.org/officeDocument/2006/relationships/hyperlink" Target="https://www.bfs.admin.ch/bfs/de/home/statistiken/gesundheit/nomenklaturen/medkk/instrumente-medizinische-kodierung.html" TargetMode="External"/><Relationship Id="rId1" Type="http://schemas.openxmlformats.org/officeDocument/2006/relationships/hyperlink" Target="https://www.bfs.admin.ch/bfs/de/home/statistiken/gesundheit/nomenklaturen/medkk.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9"/>
  <sheetViews>
    <sheetView tabSelected="1" zoomScale="90" zoomScaleNormal="90" zoomScalePageLayoutView="60" workbookViewId="0">
      <selection activeCell="A2" sqref="A2"/>
    </sheetView>
  </sheetViews>
  <sheetFormatPr baseColWidth="10" defaultRowHeight="12.75" x14ac:dyDescent="0.2"/>
  <cols>
    <col min="1" max="1" width="12.42578125" style="43" customWidth="1"/>
    <col min="2" max="2" width="11.42578125" style="43" customWidth="1"/>
    <col min="3" max="16384" width="11.42578125" style="43"/>
  </cols>
  <sheetData>
    <row r="1" spans="1:2" s="7" customFormat="1" x14ac:dyDescent="0.2"/>
    <row r="2" spans="1:2" s="83" customFormat="1" ht="26.25" x14ac:dyDescent="0.4">
      <c r="A2" s="82" t="s">
        <v>194</v>
      </c>
    </row>
    <row r="3" spans="1:2" ht="14.25" customHeight="1" x14ac:dyDescent="0.2"/>
    <row r="4" spans="1:2" ht="14.25" customHeight="1" x14ac:dyDescent="0.2">
      <c r="A4" s="44" t="s">
        <v>192</v>
      </c>
    </row>
    <row r="5" spans="1:2" ht="14.25" customHeight="1" x14ac:dyDescent="0.2"/>
    <row r="6" spans="1:2" ht="14.25" customHeight="1" x14ac:dyDescent="0.2">
      <c r="A6" s="45" t="s">
        <v>143</v>
      </c>
    </row>
    <row r="7" spans="1:2" ht="14.25" customHeight="1" x14ac:dyDescent="0.2">
      <c r="A7" s="45"/>
    </row>
    <row r="8" spans="1:2" ht="14.25" customHeight="1" x14ac:dyDescent="0.2">
      <c r="A8" s="46" t="s">
        <v>144</v>
      </c>
    </row>
    <row r="9" spans="1:2" ht="14.25" customHeight="1" x14ac:dyDescent="0.2">
      <c r="A9" s="44" t="s">
        <v>145</v>
      </c>
    </row>
    <row r="10" spans="1:2" ht="14.25" customHeight="1" x14ac:dyDescent="0.2">
      <c r="A10" s="44" t="s">
        <v>146</v>
      </c>
    </row>
    <row r="11" spans="1:2" ht="14.25" customHeight="1" x14ac:dyDescent="0.2">
      <c r="A11" s="44"/>
    </row>
    <row r="12" spans="1:2" ht="14.25" customHeight="1" x14ac:dyDescent="0.2">
      <c r="A12" s="47" t="s">
        <v>147</v>
      </c>
      <c r="B12" s="48" t="s">
        <v>148</v>
      </c>
    </row>
    <row r="13" spans="1:2" ht="14.25" customHeight="1" x14ac:dyDescent="0.2">
      <c r="A13" s="47" t="s">
        <v>149</v>
      </c>
      <c r="B13" s="48" t="s">
        <v>150</v>
      </c>
    </row>
    <row r="14" spans="1:2" ht="14.25" customHeight="1" x14ac:dyDescent="0.2">
      <c r="A14" s="47" t="s">
        <v>151</v>
      </c>
      <c r="B14" s="48" t="s">
        <v>152</v>
      </c>
    </row>
    <row r="15" spans="1:2" ht="14.25" customHeight="1" x14ac:dyDescent="0.2">
      <c r="B15" s="49"/>
    </row>
    <row r="16" spans="1:2" ht="14.25" customHeight="1" x14ac:dyDescent="0.2">
      <c r="A16" s="50"/>
      <c r="B16" s="51"/>
    </row>
    <row r="17" spans="1:2" ht="14.25" customHeight="1" x14ac:dyDescent="0.25">
      <c r="A17" s="52" t="s">
        <v>153</v>
      </c>
    </row>
    <row r="18" spans="1:2" ht="14.25" customHeight="1" x14ac:dyDescent="0.2"/>
    <row r="19" spans="1:2" ht="14.25" customHeight="1" x14ac:dyDescent="0.2">
      <c r="A19" s="44" t="s">
        <v>154</v>
      </c>
    </row>
    <row r="20" spans="1:2" ht="14.25" customHeight="1" x14ac:dyDescent="0.2">
      <c r="A20" s="44" t="s">
        <v>155</v>
      </c>
    </row>
    <row r="21" spans="1:2" ht="14.25" customHeight="1" x14ac:dyDescent="0.2">
      <c r="A21" s="44" t="s">
        <v>156</v>
      </c>
    </row>
    <row r="22" spans="1:2" s="44" customFormat="1" ht="14.25" customHeight="1" x14ac:dyDescent="0.2">
      <c r="A22" s="53" t="s">
        <v>177</v>
      </c>
    </row>
    <row r="23" spans="1:2" s="44" customFormat="1" ht="14.25" customHeight="1" x14ac:dyDescent="0.2">
      <c r="A23" s="53" t="s">
        <v>176</v>
      </c>
    </row>
    <row r="24" spans="1:2" ht="14.25" customHeight="1" x14ac:dyDescent="0.2">
      <c r="A24" s="44" t="s">
        <v>157</v>
      </c>
    </row>
    <row r="25" spans="1:2" ht="14.25" customHeight="1" x14ac:dyDescent="0.2"/>
    <row r="26" spans="1:2" ht="14.25" customHeight="1" x14ac:dyDescent="0.2"/>
    <row r="27" spans="1:2" ht="14.25" customHeight="1" x14ac:dyDescent="0.25">
      <c r="A27" s="52" t="s">
        <v>169</v>
      </c>
    </row>
    <row r="28" spans="1:2" ht="14.25" customHeight="1" x14ac:dyDescent="0.2"/>
    <row r="29" spans="1:2" s="44" customFormat="1" ht="14.25" customHeight="1" x14ac:dyDescent="0.2">
      <c r="A29" s="53" t="s">
        <v>158</v>
      </c>
    </row>
    <row r="30" spans="1:2" s="44" customFormat="1" ht="14.25" customHeight="1" x14ac:dyDescent="0.2">
      <c r="A30" s="54" t="s">
        <v>159</v>
      </c>
      <c r="B30" s="44" t="s">
        <v>173</v>
      </c>
    </row>
    <row r="31" spans="1:2" s="44" customFormat="1" x14ac:dyDescent="0.2">
      <c r="A31" s="55" t="s">
        <v>160</v>
      </c>
      <c r="B31" s="44" t="s">
        <v>174</v>
      </c>
    </row>
    <row r="32" spans="1:2" s="44" customFormat="1" x14ac:dyDescent="0.2"/>
    <row r="33" spans="1:18" s="44" customFormat="1" x14ac:dyDescent="0.2">
      <c r="A33" s="44" t="s">
        <v>161</v>
      </c>
    </row>
    <row r="34" spans="1:18" s="44" customFormat="1" x14ac:dyDescent="0.2">
      <c r="A34" s="44" t="s">
        <v>162</v>
      </c>
    </row>
    <row r="35" spans="1:18" s="44" customFormat="1" x14ac:dyDescent="0.2"/>
    <row r="36" spans="1:18" s="44" customFormat="1" x14ac:dyDescent="0.2">
      <c r="A36" s="44" t="s">
        <v>170</v>
      </c>
    </row>
    <row r="37" spans="1:18" s="44" customFormat="1" ht="14.25" customHeight="1" x14ac:dyDescent="0.2">
      <c r="A37" s="54" t="s">
        <v>159</v>
      </c>
      <c r="B37" s="44" t="s">
        <v>175</v>
      </c>
    </row>
    <row r="40" spans="1:18" ht="14.25" customHeight="1" x14ac:dyDescent="0.25">
      <c r="A40" s="52" t="s">
        <v>168</v>
      </c>
    </row>
    <row r="42" spans="1:18" s="58" customFormat="1" ht="27.75" customHeight="1" x14ac:dyDescent="0.2">
      <c r="A42" s="57" t="s">
        <v>166</v>
      </c>
      <c r="B42" s="84" t="s">
        <v>172</v>
      </c>
      <c r="C42" s="84"/>
      <c r="D42" s="84"/>
      <c r="E42" s="84"/>
      <c r="F42" s="84"/>
      <c r="G42" s="84"/>
      <c r="H42" s="84"/>
      <c r="I42" s="84"/>
      <c r="J42" s="84"/>
      <c r="K42" s="84"/>
      <c r="L42" s="84"/>
      <c r="M42" s="84"/>
      <c r="N42" s="84"/>
      <c r="O42" s="84"/>
      <c r="P42" s="84"/>
      <c r="Q42" s="84"/>
      <c r="R42" s="84"/>
    </row>
    <row r="43" spans="1:18" s="58" customFormat="1" ht="27.75" customHeight="1" x14ac:dyDescent="0.2">
      <c r="A43" s="59" t="s">
        <v>167</v>
      </c>
      <c r="B43" s="84" t="s">
        <v>171</v>
      </c>
      <c r="C43" s="84"/>
      <c r="D43" s="84"/>
      <c r="E43" s="84"/>
      <c r="F43" s="84"/>
      <c r="G43" s="84"/>
      <c r="H43" s="84"/>
      <c r="I43" s="84"/>
      <c r="J43" s="84"/>
      <c r="K43" s="84"/>
      <c r="L43" s="84"/>
      <c r="M43" s="84"/>
      <c r="N43" s="84"/>
      <c r="O43" s="84"/>
      <c r="P43" s="84"/>
      <c r="Q43" s="84"/>
      <c r="R43" s="84"/>
    </row>
    <row r="44" spans="1:18" ht="14.25" customHeight="1" x14ac:dyDescent="0.2"/>
    <row r="45" spans="1:18" ht="39.75" customHeight="1" x14ac:dyDescent="0.25">
      <c r="A45" s="56" t="s">
        <v>163</v>
      </c>
    </row>
    <row r="47" spans="1:18" x14ac:dyDescent="0.2">
      <c r="A47" s="45" t="s">
        <v>164</v>
      </c>
    </row>
    <row r="49" spans="1:1" x14ac:dyDescent="0.2">
      <c r="A49" s="45" t="s">
        <v>165</v>
      </c>
    </row>
  </sheetData>
  <mergeCells count="2">
    <mergeCell ref="B42:R42"/>
    <mergeCell ref="B43:R43"/>
  </mergeCells>
  <hyperlinks>
    <hyperlink ref="A47" r:id="rId1" display="https://www.bfs.admin.ch/bfs/de/home/statistiken/gesundheit/nomenklaturen/medkk.html"/>
    <hyperlink ref="A49" r:id="rId2" display="https://www.bfs.admin.ch/bfs/de/home/statistiken/gesundheit/nomenklaturen/medkk/instrumente-medizinische-kodierung.html"/>
    <hyperlink ref="A6" r:id="rId3" display="https://www.bfs.admin.ch/bfs/de/home/statistiken/gesundheit/erhebungen/ms.html"/>
  </hyperlinks>
  <pageMargins left="0.7" right="0.7" top="1.1770833333333333" bottom="0.75" header="0.3" footer="0.3"/>
  <pageSetup paperSize="9" scale="58" fitToHeight="0" orientation="landscape" r:id="rId4"/>
  <headerFooter>
    <oddHeader>&amp;L&amp;"Arial,Fett"Staatskanzlei&amp;"Arial,Standard"
Dienststelle für Statistik&amp;R&amp;G</oddHead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3"/>
  <sheetViews>
    <sheetView zoomScale="90" zoomScaleNormal="90" zoomScalePageLayoutView="80" workbookViewId="0"/>
  </sheetViews>
  <sheetFormatPr baseColWidth="10" defaultRowHeight="12.75" x14ac:dyDescent="0.2"/>
  <cols>
    <col min="1" max="1" width="73.85546875" customWidth="1"/>
    <col min="2" max="16" width="9.42578125" customWidth="1"/>
  </cols>
  <sheetData>
    <row r="1" spans="1:16" ht="18.75" x14ac:dyDescent="0.25">
      <c r="A1" s="13" t="s">
        <v>100</v>
      </c>
      <c r="B1" s="7"/>
      <c r="C1" s="7"/>
      <c r="D1" s="7"/>
      <c r="E1" s="7"/>
      <c r="F1" s="7"/>
      <c r="G1" s="7"/>
      <c r="H1" s="7"/>
      <c r="I1" s="7"/>
      <c r="J1" s="7"/>
      <c r="K1" s="7"/>
      <c r="L1" s="7"/>
      <c r="M1" s="7"/>
      <c r="N1" s="7"/>
      <c r="O1" s="7"/>
      <c r="P1" s="7"/>
    </row>
    <row r="2" spans="1:16" x14ac:dyDescent="0.2">
      <c r="A2" s="8" t="s">
        <v>189</v>
      </c>
      <c r="B2" s="8"/>
      <c r="C2" s="8"/>
      <c r="D2" s="8"/>
      <c r="E2" s="8"/>
      <c r="F2" s="8"/>
      <c r="G2" s="8"/>
      <c r="H2" s="8"/>
      <c r="I2" s="8"/>
      <c r="J2" s="8"/>
      <c r="K2" s="8"/>
      <c r="L2" s="8"/>
      <c r="M2" s="8"/>
      <c r="N2" s="8"/>
      <c r="O2" s="8"/>
      <c r="P2" s="8"/>
    </row>
    <row r="3" spans="1:16" ht="24.75" customHeight="1" x14ac:dyDescent="0.2">
      <c r="A3" s="9"/>
      <c r="B3" s="97" t="s">
        <v>195</v>
      </c>
      <c r="C3" s="98"/>
      <c r="D3" s="98"/>
      <c r="E3" s="98"/>
      <c r="F3" s="96"/>
      <c r="G3" s="88" t="s">
        <v>187</v>
      </c>
      <c r="H3" s="89"/>
      <c r="I3" s="90"/>
      <c r="K3" s="86" t="s">
        <v>186</v>
      </c>
      <c r="L3" s="87"/>
      <c r="M3" s="87"/>
      <c r="O3" s="86" t="s">
        <v>188</v>
      </c>
      <c r="P3" s="87"/>
    </row>
    <row r="4" spans="1:16" ht="14.25" customHeight="1" x14ac:dyDescent="0.2">
      <c r="A4" s="9"/>
      <c r="B4" s="10">
        <v>2018</v>
      </c>
      <c r="C4" s="10">
        <v>2019</v>
      </c>
      <c r="D4" s="10">
        <v>2020</v>
      </c>
      <c r="E4" s="10">
        <v>2021</v>
      </c>
      <c r="F4" s="10">
        <v>2022</v>
      </c>
      <c r="G4" s="25">
        <v>2020</v>
      </c>
      <c r="H4" s="25">
        <v>2021</v>
      </c>
      <c r="I4" s="25">
        <v>2022</v>
      </c>
      <c r="K4" s="25">
        <v>2020</v>
      </c>
      <c r="L4" s="25">
        <v>2021</v>
      </c>
      <c r="M4" s="25">
        <v>2022</v>
      </c>
      <c r="O4" s="25">
        <v>2021</v>
      </c>
      <c r="P4" s="25">
        <v>2022</v>
      </c>
    </row>
    <row r="5" spans="1:16" ht="14.25" customHeight="1" x14ac:dyDescent="0.2">
      <c r="A5" s="3" t="s">
        <v>114</v>
      </c>
      <c r="B5" s="12">
        <v>44434</v>
      </c>
      <c r="C5" s="12">
        <v>44565</v>
      </c>
      <c r="D5" s="12">
        <v>43738</v>
      </c>
      <c r="E5" s="12">
        <v>46347</v>
      </c>
      <c r="F5" s="60">
        <v>48281</v>
      </c>
      <c r="G5" s="79">
        <f>ROUND((D5/C5-1)*100,4)</f>
        <v>-1.8556999999999999</v>
      </c>
      <c r="H5" s="79">
        <f t="shared" ref="H5:I5" si="0">ROUND((E5/D5-1)*100,4)</f>
        <v>5.9650999999999996</v>
      </c>
      <c r="I5" s="79">
        <f t="shared" si="0"/>
        <v>4.1729000000000003</v>
      </c>
      <c r="K5" s="12">
        <v>976</v>
      </c>
      <c r="L5" s="12">
        <v>1330</v>
      </c>
      <c r="M5" s="12">
        <v>2663</v>
      </c>
      <c r="O5" s="12">
        <v>790</v>
      </c>
      <c r="P5" s="12">
        <v>1071</v>
      </c>
    </row>
    <row r="6" spans="1:16" ht="14.25" customHeight="1" x14ac:dyDescent="0.2">
      <c r="A6" s="11" t="s">
        <v>2</v>
      </c>
      <c r="B6" s="17">
        <v>32403</v>
      </c>
      <c r="C6" s="17">
        <v>32273</v>
      </c>
      <c r="D6" s="17">
        <v>31264</v>
      </c>
      <c r="E6" s="17">
        <v>33040</v>
      </c>
      <c r="F6" s="17">
        <v>34696</v>
      </c>
      <c r="G6" s="79">
        <f t="shared" ref="G6:G8" si="1">ROUND((D6/C6-1)*100,4)</f>
        <v>-3.1265000000000001</v>
      </c>
      <c r="H6" s="79">
        <f t="shared" ref="H6:H8" si="2">ROUND((E6/D6-1)*100,4)</f>
        <v>5.6806999999999999</v>
      </c>
      <c r="I6" s="79">
        <f t="shared" ref="I6:I8" si="3">ROUND((F6/E6-1)*100,4)</f>
        <v>5.0121000000000002</v>
      </c>
      <c r="K6" s="17">
        <v>737</v>
      </c>
      <c r="L6" s="17">
        <v>1036</v>
      </c>
      <c r="M6" s="17">
        <v>1678</v>
      </c>
      <c r="O6" s="17">
        <v>382</v>
      </c>
      <c r="P6" s="17">
        <v>604</v>
      </c>
    </row>
    <row r="7" spans="1:16" ht="14.25" customHeight="1" x14ac:dyDescent="0.2">
      <c r="A7" s="11" t="s">
        <v>3</v>
      </c>
      <c r="B7" s="17">
        <v>7174</v>
      </c>
      <c r="C7" s="17">
        <v>7290</v>
      </c>
      <c r="D7" s="17">
        <v>7389</v>
      </c>
      <c r="E7" s="17">
        <v>8031</v>
      </c>
      <c r="F7" s="17">
        <v>8472</v>
      </c>
      <c r="G7" s="79">
        <f t="shared" si="1"/>
        <v>1.3580000000000001</v>
      </c>
      <c r="H7" s="79">
        <f t="shared" si="2"/>
        <v>8.6885999999999992</v>
      </c>
      <c r="I7" s="79">
        <f t="shared" si="3"/>
        <v>5.4912000000000001</v>
      </c>
      <c r="K7" s="17">
        <v>224</v>
      </c>
      <c r="L7" s="17">
        <v>216</v>
      </c>
      <c r="M7" s="17">
        <v>752</v>
      </c>
      <c r="O7" s="17">
        <v>382</v>
      </c>
      <c r="P7" s="17">
        <v>411</v>
      </c>
    </row>
    <row r="8" spans="1:16" ht="14.25" customHeight="1" x14ac:dyDescent="0.2">
      <c r="A8" s="11" t="s">
        <v>0</v>
      </c>
      <c r="B8" s="17">
        <v>4857</v>
      </c>
      <c r="C8" s="17">
        <v>5002</v>
      </c>
      <c r="D8" s="17">
        <v>5085</v>
      </c>
      <c r="E8" s="17">
        <v>5276</v>
      </c>
      <c r="F8" s="17">
        <v>5113</v>
      </c>
      <c r="G8" s="79">
        <f t="shared" si="1"/>
        <v>1.6593</v>
      </c>
      <c r="H8" s="79">
        <f t="shared" si="2"/>
        <v>3.7561</v>
      </c>
      <c r="I8" s="79">
        <f t="shared" si="3"/>
        <v>-3.0895000000000001</v>
      </c>
      <c r="K8" s="17">
        <v>15</v>
      </c>
      <c r="L8" s="17">
        <v>78</v>
      </c>
      <c r="M8" s="17">
        <v>240</v>
      </c>
      <c r="O8" s="17">
        <v>26</v>
      </c>
      <c r="P8" s="17">
        <v>56</v>
      </c>
    </row>
    <row r="9" spans="1:16" ht="14.25" customHeight="1" x14ac:dyDescent="0.2">
      <c r="A9" s="5"/>
      <c r="B9" s="2"/>
      <c r="C9" s="2" t="s">
        <v>1</v>
      </c>
      <c r="D9" s="2" t="s">
        <v>1</v>
      </c>
      <c r="E9" s="17" t="s">
        <v>1</v>
      </c>
      <c r="F9" s="17"/>
      <c r="G9" s="81"/>
      <c r="H9" s="81"/>
      <c r="I9" s="81"/>
      <c r="K9" s="18"/>
      <c r="L9" s="18"/>
      <c r="M9" s="18"/>
      <c r="O9" s="18"/>
      <c r="P9" s="18"/>
    </row>
    <row r="10" spans="1:16" ht="14.25" customHeight="1" x14ac:dyDescent="0.2">
      <c r="A10" s="3" t="s">
        <v>98</v>
      </c>
      <c r="B10" s="21">
        <v>54.33</v>
      </c>
      <c r="C10" s="21">
        <v>54.120000000000005</v>
      </c>
      <c r="D10" s="21">
        <v>53.61</v>
      </c>
      <c r="E10" s="21">
        <v>53.910000000000004</v>
      </c>
      <c r="F10" s="21">
        <v>53.4</v>
      </c>
      <c r="G10" s="79">
        <f t="shared" ref="G10:G39" si="4">ROUND((D10/C10-1)*100,4)</f>
        <v>-0.94240000000000002</v>
      </c>
      <c r="H10" s="79">
        <f t="shared" ref="H10:H39" si="5">ROUND((E10/D10-1)*100,4)</f>
        <v>0.55959999999999999</v>
      </c>
      <c r="I10" s="79">
        <f t="shared" ref="I10:I39" si="6">ROUND((F10/E10-1)*100,4)</f>
        <v>-0.94599999999999995</v>
      </c>
      <c r="K10" s="61">
        <v>45.49</v>
      </c>
      <c r="L10" s="61">
        <v>50</v>
      </c>
      <c r="M10" s="61">
        <v>52.5</v>
      </c>
      <c r="O10" s="61">
        <v>54.18</v>
      </c>
      <c r="P10" s="61">
        <v>53.7</v>
      </c>
    </row>
    <row r="11" spans="1:16" ht="14.25" customHeight="1" x14ac:dyDescent="0.2">
      <c r="A11" s="11" t="s">
        <v>2</v>
      </c>
      <c r="B11" s="35">
        <v>53.620000000000005</v>
      </c>
      <c r="C11" s="35">
        <v>53.269999999999996</v>
      </c>
      <c r="D11" s="35">
        <v>52.980000000000004</v>
      </c>
      <c r="E11" s="35">
        <v>52.680000000000007</v>
      </c>
      <c r="F11" s="35">
        <v>52.27</v>
      </c>
      <c r="G11" s="79">
        <f t="shared" si="4"/>
        <v>-0.5444</v>
      </c>
      <c r="H11" s="79">
        <f t="shared" si="5"/>
        <v>-0.56630000000000003</v>
      </c>
      <c r="I11" s="79">
        <f t="shared" si="6"/>
        <v>-0.77829999999999999</v>
      </c>
      <c r="K11" s="62">
        <v>43.96</v>
      </c>
      <c r="L11" s="62">
        <v>48.36</v>
      </c>
      <c r="M11" s="70">
        <v>49.23</v>
      </c>
      <c r="N11" s="18"/>
      <c r="O11" s="62">
        <v>67.02</v>
      </c>
      <c r="P11" s="70">
        <v>59.44</v>
      </c>
    </row>
    <row r="12" spans="1:16" ht="14.25" customHeight="1" x14ac:dyDescent="0.2">
      <c r="A12" s="11" t="s">
        <v>3</v>
      </c>
      <c r="B12" s="35">
        <v>56.510000000000005</v>
      </c>
      <c r="C12" s="35">
        <v>57.24</v>
      </c>
      <c r="D12" s="35">
        <v>55.14</v>
      </c>
      <c r="E12" s="35">
        <v>57.199999999999996</v>
      </c>
      <c r="F12" s="35">
        <v>56.79</v>
      </c>
      <c r="G12" s="79">
        <f t="shared" si="4"/>
        <v>-3.6688000000000001</v>
      </c>
      <c r="H12" s="79">
        <f t="shared" si="5"/>
        <v>3.7359</v>
      </c>
      <c r="I12" s="79">
        <f t="shared" si="6"/>
        <v>-0.71679999999999999</v>
      </c>
      <c r="J12" s="18"/>
      <c r="K12" s="62">
        <v>49.11</v>
      </c>
      <c r="L12" s="62">
        <v>51.39</v>
      </c>
      <c r="M12" s="70">
        <v>59.18</v>
      </c>
      <c r="N12" s="75"/>
      <c r="O12" s="75">
        <v>41.1</v>
      </c>
      <c r="P12" s="70">
        <v>44.53</v>
      </c>
    </row>
    <row r="13" spans="1:16" ht="14.25" customHeight="1" x14ac:dyDescent="0.2">
      <c r="A13" s="11" t="s">
        <v>0</v>
      </c>
      <c r="B13" s="35">
        <v>55.900000000000006</v>
      </c>
      <c r="C13" s="35">
        <v>55.08</v>
      </c>
      <c r="D13" s="35">
        <v>55.26</v>
      </c>
      <c r="E13" s="35">
        <v>56.58</v>
      </c>
      <c r="F13" s="35">
        <v>55.49</v>
      </c>
      <c r="G13" s="79">
        <f t="shared" si="4"/>
        <v>0.32679999999999998</v>
      </c>
      <c r="H13" s="79">
        <f t="shared" si="5"/>
        <v>2.3887</v>
      </c>
      <c r="I13" s="79">
        <f t="shared" si="6"/>
        <v>-1.9265000000000001</v>
      </c>
      <c r="J13" s="18"/>
      <c r="K13" s="62">
        <v>66.67</v>
      </c>
      <c r="L13" s="62">
        <v>67.95</v>
      </c>
      <c r="M13" s="70">
        <v>54.58</v>
      </c>
      <c r="N13" s="75"/>
      <c r="O13" s="75">
        <v>57.69</v>
      </c>
      <c r="P13" s="70">
        <v>58.93</v>
      </c>
    </row>
    <row r="14" spans="1:16" ht="14.25" customHeight="1" x14ac:dyDescent="0.2">
      <c r="A14" s="5"/>
      <c r="B14" s="2"/>
      <c r="C14" s="2"/>
      <c r="D14" s="2"/>
      <c r="E14" s="17"/>
      <c r="F14" s="17"/>
      <c r="G14" s="81"/>
      <c r="H14" s="81"/>
      <c r="I14" s="81"/>
      <c r="K14" s="18"/>
      <c r="L14" s="18"/>
      <c r="M14" s="18"/>
      <c r="O14" s="18"/>
      <c r="P14" s="18"/>
    </row>
    <row r="15" spans="1:16" ht="14.25" customHeight="1" x14ac:dyDescent="0.2">
      <c r="A15" s="3" t="s">
        <v>99</v>
      </c>
      <c r="B15" s="24">
        <v>54.196040000000004</v>
      </c>
      <c r="C15" s="21">
        <v>54.938000000000002</v>
      </c>
      <c r="D15" s="21">
        <v>55.129750000000001</v>
      </c>
      <c r="E15" s="21">
        <v>55.271520000000002</v>
      </c>
      <c r="F15" s="21">
        <v>56.1</v>
      </c>
      <c r="G15" s="79">
        <f t="shared" si="4"/>
        <v>0.34899999999999998</v>
      </c>
      <c r="H15" s="79">
        <f>ROUND((E15/D15-1)*100,4)</f>
        <v>0.25719999999999998</v>
      </c>
      <c r="I15" s="79">
        <f>ROUND((F15/E15-1)*100,4)</f>
        <v>1.4988999999999999</v>
      </c>
      <c r="K15" s="63">
        <v>68.100409999999997</v>
      </c>
      <c r="L15" s="63">
        <v>61.880450000000003</v>
      </c>
      <c r="M15" s="63">
        <v>65.900000000000006</v>
      </c>
      <c r="O15" s="63">
        <v>59.974679999999999</v>
      </c>
      <c r="P15" s="63">
        <v>61.6</v>
      </c>
    </row>
    <row r="16" spans="1:16" ht="14.25" customHeight="1" x14ac:dyDescent="0.2">
      <c r="A16" s="11" t="s">
        <v>2</v>
      </c>
      <c r="B16" s="22">
        <v>52.306890000000003</v>
      </c>
      <c r="C16" s="22">
        <v>53.18777</v>
      </c>
      <c r="D16" s="22">
        <v>53.411529999999999</v>
      </c>
      <c r="E16" s="22">
        <v>53.5276</v>
      </c>
      <c r="F16" s="22">
        <v>54.326300000000003</v>
      </c>
      <c r="G16" s="79">
        <f t="shared" si="4"/>
        <v>0.42070000000000002</v>
      </c>
      <c r="H16" s="79">
        <f t="shared" si="5"/>
        <v>0.21729999999999999</v>
      </c>
      <c r="I16" s="79">
        <f t="shared" si="6"/>
        <v>1.4921</v>
      </c>
      <c r="K16" s="62">
        <v>66.72</v>
      </c>
      <c r="L16" s="62">
        <v>61.99324</v>
      </c>
      <c r="M16" s="70">
        <v>65.638300000000001</v>
      </c>
      <c r="O16" s="62">
        <v>55.913609999999998</v>
      </c>
      <c r="P16" s="70">
        <v>56.393999999999998</v>
      </c>
    </row>
    <row r="17" spans="1:16" ht="14.25" customHeight="1" x14ac:dyDescent="0.2">
      <c r="A17" s="11" t="s">
        <v>3</v>
      </c>
      <c r="B17" s="22">
        <v>72.257320000000007</v>
      </c>
      <c r="C17" s="22">
        <v>72.966800000000006</v>
      </c>
      <c r="D17" s="22">
        <v>73.075519999999997</v>
      </c>
      <c r="E17" s="22">
        <v>72.932389999999998</v>
      </c>
      <c r="F17" s="22">
        <v>73.507400000000004</v>
      </c>
      <c r="G17" s="79">
        <f t="shared" si="4"/>
        <v>0.14899999999999999</v>
      </c>
      <c r="H17" s="79">
        <f t="shared" si="5"/>
        <v>-0.19589999999999999</v>
      </c>
      <c r="I17" s="79">
        <f t="shared" si="6"/>
        <v>0.78839999999999999</v>
      </c>
      <c r="J17" s="18"/>
      <c r="K17" s="62">
        <v>73.495540000000005</v>
      </c>
      <c r="L17" s="62">
        <v>73.402780000000007</v>
      </c>
      <c r="M17" s="70">
        <v>74.732699999999994</v>
      </c>
      <c r="N17" s="18"/>
      <c r="O17" s="62">
        <v>65.002619999999993</v>
      </c>
      <c r="P17" s="70">
        <v>71.9148</v>
      </c>
    </row>
    <row r="18" spans="1:16" ht="14.25" customHeight="1" x14ac:dyDescent="0.2">
      <c r="A18" s="11" t="s">
        <v>0</v>
      </c>
      <c r="B18" s="22">
        <v>40.12209</v>
      </c>
      <c r="C18" s="22">
        <v>39.955019999999998</v>
      </c>
      <c r="D18" s="22">
        <v>39.616909999999997</v>
      </c>
      <c r="E18" s="22">
        <v>39.309510000000003</v>
      </c>
      <c r="F18" s="22">
        <v>39.0747</v>
      </c>
      <c r="G18" s="79">
        <f t="shared" si="4"/>
        <v>-0.84619999999999995</v>
      </c>
      <c r="H18" s="79">
        <f t="shared" si="5"/>
        <v>-0.77590000000000003</v>
      </c>
      <c r="I18" s="79">
        <f t="shared" si="6"/>
        <v>-0.59730000000000005</v>
      </c>
      <c r="J18" s="18"/>
      <c r="K18" s="62">
        <v>55.266669999999998</v>
      </c>
      <c r="L18" s="62">
        <v>28.474360000000001</v>
      </c>
      <c r="M18" s="70">
        <v>40.1083</v>
      </c>
      <c r="N18" s="75"/>
      <c r="O18" s="75">
        <v>45.76923</v>
      </c>
      <c r="P18" s="70">
        <v>42.232100000000003</v>
      </c>
    </row>
    <row r="19" spans="1:16" ht="14.25" customHeight="1" x14ac:dyDescent="0.2">
      <c r="A19" s="5"/>
      <c r="B19" s="2"/>
      <c r="C19" s="2"/>
      <c r="D19" s="2"/>
      <c r="E19" s="17"/>
      <c r="F19" s="17"/>
      <c r="G19" s="81"/>
      <c r="H19" s="81"/>
      <c r="I19" s="81"/>
      <c r="K19" s="18"/>
      <c r="L19" s="18"/>
      <c r="M19" s="18"/>
      <c r="O19" s="18"/>
      <c r="P19" s="18"/>
    </row>
    <row r="20" spans="1:16" ht="14.25" customHeight="1" x14ac:dyDescent="0.2">
      <c r="A20" s="1" t="s">
        <v>115</v>
      </c>
      <c r="B20" s="31">
        <v>44434</v>
      </c>
      <c r="C20" s="31">
        <v>44565</v>
      </c>
      <c r="D20" s="31">
        <v>43738</v>
      </c>
      <c r="E20" s="12">
        <v>46347</v>
      </c>
      <c r="F20" s="60">
        <v>48281</v>
      </c>
      <c r="G20" s="79">
        <f t="shared" si="4"/>
        <v>-1.8556999999999999</v>
      </c>
      <c r="H20" s="79">
        <f t="shared" si="5"/>
        <v>5.9650999999999996</v>
      </c>
      <c r="I20" s="79">
        <f t="shared" si="6"/>
        <v>4.1729000000000003</v>
      </c>
      <c r="K20" s="31">
        <v>976</v>
      </c>
      <c r="L20" s="31">
        <v>1330</v>
      </c>
      <c r="M20" s="12">
        <v>2663</v>
      </c>
      <c r="O20" s="31">
        <v>790</v>
      </c>
      <c r="P20" s="12">
        <v>1071</v>
      </c>
    </row>
    <row r="21" spans="1:16" ht="14.25" customHeight="1" x14ac:dyDescent="0.2">
      <c r="A21" s="11" t="s">
        <v>19</v>
      </c>
      <c r="B21" s="6">
        <v>3124</v>
      </c>
      <c r="C21" s="6">
        <v>3003</v>
      </c>
      <c r="D21" s="6">
        <v>2885</v>
      </c>
      <c r="E21" s="6">
        <v>3155</v>
      </c>
      <c r="F21" s="6">
        <v>3207</v>
      </c>
      <c r="G21" s="79">
        <f t="shared" si="4"/>
        <v>-3.9293999999999998</v>
      </c>
      <c r="H21" s="79">
        <f t="shared" si="5"/>
        <v>9.3588000000000005</v>
      </c>
      <c r="I21" s="79">
        <f t="shared" si="6"/>
        <v>1.6482000000000001</v>
      </c>
      <c r="K21" s="6">
        <v>7</v>
      </c>
      <c r="L21" s="6">
        <v>17</v>
      </c>
      <c r="M21" s="6">
        <v>110</v>
      </c>
      <c r="O21" s="6">
        <v>0</v>
      </c>
      <c r="P21" s="6">
        <v>1</v>
      </c>
    </row>
    <row r="22" spans="1:16" ht="14.25" customHeight="1" x14ac:dyDescent="0.2">
      <c r="A22" s="11" t="s">
        <v>20</v>
      </c>
      <c r="B22" s="6">
        <v>221</v>
      </c>
      <c r="C22" s="6">
        <v>281</v>
      </c>
      <c r="D22" s="6">
        <v>284</v>
      </c>
      <c r="E22" s="6">
        <v>253</v>
      </c>
      <c r="F22" s="6">
        <v>304</v>
      </c>
      <c r="G22" s="79">
        <f t="shared" si="4"/>
        <v>1.0676000000000001</v>
      </c>
      <c r="H22" s="79">
        <f t="shared" si="5"/>
        <v>-10.9155</v>
      </c>
      <c r="I22" s="79">
        <f t="shared" si="6"/>
        <v>20.158100000000001</v>
      </c>
      <c r="K22" s="6">
        <v>0</v>
      </c>
      <c r="L22" s="6">
        <v>4</v>
      </c>
      <c r="M22" s="6">
        <v>15</v>
      </c>
      <c r="O22" s="6">
        <v>3</v>
      </c>
      <c r="P22" s="6">
        <v>1</v>
      </c>
    </row>
    <row r="23" spans="1:16" ht="14.25" customHeight="1" x14ac:dyDescent="0.2">
      <c r="A23" s="11" t="s">
        <v>21</v>
      </c>
      <c r="B23" s="6">
        <v>459</v>
      </c>
      <c r="C23" s="6">
        <v>486</v>
      </c>
      <c r="D23" s="6">
        <v>430</v>
      </c>
      <c r="E23" s="6">
        <v>516</v>
      </c>
      <c r="F23" s="6">
        <v>506</v>
      </c>
      <c r="G23" s="79">
        <f t="shared" si="4"/>
        <v>-11.522600000000001</v>
      </c>
      <c r="H23" s="79">
        <f t="shared" si="5"/>
        <v>20</v>
      </c>
      <c r="I23" s="79">
        <f t="shared" si="6"/>
        <v>-1.9379999999999999</v>
      </c>
      <c r="K23" s="6">
        <v>1</v>
      </c>
      <c r="L23" s="6">
        <v>11</v>
      </c>
      <c r="M23" s="6">
        <v>24</v>
      </c>
      <c r="O23" s="6">
        <v>1</v>
      </c>
      <c r="P23" s="6">
        <v>6</v>
      </c>
    </row>
    <row r="24" spans="1:16" ht="14.25" customHeight="1" x14ac:dyDescent="0.2">
      <c r="A24" s="11" t="s">
        <v>22</v>
      </c>
      <c r="B24" s="6">
        <v>1258</v>
      </c>
      <c r="C24" s="6">
        <v>1249</v>
      </c>
      <c r="D24" s="6">
        <v>1293</v>
      </c>
      <c r="E24" s="6">
        <v>1286</v>
      </c>
      <c r="F24" s="6">
        <v>1348</v>
      </c>
      <c r="G24" s="79">
        <f t="shared" si="4"/>
        <v>3.5228000000000002</v>
      </c>
      <c r="H24" s="79">
        <f t="shared" si="5"/>
        <v>-0.54139999999999999</v>
      </c>
      <c r="I24" s="79">
        <f t="shared" si="6"/>
        <v>4.8212000000000002</v>
      </c>
      <c r="K24" s="6">
        <v>10</v>
      </c>
      <c r="L24" s="6">
        <v>26</v>
      </c>
      <c r="M24" s="6">
        <v>42</v>
      </c>
      <c r="O24" s="6">
        <v>6</v>
      </c>
      <c r="P24" s="6">
        <v>13</v>
      </c>
    </row>
    <row r="25" spans="1:16" ht="14.25" customHeight="1" x14ac:dyDescent="0.2">
      <c r="A25" s="11" t="s">
        <v>23</v>
      </c>
      <c r="B25" s="6">
        <v>1359</v>
      </c>
      <c r="C25" s="6">
        <v>1400</v>
      </c>
      <c r="D25" s="6">
        <v>1283</v>
      </c>
      <c r="E25" s="6">
        <v>1353</v>
      </c>
      <c r="F25" s="6">
        <v>1337</v>
      </c>
      <c r="G25" s="79">
        <f t="shared" si="4"/>
        <v>-8.3571000000000009</v>
      </c>
      <c r="H25" s="79">
        <f t="shared" si="5"/>
        <v>5.4560000000000004</v>
      </c>
      <c r="I25" s="79">
        <f t="shared" si="6"/>
        <v>-1.1826000000000001</v>
      </c>
      <c r="K25" s="6">
        <v>11</v>
      </c>
      <c r="L25" s="6">
        <v>19</v>
      </c>
      <c r="M25" s="6">
        <v>32</v>
      </c>
      <c r="O25" s="6">
        <v>10</v>
      </c>
      <c r="P25" s="6">
        <v>15</v>
      </c>
    </row>
    <row r="26" spans="1:16" ht="14.25" customHeight="1" x14ac:dyDescent="0.2">
      <c r="A26" s="11" t="s">
        <v>24</v>
      </c>
      <c r="B26" s="6">
        <v>2066</v>
      </c>
      <c r="C26" s="6">
        <v>2032</v>
      </c>
      <c r="D26" s="6">
        <v>1913</v>
      </c>
      <c r="E26" s="6">
        <v>1931</v>
      </c>
      <c r="F26" s="6">
        <v>1915</v>
      </c>
      <c r="G26" s="79">
        <f t="shared" si="4"/>
        <v>-5.8563000000000001</v>
      </c>
      <c r="H26" s="79">
        <f t="shared" si="5"/>
        <v>0.94089999999999996</v>
      </c>
      <c r="I26" s="79">
        <f t="shared" si="6"/>
        <v>-0.8286</v>
      </c>
      <c r="K26" s="6">
        <v>10</v>
      </c>
      <c r="L26" s="6">
        <v>31</v>
      </c>
      <c r="M26" s="6">
        <v>60</v>
      </c>
      <c r="O26" s="6">
        <v>36</v>
      </c>
      <c r="P26" s="6">
        <v>56</v>
      </c>
    </row>
    <row r="27" spans="1:16" ht="14.25" customHeight="1" x14ac:dyDescent="0.2">
      <c r="A27" s="11" t="s">
        <v>25</v>
      </c>
      <c r="B27" s="6">
        <v>2517</v>
      </c>
      <c r="C27" s="6">
        <v>2448</v>
      </c>
      <c r="D27" s="6">
        <v>2400</v>
      </c>
      <c r="E27" s="6">
        <v>2503</v>
      </c>
      <c r="F27" s="6">
        <v>2524</v>
      </c>
      <c r="G27" s="79">
        <f t="shared" si="4"/>
        <v>-1.9608000000000001</v>
      </c>
      <c r="H27" s="79">
        <f t="shared" si="5"/>
        <v>4.2916999999999996</v>
      </c>
      <c r="I27" s="79">
        <f t="shared" si="6"/>
        <v>0.83899999999999997</v>
      </c>
      <c r="K27" s="6">
        <v>12</v>
      </c>
      <c r="L27" s="6">
        <v>43</v>
      </c>
      <c r="M27" s="6">
        <v>59</v>
      </c>
      <c r="O27" s="6">
        <v>55</v>
      </c>
      <c r="P27" s="6">
        <v>86</v>
      </c>
    </row>
    <row r="28" spans="1:16" ht="14.25" customHeight="1" x14ac:dyDescent="0.2">
      <c r="A28" s="11" t="s">
        <v>26</v>
      </c>
      <c r="B28" s="6">
        <v>2072</v>
      </c>
      <c r="C28" s="6">
        <v>1988</v>
      </c>
      <c r="D28" s="6">
        <v>1920</v>
      </c>
      <c r="E28" s="6">
        <v>2041</v>
      </c>
      <c r="F28" s="6">
        <v>2134</v>
      </c>
      <c r="G28" s="79">
        <f t="shared" si="4"/>
        <v>-3.4205000000000001</v>
      </c>
      <c r="H28" s="79">
        <f t="shared" si="5"/>
        <v>6.3021000000000003</v>
      </c>
      <c r="I28" s="79">
        <f t="shared" si="6"/>
        <v>4.5566000000000004</v>
      </c>
      <c r="K28" s="6">
        <v>14</v>
      </c>
      <c r="L28" s="6">
        <v>40</v>
      </c>
      <c r="M28" s="6">
        <v>58</v>
      </c>
      <c r="O28" s="6">
        <v>40</v>
      </c>
      <c r="P28" s="6">
        <v>48</v>
      </c>
    </row>
    <row r="29" spans="1:16" ht="14.25" customHeight="1" x14ac:dyDescent="0.2">
      <c r="A29" s="11" t="s">
        <v>27</v>
      </c>
      <c r="B29" s="6">
        <v>1612</v>
      </c>
      <c r="C29" s="6">
        <v>1523</v>
      </c>
      <c r="D29" s="6">
        <v>1534</v>
      </c>
      <c r="E29" s="6">
        <v>1639</v>
      </c>
      <c r="F29" s="6">
        <v>1764</v>
      </c>
      <c r="G29" s="79">
        <f t="shared" si="4"/>
        <v>0.72230000000000005</v>
      </c>
      <c r="H29" s="79">
        <f t="shared" si="5"/>
        <v>6.8449</v>
      </c>
      <c r="I29" s="79">
        <f t="shared" si="6"/>
        <v>7.6265999999999998</v>
      </c>
      <c r="K29" s="6">
        <v>14</v>
      </c>
      <c r="L29" s="6">
        <v>49</v>
      </c>
      <c r="M29" s="6">
        <v>72</v>
      </c>
      <c r="O29" s="6">
        <v>31</v>
      </c>
      <c r="P29" s="6">
        <v>39</v>
      </c>
    </row>
    <row r="30" spans="1:16" ht="14.25" customHeight="1" x14ac:dyDescent="0.2">
      <c r="A30" s="11" t="s">
        <v>28</v>
      </c>
      <c r="B30" s="6">
        <v>1884</v>
      </c>
      <c r="C30" s="6">
        <v>1758</v>
      </c>
      <c r="D30" s="6">
        <v>1686</v>
      </c>
      <c r="E30" s="6">
        <v>1725</v>
      </c>
      <c r="F30" s="6">
        <v>1567</v>
      </c>
      <c r="G30" s="79">
        <f t="shared" si="4"/>
        <v>-4.0956000000000001</v>
      </c>
      <c r="H30" s="79">
        <f t="shared" si="5"/>
        <v>2.3132000000000001</v>
      </c>
      <c r="I30" s="79">
        <f t="shared" si="6"/>
        <v>-9.1593999999999998</v>
      </c>
      <c r="K30" s="6">
        <v>26</v>
      </c>
      <c r="L30" s="6">
        <v>77</v>
      </c>
      <c r="M30" s="6">
        <v>52</v>
      </c>
      <c r="O30" s="6">
        <v>42</v>
      </c>
      <c r="P30" s="6">
        <v>34</v>
      </c>
    </row>
    <row r="31" spans="1:16" ht="14.25" customHeight="1" x14ac:dyDescent="0.2">
      <c r="A31" s="11" t="s">
        <v>29</v>
      </c>
      <c r="B31" s="6">
        <v>2646</v>
      </c>
      <c r="C31" s="6">
        <v>2450</v>
      </c>
      <c r="D31" s="6">
        <v>2424</v>
      </c>
      <c r="E31" s="6">
        <v>2498</v>
      </c>
      <c r="F31" s="6">
        <v>2358</v>
      </c>
      <c r="G31" s="79">
        <f t="shared" si="4"/>
        <v>-1.0611999999999999</v>
      </c>
      <c r="H31" s="79">
        <f t="shared" si="5"/>
        <v>3.0528</v>
      </c>
      <c r="I31" s="79">
        <f t="shared" si="6"/>
        <v>-5.6044999999999998</v>
      </c>
      <c r="K31" s="6">
        <v>61</v>
      </c>
      <c r="L31" s="6">
        <v>86</v>
      </c>
      <c r="M31" s="6">
        <v>78</v>
      </c>
      <c r="O31" s="6">
        <v>48</v>
      </c>
      <c r="P31" s="6">
        <v>52</v>
      </c>
    </row>
    <row r="32" spans="1:16" ht="14.25" customHeight="1" x14ac:dyDescent="0.2">
      <c r="A32" s="11" t="s">
        <v>30</v>
      </c>
      <c r="B32" s="6">
        <v>3007</v>
      </c>
      <c r="C32" s="6">
        <v>2937</v>
      </c>
      <c r="D32" s="6">
        <v>2861</v>
      </c>
      <c r="E32" s="6">
        <v>3104</v>
      </c>
      <c r="F32" s="6">
        <v>3047</v>
      </c>
      <c r="G32" s="79">
        <f t="shared" si="4"/>
        <v>-2.5876999999999999</v>
      </c>
      <c r="H32" s="79">
        <f t="shared" si="5"/>
        <v>8.4934999999999992</v>
      </c>
      <c r="I32" s="79">
        <f t="shared" si="6"/>
        <v>-1.8363</v>
      </c>
      <c r="K32" s="6">
        <v>63</v>
      </c>
      <c r="L32" s="6">
        <v>127</v>
      </c>
      <c r="M32" s="6">
        <v>128</v>
      </c>
      <c r="O32" s="6">
        <v>71</v>
      </c>
      <c r="P32" s="6">
        <v>59</v>
      </c>
    </row>
    <row r="33" spans="1:16" ht="14.25" customHeight="1" x14ac:dyDescent="0.2">
      <c r="A33" s="11" t="s">
        <v>31</v>
      </c>
      <c r="B33" s="6">
        <v>3111</v>
      </c>
      <c r="C33" s="6">
        <v>3122</v>
      </c>
      <c r="D33" s="6">
        <v>3275</v>
      </c>
      <c r="E33" s="6">
        <v>3467</v>
      </c>
      <c r="F33" s="6">
        <v>3483</v>
      </c>
      <c r="G33" s="79">
        <f t="shared" si="4"/>
        <v>4.9006999999999996</v>
      </c>
      <c r="H33" s="79">
        <f t="shared" si="5"/>
        <v>5.8625999999999996</v>
      </c>
      <c r="I33" s="79">
        <f t="shared" si="6"/>
        <v>0.46150000000000002</v>
      </c>
      <c r="K33" s="6">
        <v>106</v>
      </c>
      <c r="L33" s="6">
        <v>117</v>
      </c>
      <c r="M33" s="6">
        <v>156</v>
      </c>
      <c r="O33" s="6">
        <v>86</v>
      </c>
      <c r="P33" s="6">
        <v>81</v>
      </c>
    </row>
    <row r="34" spans="1:16" ht="14.25" customHeight="1" x14ac:dyDescent="0.2">
      <c r="A34" s="11" t="s">
        <v>32</v>
      </c>
      <c r="B34" s="6">
        <v>3439</v>
      </c>
      <c r="C34" s="6">
        <v>3357</v>
      </c>
      <c r="D34" s="6">
        <v>3355</v>
      </c>
      <c r="E34" s="6">
        <v>3643</v>
      </c>
      <c r="F34" s="6">
        <v>3904</v>
      </c>
      <c r="G34" s="79">
        <f t="shared" si="4"/>
        <v>-5.96E-2</v>
      </c>
      <c r="H34" s="79">
        <f t="shared" si="5"/>
        <v>8.5841999999999992</v>
      </c>
      <c r="I34" s="79">
        <f t="shared" si="6"/>
        <v>7.1643999999999997</v>
      </c>
      <c r="K34" s="6">
        <v>109</v>
      </c>
      <c r="L34" s="6">
        <v>139</v>
      </c>
      <c r="M34" s="6">
        <v>214</v>
      </c>
      <c r="O34" s="6">
        <v>70</v>
      </c>
      <c r="P34" s="6">
        <v>115</v>
      </c>
    </row>
    <row r="35" spans="1:16" x14ac:dyDescent="0.2">
      <c r="A35" s="11" t="s">
        <v>33</v>
      </c>
      <c r="B35" s="6">
        <v>4159</v>
      </c>
      <c r="C35" s="6">
        <v>4060</v>
      </c>
      <c r="D35" s="6">
        <v>4000</v>
      </c>
      <c r="E35" s="6">
        <v>4218</v>
      </c>
      <c r="F35" s="6">
        <v>4396</v>
      </c>
      <c r="G35" s="79">
        <f t="shared" si="4"/>
        <v>-1.4778</v>
      </c>
      <c r="H35" s="79">
        <f t="shared" si="5"/>
        <v>5.45</v>
      </c>
      <c r="I35" s="79">
        <f t="shared" si="6"/>
        <v>4.22</v>
      </c>
      <c r="K35" s="6">
        <v>124</v>
      </c>
      <c r="L35" s="6">
        <v>143</v>
      </c>
      <c r="M35" s="6">
        <v>280</v>
      </c>
      <c r="O35" s="6">
        <v>84</v>
      </c>
      <c r="P35" s="6">
        <v>101</v>
      </c>
    </row>
    <row r="36" spans="1:16" x14ac:dyDescent="0.2">
      <c r="A36" s="11" t="s">
        <v>34</v>
      </c>
      <c r="B36" s="6">
        <v>4052</v>
      </c>
      <c r="C36" s="6">
        <v>4473</v>
      </c>
      <c r="D36" s="6">
        <v>4475</v>
      </c>
      <c r="E36" s="6">
        <v>4670</v>
      </c>
      <c r="F36" s="6">
        <v>5070</v>
      </c>
      <c r="G36" s="79">
        <f t="shared" si="4"/>
        <v>4.4699999999999997E-2</v>
      </c>
      <c r="H36" s="79">
        <f t="shared" si="5"/>
        <v>4.3574999999999999</v>
      </c>
      <c r="I36" s="79">
        <f t="shared" si="6"/>
        <v>8.5653000000000006</v>
      </c>
      <c r="K36" s="6">
        <v>160</v>
      </c>
      <c r="L36" s="6">
        <v>129</v>
      </c>
      <c r="M36" s="6">
        <v>364</v>
      </c>
      <c r="O36" s="6">
        <v>86</v>
      </c>
      <c r="P36" s="6">
        <v>117</v>
      </c>
    </row>
    <row r="37" spans="1:16" x14ac:dyDescent="0.2">
      <c r="A37" s="11" t="s">
        <v>35</v>
      </c>
      <c r="B37" s="6">
        <v>3793</v>
      </c>
      <c r="C37" s="6">
        <v>3834</v>
      </c>
      <c r="D37" s="6">
        <v>3741</v>
      </c>
      <c r="E37" s="6">
        <v>4105</v>
      </c>
      <c r="F37" s="6">
        <v>4486</v>
      </c>
      <c r="G37" s="79">
        <f t="shared" si="4"/>
        <v>-2.4257</v>
      </c>
      <c r="H37" s="79">
        <f t="shared" si="5"/>
        <v>9.73</v>
      </c>
      <c r="I37" s="79">
        <f t="shared" si="6"/>
        <v>9.2813999999999997</v>
      </c>
      <c r="K37" s="6">
        <v>132</v>
      </c>
      <c r="L37" s="6">
        <v>118</v>
      </c>
      <c r="M37" s="6">
        <v>408</v>
      </c>
      <c r="O37" s="6">
        <v>69</v>
      </c>
      <c r="P37" s="6">
        <v>126</v>
      </c>
    </row>
    <row r="38" spans="1:16" x14ac:dyDescent="0.2">
      <c r="A38" s="11" t="s">
        <v>36</v>
      </c>
      <c r="B38" s="6">
        <v>2475</v>
      </c>
      <c r="C38" s="6">
        <v>2854</v>
      </c>
      <c r="D38" s="6">
        <v>2698</v>
      </c>
      <c r="E38" s="6">
        <v>2772</v>
      </c>
      <c r="F38" s="6">
        <v>3256</v>
      </c>
      <c r="G38" s="79">
        <f t="shared" si="4"/>
        <v>-5.4660000000000002</v>
      </c>
      <c r="H38" s="79">
        <f t="shared" si="5"/>
        <v>2.7427999999999999</v>
      </c>
      <c r="I38" s="79">
        <f t="shared" si="6"/>
        <v>17.4603</v>
      </c>
      <c r="K38" s="6">
        <v>82</v>
      </c>
      <c r="L38" s="6">
        <v>99</v>
      </c>
      <c r="M38" s="6">
        <v>324</v>
      </c>
      <c r="O38" s="6">
        <v>36</v>
      </c>
      <c r="P38" s="6">
        <v>86</v>
      </c>
    </row>
    <row r="39" spans="1:16" x14ac:dyDescent="0.2">
      <c r="A39" s="11" t="s">
        <v>37</v>
      </c>
      <c r="B39" s="6">
        <v>1180</v>
      </c>
      <c r="C39" s="6">
        <v>1310</v>
      </c>
      <c r="D39" s="6">
        <v>1281</v>
      </c>
      <c r="E39" s="6">
        <v>1468</v>
      </c>
      <c r="F39" s="6">
        <v>1675</v>
      </c>
      <c r="G39" s="79">
        <f t="shared" si="4"/>
        <v>-2.2136999999999998</v>
      </c>
      <c r="H39" s="79">
        <f t="shared" si="5"/>
        <v>14.598000000000001</v>
      </c>
      <c r="I39" s="79">
        <f t="shared" si="6"/>
        <v>14.1008</v>
      </c>
      <c r="K39" s="6">
        <v>34</v>
      </c>
      <c r="L39" s="6">
        <v>55</v>
      </c>
      <c r="M39" s="6">
        <v>187</v>
      </c>
      <c r="O39" s="6">
        <v>16</v>
      </c>
      <c r="P39" s="6">
        <v>35</v>
      </c>
    </row>
    <row r="40" spans="1:16" ht="14.25" customHeight="1" x14ac:dyDescent="0.2"/>
    <row r="41" spans="1:16" s="19" customFormat="1" ht="39.75" customHeight="1" x14ac:dyDescent="0.2">
      <c r="A41" s="85" t="s">
        <v>117</v>
      </c>
      <c r="B41" s="85"/>
      <c r="C41" s="85"/>
      <c r="D41" s="85"/>
      <c r="E41" s="85"/>
      <c r="F41" s="85"/>
      <c r="G41" s="85"/>
      <c r="H41" s="85"/>
      <c r="I41" s="65"/>
    </row>
    <row r="42" spans="1:16" ht="12.75" customHeight="1" x14ac:dyDescent="0.2">
      <c r="A42" s="16"/>
      <c r="B42" s="14"/>
      <c r="C42" s="14"/>
      <c r="D42" s="14"/>
      <c r="E42" s="14"/>
      <c r="F42" s="14"/>
    </row>
    <row r="43" spans="1:16" ht="12.75" customHeight="1" x14ac:dyDescent="0.2">
      <c r="A43" s="15" t="s">
        <v>193</v>
      </c>
    </row>
  </sheetData>
  <mergeCells count="5">
    <mergeCell ref="K3:M3"/>
    <mergeCell ref="O3:P3"/>
    <mergeCell ref="A41:H41"/>
    <mergeCell ref="G3:I3"/>
    <mergeCell ref="B3:F3"/>
  </mergeCells>
  <pageMargins left="0.7" right="0.7" top="1.1770833333333333" bottom="0.75" header="0.3" footer="0.3"/>
  <pageSetup paperSize="9" scale="61" fitToHeight="0" orientation="landscape" r:id="rId1"/>
  <headerFooter>
    <oddHeader>&amp;L&amp;"Arial,Fett"Staatskanzlei&amp;"Arial,Standard"
Dienststelle für Statistik&amp;R&amp;G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6"/>
  <sheetViews>
    <sheetView zoomScale="90" zoomScaleNormal="90" workbookViewId="0"/>
  </sheetViews>
  <sheetFormatPr baseColWidth="10" defaultRowHeight="12.75" x14ac:dyDescent="0.2"/>
  <cols>
    <col min="1" max="1" width="73.85546875" customWidth="1"/>
    <col min="2" max="16" width="9.42578125" customWidth="1"/>
  </cols>
  <sheetData>
    <row r="1" spans="1:16" ht="18.75" x14ac:dyDescent="0.25">
      <c r="A1" s="13" t="s">
        <v>132</v>
      </c>
      <c r="B1" s="7"/>
      <c r="C1" s="7"/>
      <c r="D1" s="7"/>
      <c r="E1" s="7"/>
      <c r="F1" s="7"/>
      <c r="G1" s="7"/>
      <c r="H1" s="7"/>
      <c r="I1" s="7"/>
      <c r="J1" s="7"/>
      <c r="K1" s="7"/>
      <c r="L1" s="7"/>
      <c r="M1" s="7"/>
      <c r="N1" s="7"/>
      <c r="O1" s="7"/>
      <c r="P1" s="7"/>
    </row>
    <row r="2" spans="1:16" x14ac:dyDescent="0.2">
      <c r="A2" s="8" t="s">
        <v>189</v>
      </c>
      <c r="B2" s="8"/>
      <c r="C2" s="8"/>
      <c r="D2" s="8"/>
      <c r="E2" s="8"/>
      <c r="F2" s="8"/>
      <c r="G2" s="8"/>
      <c r="H2" s="8"/>
      <c r="I2" s="8"/>
      <c r="J2" s="8"/>
      <c r="K2" s="8"/>
      <c r="L2" s="8"/>
      <c r="M2" s="8"/>
      <c r="N2" s="8"/>
      <c r="O2" s="8"/>
      <c r="P2" s="8"/>
    </row>
    <row r="3" spans="1:16" ht="24.75" customHeight="1" x14ac:dyDescent="0.2">
      <c r="A3" s="9"/>
      <c r="B3" s="97" t="s">
        <v>195</v>
      </c>
      <c r="C3" s="98"/>
      <c r="D3" s="98"/>
      <c r="E3" s="98"/>
      <c r="F3" s="96"/>
      <c r="G3" s="88" t="s">
        <v>187</v>
      </c>
      <c r="H3" s="89"/>
      <c r="I3" s="90"/>
      <c r="K3" s="86" t="s">
        <v>186</v>
      </c>
      <c r="L3" s="87"/>
      <c r="M3" s="87"/>
      <c r="O3" s="86" t="s">
        <v>188</v>
      </c>
      <c r="P3" s="87"/>
    </row>
    <row r="4" spans="1:16" ht="14.25" customHeight="1" x14ac:dyDescent="0.2">
      <c r="A4" s="9"/>
      <c r="B4" s="10">
        <v>2018</v>
      </c>
      <c r="C4" s="10">
        <v>2019</v>
      </c>
      <c r="D4" s="10">
        <v>2020</v>
      </c>
      <c r="E4" s="10">
        <v>2021</v>
      </c>
      <c r="F4" s="10">
        <v>2022</v>
      </c>
      <c r="G4" s="25">
        <v>2020</v>
      </c>
      <c r="H4" s="25">
        <v>2021</v>
      </c>
      <c r="I4" s="25">
        <v>2022</v>
      </c>
      <c r="K4" s="25">
        <v>2020</v>
      </c>
      <c r="L4" s="25">
        <v>2021</v>
      </c>
      <c r="M4" s="25">
        <v>2022</v>
      </c>
      <c r="O4" s="25">
        <v>2021</v>
      </c>
      <c r="P4" s="25">
        <v>2022</v>
      </c>
    </row>
    <row r="5" spans="1:16" ht="14.25" customHeight="1" x14ac:dyDescent="0.2">
      <c r="A5" s="1" t="s">
        <v>116</v>
      </c>
      <c r="B5" s="31">
        <v>43601</v>
      </c>
      <c r="C5" s="31">
        <v>43383</v>
      </c>
      <c r="D5" s="31">
        <v>42558</v>
      </c>
      <c r="E5" s="12">
        <v>45127</v>
      </c>
      <c r="F5" s="12">
        <v>46971</v>
      </c>
      <c r="G5" s="79">
        <f>ROUND((D5/C5-1)*100,4)</f>
        <v>-1.9016999999999999</v>
      </c>
      <c r="H5" s="79">
        <f t="shared" ref="H5:I5" si="0">ROUND((E5/D5-1)*100,4)</f>
        <v>6.0365000000000002</v>
      </c>
      <c r="I5" s="79">
        <f t="shared" si="0"/>
        <v>4.0861999999999998</v>
      </c>
      <c r="K5" s="31">
        <v>975</v>
      </c>
      <c r="L5" s="31">
        <v>1328</v>
      </c>
      <c r="M5" s="12">
        <v>2670</v>
      </c>
      <c r="O5" s="31">
        <v>790</v>
      </c>
      <c r="P5" s="12">
        <v>1071</v>
      </c>
    </row>
    <row r="6" spans="1:16" x14ac:dyDescent="0.2">
      <c r="A6" s="11" t="s">
        <v>2</v>
      </c>
      <c r="B6" s="2">
        <v>32107</v>
      </c>
      <c r="C6" s="2">
        <v>31963</v>
      </c>
      <c r="D6" s="2">
        <v>30918</v>
      </c>
      <c r="E6" s="2">
        <v>32721</v>
      </c>
      <c r="F6" s="17">
        <v>34373</v>
      </c>
      <c r="G6" s="79">
        <f t="shared" ref="G6:G8" si="1">ROUND((D6/C6-1)*100,4)</f>
        <v>-3.2694000000000001</v>
      </c>
      <c r="H6" s="79">
        <f t="shared" ref="H6:H8" si="2">ROUND((E6/D6-1)*100,4)</f>
        <v>5.8315999999999999</v>
      </c>
      <c r="I6" s="79">
        <f t="shared" ref="I6:I8" si="3">ROUND((F6/E6-1)*100,4)</f>
        <v>5.0487000000000002</v>
      </c>
      <c r="K6" s="2">
        <v>736</v>
      </c>
      <c r="L6" s="2">
        <v>1034</v>
      </c>
      <c r="M6" s="2">
        <v>1678</v>
      </c>
      <c r="O6" s="2">
        <v>382</v>
      </c>
      <c r="P6" s="17">
        <v>604</v>
      </c>
    </row>
    <row r="7" spans="1:16" x14ac:dyDescent="0.2">
      <c r="A7" s="11" t="s">
        <v>3</v>
      </c>
      <c r="B7" s="2">
        <v>6913</v>
      </c>
      <c r="C7" s="2">
        <v>6908</v>
      </c>
      <c r="D7" s="2">
        <v>7044</v>
      </c>
      <c r="E7" s="2">
        <v>7630</v>
      </c>
      <c r="F7" s="17">
        <v>8001</v>
      </c>
      <c r="G7" s="79">
        <f t="shared" si="1"/>
        <v>1.9686999999999999</v>
      </c>
      <c r="H7" s="79">
        <f t="shared" si="2"/>
        <v>8.3191000000000006</v>
      </c>
      <c r="I7" s="79">
        <f t="shared" si="3"/>
        <v>4.8624000000000001</v>
      </c>
      <c r="K7" s="2">
        <v>224</v>
      </c>
      <c r="L7" s="2">
        <v>216</v>
      </c>
      <c r="M7" s="17">
        <v>752</v>
      </c>
      <c r="O7" s="2">
        <v>382</v>
      </c>
      <c r="P7" s="17">
        <v>411</v>
      </c>
    </row>
    <row r="8" spans="1:16" x14ac:dyDescent="0.2">
      <c r="A8" s="11" t="s">
        <v>0</v>
      </c>
      <c r="B8" s="2">
        <v>4581</v>
      </c>
      <c r="C8" s="2">
        <v>4512</v>
      </c>
      <c r="D8" s="2">
        <v>4596</v>
      </c>
      <c r="E8" s="2">
        <v>4776</v>
      </c>
      <c r="F8" s="17">
        <v>4597</v>
      </c>
      <c r="G8" s="79">
        <f t="shared" si="1"/>
        <v>1.8616999999999999</v>
      </c>
      <c r="H8" s="79">
        <f t="shared" si="2"/>
        <v>3.9163999999999999</v>
      </c>
      <c r="I8" s="79">
        <f t="shared" si="3"/>
        <v>-3.7479</v>
      </c>
      <c r="K8" s="2">
        <v>15</v>
      </c>
      <c r="L8" s="2">
        <v>78</v>
      </c>
      <c r="M8" s="17">
        <v>240</v>
      </c>
      <c r="O8" s="2">
        <v>26</v>
      </c>
      <c r="P8" s="17">
        <v>56</v>
      </c>
    </row>
    <row r="9" spans="1:16" x14ac:dyDescent="0.2">
      <c r="A9" s="11"/>
      <c r="G9" s="80"/>
      <c r="H9" s="80"/>
      <c r="I9" s="80"/>
      <c r="K9" s="18"/>
      <c r="L9" s="18"/>
      <c r="M9" s="18"/>
      <c r="O9" s="18"/>
      <c r="P9" s="18"/>
    </row>
    <row r="10" spans="1:16" ht="14.25" x14ac:dyDescent="0.2">
      <c r="A10" s="1" t="s">
        <v>182</v>
      </c>
      <c r="B10" s="1">
        <v>2568</v>
      </c>
      <c r="C10" s="1">
        <v>2371</v>
      </c>
      <c r="D10" s="1">
        <v>2318</v>
      </c>
      <c r="E10" s="1">
        <v>2431</v>
      </c>
      <c r="F10" s="1">
        <v>2368</v>
      </c>
      <c r="G10" s="79">
        <f t="shared" ref="G10" si="4">ROUND((D10/C10-1)*100,4)</f>
        <v>-2.2353000000000001</v>
      </c>
      <c r="H10" s="79">
        <f t="shared" ref="H10" si="5">ROUND((E10/D10-1)*100,4)</f>
        <v>4.8749000000000002</v>
      </c>
      <c r="I10" s="79">
        <f t="shared" ref="I10" si="6">ROUND((F10/E10-1)*100,4)</f>
        <v>-2.5914999999999999</v>
      </c>
      <c r="K10" s="60">
        <v>4</v>
      </c>
      <c r="L10" s="60">
        <v>0</v>
      </c>
      <c r="M10" s="60">
        <v>0</v>
      </c>
      <c r="O10" s="60">
        <v>0</v>
      </c>
      <c r="P10" s="60">
        <v>0</v>
      </c>
    </row>
    <row r="11" spans="1:16" x14ac:dyDescent="0.2">
      <c r="A11" s="11"/>
      <c r="G11" s="80"/>
      <c r="H11" s="80"/>
      <c r="I11" s="80"/>
      <c r="K11" s="18"/>
      <c r="L11" s="18"/>
      <c r="M11" s="18"/>
      <c r="N11" s="18"/>
      <c r="O11" s="18"/>
      <c r="P11" s="18"/>
    </row>
    <row r="12" spans="1:16" ht="14.25" x14ac:dyDescent="0.2">
      <c r="A12" s="1" t="s">
        <v>185</v>
      </c>
      <c r="B12" s="31">
        <v>18652</v>
      </c>
      <c r="C12" s="31">
        <v>19096</v>
      </c>
      <c r="D12" s="31">
        <v>18899</v>
      </c>
      <c r="E12" s="31">
        <v>19682</v>
      </c>
      <c r="F12" s="31">
        <v>20789</v>
      </c>
      <c r="G12" s="79">
        <f t="shared" ref="G12:G13" si="7">ROUND((D12/C12-1)*100,4)</f>
        <v>-1.0316000000000001</v>
      </c>
      <c r="H12" s="79">
        <f t="shared" ref="H12:H13" si="8">ROUND((E12/D12-1)*100,4)</f>
        <v>4.1430999999999996</v>
      </c>
      <c r="I12" s="79">
        <f t="shared" ref="I12:I13" si="9">ROUND((F12/E12-1)*100,4)</f>
        <v>5.6243999999999996</v>
      </c>
      <c r="K12" s="31">
        <v>713</v>
      </c>
      <c r="L12" s="31">
        <v>1021</v>
      </c>
      <c r="M12" s="12">
        <v>1618</v>
      </c>
      <c r="O12" s="31">
        <v>278</v>
      </c>
      <c r="P12" s="12">
        <v>449</v>
      </c>
    </row>
    <row r="13" spans="1:16" x14ac:dyDescent="0.2">
      <c r="A13" s="11" t="s">
        <v>2</v>
      </c>
      <c r="B13" s="2">
        <v>17169</v>
      </c>
      <c r="C13" s="2">
        <v>17495</v>
      </c>
      <c r="D13" s="2">
        <v>17378</v>
      </c>
      <c r="E13" s="2">
        <v>17958</v>
      </c>
      <c r="F13" s="17">
        <v>19009</v>
      </c>
      <c r="G13" s="79">
        <f t="shared" si="7"/>
        <v>-0.66879999999999995</v>
      </c>
      <c r="H13" s="79">
        <f t="shared" si="8"/>
        <v>3.3376000000000001</v>
      </c>
      <c r="I13" s="79">
        <f t="shared" si="9"/>
        <v>5.8525</v>
      </c>
      <c r="K13" s="18">
        <v>706</v>
      </c>
      <c r="L13" s="18">
        <v>995</v>
      </c>
      <c r="M13" s="18">
        <v>1543</v>
      </c>
      <c r="O13" s="18">
        <v>268</v>
      </c>
      <c r="P13" s="18">
        <v>443</v>
      </c>
    </row>
    <row r="14" spans="1:16" x14ac:dyDescent="0.2">
      <c r="A14" s="11" t="s">
        <v>3</v>
      </c>
      <c r="B14" s="2">
        <v>2</v>
      </c>
      <c r="C14" s="2">
        <v>2</v>
      </c>
      <c r="D14" s="2">
        <v>0</v>
      </c>
      <c r="E14" s="2">
        <v>0</v>
      </c>
      <c r="F14" s="17">
        <v>2</v>
      </c>
      <c r="G14" s="80"/>
      <c r="H14" s="80"/>
      <c r="I14" s="80"/>
      <c r="K14" s="18">
        <v>0</v>
      </c>
      <c r="L14" s="18">
        <v>0</v>
      </c>
      <c r="M14" s="18">
        <v>0</v>
      </c>
      <c r="O14" s="18">
        <v>0</v>
      </c>
      <c r="P14" s="18">
        <v>0</v>
      </c>
    </row>
    <row r="15" spans="1:16" x14ac:dyDescent="0.2">
      <c r="A15" s="11" t="s">
        <v>0</v>
      </c>
      <c r="B15" s="2">
        <v>1481</v>
      </c>
      <c r="C15" s="2">
        <v>1599</v>
      </c>
      <c r="D15" s="2">
        <v>1521</v>
      </c>
      <c r="E15" s="2">
        <v>1724</v>
      </c>
      <c r="F15" s="17">
        <v>1778</v>
      </c>
      <c r="G15" s="79">
        <f t="shared" ref="G15" si="10">ROUND((D15/C15-1)*100,4)</f>
        <v>-4.8780000000000001</v>
      </c>
      <c r="H15" s="79">
        <f t="shared" ref="H15" si="11">ROUND((E15/D15-1)*100,4)</f>
        <v>13.346500000000001</v>
      </c>
      <c r="I15" s="79">
        <f t="shared" ref="I15" si="12">ROUND((F15/E15-1)*100,4)</f>
        <v>3.1322999999999999</v>
      </c>
      <c r="K15" s="18">
        <v>7</v>
      </c>
      <c r="L15" s="18">
        <v>26</v>
      </c>
      <c r="M15" s="18">
        <v>75</v>
      </c>
      <c r="O15" s="18">
        <v>10</v>
      </c>
      <c r="P15" s="18">
        <v>6</v>
      </c>
    </row>
    <row r="16" spans="1:16" x14ac:dyDescent="0.2">
      <c r="A16" s="11"/>
      <c r="G16" s="80"/>
      <c r="H16" s="80"/>
      <c r="I16" s="80"/>
      <c r="K16" s="18"/>
      <c r="L16" s="18"/>
      <c r="M16" s="18"/>
      <c r="O16" s="18"/>
      <c r="P16" s="18"/>
    </row>
    <row r="17" spans="1:16" ht="14.25" x14ac:dyDescent="0.2">
      <c r="A17" s="1" t="s">
        <v>184</v>
      </c>
      <c r="B17" s="31">
        <v>21916</v>
      </c>
      <c r="C17" s="31">
        <v>21459</v>
      </c>
      <c r="D17" s="31">
        <v>20941</v>
      </c>
      <c r="E17" s="31">
        <v>22579</v>
      </c>
      <c r="F17" s="31">
        <v>23266</v>
      </c>
      <c r="G17" s="79">
        <f t="shared" ref="G17:G20" si="13">ROUND((D17/C17-1)*100,4)</f>
        <v>-2.4138999999999999</v>
      </c>
      <c r="H17" s="79">
        <f t="shared" ref="H17:H20" si="14">ROUND((E17/D17-1)*100,4)</f>
        <v>7.8220000000000001</v>
      </c>
      <c r="I17" s="79">
        <f t="shared" ref="I17:I20" si="15">ROUND((F17/E17-1)*100,4)</f>
        <v>3.0427</v>
      </c>
      <c r="K17" s="31">
        <v>255</v>
      </c>
      <c r="L17" s="31">
        <v>298</v>
      </c>
      <c r="M17" s="12">
        <v>1012</v>
      </c>
      <c r="O17" s="31">
        <v>501</v>
      </c>
      <c r="P17" s="12">
        <v>610</v>
      </c>
    </row>
    <row r="18" spans="1:16" x14ac:dyDescent="0.2">
      <c r="A18" s="11" t="s">
        <v>2</v>
      </c>
      <c r="B18" s="2">
        <v>11986</v>
      </c>
      <c r="C18" s="2">
        <v>11725</v>
      </c>
      <c r="D18" s="2">
        <v>10879</v>
      </c>
      <c r="E18" s="2">
        <v>11979</v>
      </c>
      <c r="F18" s="17">
        <v>12541</v>
      </c>
      <c r="G18" s="79">
        <f t="shared" si="13"/>
        <v>-7.2153999999999998</v>
      </c>
      <c r="H18" s="79">
        <f t="shared" si="14"/>
        <v>10.1112</v>
      </c>
      <c r="I18" s="79">
        <f t="shared" si="15"/>
        <v>4.6914999999999996</v>
      </c>
      <c r="K18" s="2">
        <v>23</v>
      </c>
      <c r="L18" s="2">
        <v>30</v>
      </c>
      <c r="M18" s="17">
        <v>104</v>
      </c>
      <c r="O18" s="2">
        <v>113</v>
      </c>
      <c r="P18" s="17">
        <v>157</v>
      </c>
    </row>
    <row r="19" spans="1:16" x14ac:dyDescent="0.2">
      <c r="A19" s="11" t="s">
        <v>3</v>
      </c>
      <c r="B19" s="2">
        <v>6911</v>
      </c>
      <c r="C19" s="2">
        <v>6899</v>
      </c>
      <c r="D19" s="2">
        <v>7044</v>
      </c>
      <c r="E19" s="2">
        <v>7603</v>
      </c>
      <c r="F19" s="17">
        <v>7932</v>
      </c>
      <c r="G19" s="79">
        <f t="shared" si="13"/>
        <v>2.1017999999999999</v>
      </c>
      <c r="H19" s="79">
        <f t="shared" si="14"/>
        <v>7.9358000000000004</v>
      </c>
      <c r="I19" s="79">
        <f t="shared" si="15"/>
        <v>4.3272000000000004</v>
      </c>
      <c r="K19" s="2">
        <v>224</v>
      </c>
      <c r="L19" s="2">
        <v>216</v>
      </c>
      <c r="M19" s="17">
        <v>745</v>
      </c>
      <c r="O19" s="2">
        <v>372</v>
      </c>
      <c r="P19" s="17">
        <v>403</v>
      </c>
    </row>
    <row r="20" spans="1:16" x14ac:dyDescent="0.2">
      <c r="A20" s="11" t="s">
        <v>0</v>
      </c>
      <c r="B20" s="2">
        <v>3019</v>
      </c>
      <c r="C20" s="2">
        <v>2835</v>
      </c>
      <c r="D20" s="2">
        <v>3018</v>
      </c>
      <c r="E20" s="2">
        <v>2997</v>
      </c>
      <c r="F20" s="17">
        <v>2793</v>
      </c>
      <c r="G20" s="79">
        <f t="shared" si="13"/>
        <v>6.4550000000000001</v>
      </c>
      <c r="H20" s="79">
        <f t="shared" si="14"/>
        <v>-0.69579999999999997</v>
      </c>
      <c r="I20" s="79">
        <f t="shared" si="15"/>
        <v>-6.8068</v>
      </c>
      <c r="K20" s="2">
        <v>8</v>
      </c>
      <c r="L20" s="2">
        <v>52</v>
      </c>
      <c r="M20" s="17">
        <v>163</v>
      </c>
      <c r="O20" s="2">
        <v>16</v>
      </c>
      <c r="P20" s="17">
        <v>50</v>
      </c>
    </row>
    <row r="21" spans="1:16" x14ac:dyDescent="0.2">
      <c r="A21" s="11"/>
      <c r="G21" s="80"/>
      <c r="H21" s="80"/>
      <c r="I21" s="80"/>
      <c r="K21" s="18"/>
      <c r="L21" s="18"/>
      <c r="M21" s="18"/>
      <c r="N21" s="18"/>
      <c r="O21" s="18"/>
      <c r="P21" s="18"/>
    </row>
    <row r="22" spans="1:16" ht="14.25" customHeight="1" x14ac:dyDescent="0.2">
      <c r="A22" s="1" t="s">
        <v>119</v>
      </c>
      <c r="B22" s="31">
        <v>43601</v>
      </c>
      <c r="C22" s="31">
        <v>43383</v>
      </c>
      <c r="D22" s="31">
        <v>42558</v>
      </c>
      <c r="E22" s="31">
        <v>45127</v>
      </c>
      <c r="F22" s="31">
        <v>46971</v>
      </c>
      <c r="G22" s="79">
        <f t="shared" ref="G22" si="16">ROUND((D22/C22-1)*100,4)</f>
        <v>-1.9016999999999999</v>
      </c>
      <c r="H22" s="79">
        <f t="shared" ref="H22" si="17">ROUND((E22/D22-1)*100,4)</f>
        <v>6.0365000000000002</v>
      </c>
      <c r="I22" s="79">
        <f t="shared" ref="I22" si="18">ROUND((F22/E22-1)*100,4)</f>
        <v>4.0861999999999998</v>
      </c>
      <c r="K22" s="31">
        <v>975</v>
      </c>
      <c r="L22" s="31">
        <v>1328</v>
      </c>
      <c r="M22" s="12">
        <v>2670</v>
      </c>
      <c r="O22" s="31">
        <v>790</v>
      </c>
      <c r="P22" s="12">
        <v>1071</v>
      </c>
    </row>
    <row r="23" spans="1:16" ht="14.25" customHeight="1" x14ac:dyDescent="0.2">
      <c r="A23" s="4" t="s">
        <v>4</v>
      </c>
      <c r="B23" s="2">
        <v>10085</v>
      </c>
      <c r="C23" s="2">
        <v>10533</v>
      </c>
      <c r="D23" s="2">
        <v>10435</v>
      </c>
      <c r="E23" s="2">
        <v>11176</v>
      </c>
      <c r="F23" s="2">
        <v>11912</v>
      </c>
      <c r="G23" s="79">
        <f t="shared" ref="G23" si="19">ROUND((D23/C23-1)*100,4)</f>
        <v>-0.9304</v>
      </c>
      <c r="H23" s="79">
        <f t="shared" ref="H23" si="20">ROUND((E23/D23-1)*100,4)</f>
        <v>7.1010999999999997</v>
      </c>
      <c r="I23" s="79">
        <f t="shared" ref="I23" si="21">ROUND((F23/E23-1)*100,4)</f>
        <v>6.5854999999999997</v>
      </c>
      <c r="K23" s="2">
        <v>681</v>
      </c>
      <c r="L23" s="2">
        <v>945</v>
      </c>
      <c r="M23" s="17">
        <v>1330</v>
      </c>
      <c r="O23" s="2">
        <v>187</v>
      </c>
      <c r="P23" s="17">
        <v>421</v>
      </c>
    </row>
    <row r="24" spans="1:16" ht="14.25" customHeight="1" x14ac:dyDescent="0.2">
      <c r="A24" s="4" t="s">
        <v>5</v>
      </c>
      <c r="B24" s="2">
        <v>12887</v>
      </c>
      <c r="C24" s="2">
        <v>12650</v>
      </c>
      <c r="D24" s="2">
        <v>12228</v>
      </c>
      <c r="E24" s="2">
        <v>12740</v>
      </c>
      <c r="F24" s="2">
        <v>13661</v>
      </c>
      <c r="G24" s="79">
        <f t="shared" ref="G24:G30" si="22">ROUND((D24/C24-1)*100,4)</f>
        <v>-3.3359999999999999</v>
      </c>
      <c r="H24" s="79">
        <f t="shared" ref="H24:H30" si="23">ROUND((E24/D24-1)*100,4)</f>
        <v>4.1871</v>
      </c>
      <c r="I24" s="79">
        <f t="shared" ref="I24:I30" si="24">ROUND((F24/E24-1)*100,4)</f>
        <v>7.2291999999999996</v>
      </c>
      <c r="K24" s="2">
        <v>29</v>
      </c>
      <c r="L24" s="2">
        <v>50</v>
      </c>
      <c r="M24" s="17">
        <v>167</v>
      </c>
      <c r="O24" s="2">
        <v>60</v>
      </c>
      <c r="P24" s="17">
        <v>25</v>
      </c>
    </row>
    <row r="25" spans="1:16" ht="14.25" customHeight="1" x14ac:dyDescent="0.2">
      <c r="A25" s="4" t="s">
        <v>6</v>
      </c>
      <c r="B25" s="2">
        <v>7469</v>
      </c>
      <c r="C25" s="2">
        <v>6963</v>
      </c>
      <c r="D25" s="2">
        <v>6642</v>
      </c>
      <c r="E25" s="2">
        <v>6885</v>
      </c>
      <c r="F25" s="2">
        <v>6854</v>
      </c>
      <c r="G25" s="79">
        <f t="shared" si="22"/>
        <v>-4.6101000000000001</v>
      </c>
      <c r="H25" s="79">
        <f t="shared" si="23"/>
        <v>3.6585000000000001</v>
      </c>
      <c r="I25" s="79">
        <f t="shared" si="24"/>
        <v>-0.45029999999999998</v>
      </c>
      <c r="K25" s="2">
        <v>19</v>
      </c>
      <c r="L25" s="2">
        <v>13</v>
      </c>
      <c r="M25" s="17">
        <v>67</v>
      </c>
      <c r="O25" s="2">
        <v>128</v>
      </c>
      <c r="P25" s="17">
        <v>162</v>
      </c>
    </row>
    <row r="26" spans="1:16" ht="14.25" customHeight="1" x14ac:dyDescent="0.2">
      <c r="A26" s="4" t="s">
        <v>7</v>
      </c>
      <c r="B26" s="2">
        <v>1083</v>
      </c>
      <c r="C26" s="2">
        <v>1214</v>
      </c>
      <c r="D26" s="2">
        <v>1173</v>
      </c>
      <c r="E26" s="2">
        <v>1413</v>
      </c>
      <c r="F26" s="2">
        <v>1499</v>
      </c>
      <c r="G26" s="79">
        <f t="shared" si="22"/>
        <v>-3.3773</v>
      </c>
      <c r="H26" s="79">
        <f t="shared" si="23"/>
        <v>20.4604</v>
      </c>
      <c r="I26" s="79">
        <f t="shared" si="24"/>
        <v>6.0862999999999996</v>
      </c>
      <c r="K26" s="2">
        <v>5</v>
      </c>
      <c r="L26" s="2">
        <v>25</v>
      </c>
      <c r="M26" s="17">
        <v>131</v>
      </c>
      <c r="O26" s="2">
        <v>6</v>
      </c>
      <c r="P26" s="17">
        <v>7</v>
      </c>
    </row>
    <row r="27" spans="1:16" ht="14.25" customHeight="1" x14ac:dyDescent="0.2">
      <c r="A27" s="4" t="s">
        <v>8</v>
      </c>
      <c r="B27" s="2">
        <v>4581</v>
      </c>
      <c r="C27" s="2">
        <v>4512</v>
      </c>
      <c r="D27" s="2">
        <v>4596</v>
      </c>
      <c r="E27" s="2">
        <v>4776</v>
      </c>
      <c r="F27" s="2">
        <v>4597</v>
      </c>
      <c r="G27" s="79">
        <f t="shared" si="22"/>
        <v>1.8616999999999999</v>
      </c>
      <c r="H27" s="79">
        <f t="shared" si="23"/>
        <v>3.9163999999999999</v>
      </c>
      <c r="I27" s="79">
        <f t="shared" si="24"/>
        <v>-3.7479</v>
      </c>
      <c r="K27" s="2">
        <v>15</v>
      </c>
      <c r="L27" s="2">
        <v>78</v>
      </c>
      <c r="M27" s="17">
        <v>240</v>
      </c>
      <c r="O27" s="2">
        <v>26</v>
      </c>
      <c r="P27" s="17">
        <v>56</v>
      </c>
    </row>
    <row r="28" spans="1:16" ht="14.25" customHeight="1" x14ac:dyDescent="0.2">
      <c r="A28" s="4" t="s">
        <v>9</v>
      </c>
      <c r="B28" s="2">
        <v>514</v>
      </c>
      <c r="C28" s="2">
        <v>535</v>
      </c>
      <c r="D28" s="2">
        <v>406</v>
      </c>
      <c r="E28" s="2">
        <v>443</v>
      </c>
      <c r="F28" s="2">
        <v>538</v>
      </c>
      <c r="G28" s="79">
        <f t="shared" si="22"/>
        <v>-24.112100000000002</v>
      </c>
      <c r="H28" s="79">
        <f t="shared" si="23"/>
        <v>9.1133000000000006</v>
      </c>
      <c r="I28" s="79">
        <f t="shared" si="24"/>
        <v>21.444700000000001</v>
      </c>
      <c r="K28" s="2">
        <v>1</v>
      </c>
      <c r="L28" s="2">
        <v>1</v>
      </c>
      <c r="M28" s="17">
        <v>3</v>
      </c>
      <c r="O28" s="2">
        <v>1</v>
      </c>
      <c r="P28" s="17">
        <v>0</v>
      </c>
    </row>
    <row r="29" spans="1:16" ht="14.25" customHeight="1" x14ac:dyDescent="0.2">
      <c r="A29" s="4" t="s">
        <v>10</v>
      </c>
      <c r="B29" s="2">
        <v>6913</v>
      </c>
      <c r="C29" s="2">
        <v>6908</v>
      </c>
      <c r="D29" s="2">
        <v>7044</v>
      </c>
      <c r="E29" s="2">
        <v>7630</v>
      </c>
      <c r="F29" s="2">
        <v>7865</v>
      </c>
      <c r="G29" s="79">
        <f t="shared" si="22"/>
        <v>1.9686999999999999</v>
      </c>
      <c r="H29" s="79">
        <f t="shared" si="23"/>
        <v>8.3191000000000006</v>
      </c>
      <c r="I29" s="79">
        <f t="shared" si="24"/>
        <v>3.0798999999999999</v>
      </c>
      <c r="K29" s="2">
        <v>224</v>
      </c>
      <c r="L29" s="2">
        <v>216</v>
      </c>
      <c r="M29" s="17">
        <v>732</v>
      </c>
      <c r="O29" s="2">
        <v>382</v>
      </c>
      <c r="P29" s="17">
        <v>400</v>
      </c>
    </row>
    <row r="30" spans="1:16" ht="14.25" customHeight="1" x14ac:dyDescent="0.2">
      <c r="A30" s="4" t="s">
        <v>11</v>
      </c>
      <c r="B30" s="2">
        <v>69</v>
      </c>
      <c r="C30" s="2">
        <v>68</v>
      </c>
      <c r="D30" s="2">
        <v>34</v>
      </c>
      <c r="E30" s="2">
        <v>64</v>
      </c>
      <c r="F30" s="2">
        <v>45</v>
      </c>
      <c r="G30" s="79">
        <f t="shared" si="22"/>
        <v>-50</v>
      </c>
      <c r="H30" s="79">
        <f t="shared" si="23"/>
        <v>88.235299999999995</v>
      </c>
      <c r="I30" s="79">
        <f t="shared" si="24"/>
        <v>-29.6875</v>
      </c>
      <c r="K30" s="2">
        <v>1</v>
      </c>
      <c r="L30" s="2">
        <v>0</v>
      </c>
      <c r="M30" s="17">
        <v>0</v>
      </c>
      <c r="O30" s="2">
        <v>0</v>
      </c>
      <c r="P30" s="17">
        <v>0</v>
      </c>
    </row>
    <row r="31" spans="1:16" ht="14.25" customHeight="1" x14ac:dyDescent="0.2">
      <c r="G31" s="62"/>
      <c r="H31" s="62"/>
      <c r="I31" s="62"/>
      <c r="K31" s="18"/>
      <c r="L31" s="18"/>
      <c r="M31" s="18"/>
      <c r="N31" s="18"/>
      <c r="O31" s="18"/>
      <c r="P31" s="18"/>
    </row>
    <row r="32" spans="1:16" ht="14.25" customHeight="1" x14ac:dyDescent="0.2">
      <c r="A32" s="1" t="s">
        <v>120</v>
      </c>
      <c r="B32" s="31">
        <v>43601</v>
      </c>
      <c r="C32" s="31">
        <v>43383</v>
      </c>
      <c r="D32" s="31">
        <v>42558</v>
      </c>
      <c r="E32" s="12">
        <v>45127</v>
      </c>
      <c r="F32" s="31">
        <v>46971</v>
      </c>
      <c r="G32" s="79">
        <f t="shared" ref="G32:G34" si="25">ROUND((D32/C32-1)*100,4)</f>
        <v>-1.9016999999999999</v>
      </c>
      <c r="H32" s="79">
        <f t="shared" ref="H32:H34" si="26">ROUND((E32/D32-1)*100,4)</f>
        <v>6.0365000000000002</v>
      </c>
      <c r="I32" s="79">
        <f t="shared" ref="I32:I34" si="27">ROUND((F32/E32-1)*100,4)</f>
        <v>4.0861999999999998</v>
      </c>
      <c r="K32" s="31">
        <v>975</v>
      </c>
      <c r="L32" s="31">
        <v>1328</v>
      </c>
      <c r="M32" s="12">
        <v>2670</v>
      </c>
      <c r="O32" s="31">
        <v>790</v>
      </c>
      <c r="P32" s="12">
        <v>1071</v>
      </c>
    </row>
    <row r="33" spans="1:16" ht="14.25" customHeight="1" x14ac:dyDescent="0.2">
      <c r="A33" s="4" t="s">
        <v>12</v>
      </c>
      <c r="B33" s="2">
        <v>41115</v>
      </c>
      <c r="C33" s="2">
        <v>41151</v>
      </c>
      <c r="D33" s="2">
        <v>40268</v>
      </c>
      <c r="E33" s="2">
        <v>42690</v>
      </c>
      <c r="F33" s="2">
        <v>44363</v>
      </c>
      <c r="G33" s="79">
        <f t="shared" si="25"/>
        <v>-2.1457999999999999</v>
      </c>
      <c r="H33" s="79">
        <f t="shared" si="26"/>
        <v>6.0147000000000004</v>
      </c>
      <c r="I33" s="79">
        <f t="shared" si="27"/>
        <v>3.919</v>
      </c>
      <c r="K33" s="2">
        <v>949</v>
      </c>
      <c r="L33" s="2">
        <v>1310</v>
      </c>
      <c r="M33" s="17">
        <v>2608</v>
      </c>
      <c r="N33" s="18"/>
      <c r="O33" s="17">
        <v>772</v>
      </c>
      <c r="P33" s="17">
        <v>1060</v>
      </c>
    </row>
    <row r="34" spans="1:16" ht="14.25" customHeight="1" x14ac:dyDescent="0.2">
      <c r="A34" s="4" t="s">
        <v>13</v>
      </c>
      <c r="B34" s="2">
        <v>131</v>
      </c>
      <c r="C34" s="2">
        <v>138</v>
      </c>
      <c r="D34" s="2">
        <v>137</v>
      </c>
      <c r="E34" s="2">
        <v>139</v>
      </c>
      <c r="F34" s="2">
        <v>30</v>
      </c>
      <c r="G34" s="79">
        <f t="shared" si="25"/>
        <v>-0.72460000000000002</v>
      </c>
      <c r="H34" s="79">
        <f t="shared" si="26"/>
        <v>1.4599</v>
      </c>
      <c r="I34" s="79">
        <f t="shared" si="27"/>
        <v>-78.417299999999997</v>
      </c>
      <c r="K34" s="2">
        <v>0</v>
      </c>
      <c r="L34" s="2">
        <v>0</v>
      </c>
      <c r="M34" s="17">
        <v>0</v>
      </c>
      <c r="N34" s="18"/>
      <c r="O34" s="17">
        <v>0</v>
      </c>
      <c r="P34" s="17">
        <v>1</v>
      </c>
    </row>
    <row r="35" spans="1:16" ht="14.25" customHeight="1" x14ac:dyDescent="0.2">
      <c r="A35" s="4" t="s">
        <v>14</v>
      </c>
      <c r="B35" s="2">
        <v>51</v>
      </c>
      <c r="C35" s="2">
        <v>35</v>
      </c>
      <c r="D35" s="2">
        <v>52</v>
      </c>
      <c r="E35" s="2">
        <v>30</v>
      </c>
      <c r="F35" s="2">
        <v>43</v>
      </c>
      <c r="G35" s="79">
        <f t="shared" ref="G35:G38" si="28">ROUND((D35/C35-1)*100,4)</f>
        <v>48.571399999999997</v>
      </c>
      <c r="H35" s="79">
        <f t="shared" ref="H35:H38" si="29">ROUND((E35/D35-1)*100,4)</f>
        <v>-42.307699999999997</v>
      </c>
      <c r="I35" s="79">
        <f t="shared" ref="I35:I38" si="30">ROUND((F35/E35-1)*100,4)</f>
        <v>43.333300000000001</v>
      </c>
      <c r="K35" s="2">
        <v>10</v>
      </c>
      <c r="L35" s="2">
        <v>0</v>
      </c>
      <c r="M35" s="17">
        <v>0</v>
      </c>
      <c r="N35" s="18"/>
      <c r="O35" s="17">
        <v>0</v>
      </c>
      <c r="P35" s="17">
        <v>1</v>
      </c>
    </row>
    <row r="36" spans="1:16" ht="14.25" customHeight="1" x14ac:dyDescent="0.2">
      <c r="A36" s="4" t="s">
        <v>15</v>
      </c>
      <c r="B36" s="2">
        <v>1809</v>
      </c>
      <c r="C36" s="2">
        <v>1553</v>
      </c>
      <c r="D36" s="2">
        <v>1652</v>
      </c>
      <c r="E36" s="2">
        <v>1791</v>
      </c>
      <c r="F36" s="2">
        <v>1861</v>
      </c>
      <c r="G36" s="79">
        <f t="shared" si="28"/>
        <v>6.3747999999999996</v>
      </c>
      <c r="H36" s="79">
        <f t="shared" si="29"/>
        <v>8.4139999999999997</v>
      </c>
      <c r="I36" s="79">
        <f t="shared" si="30"/>
        <v>3.9083999999999999</v>
      </c>
      <c r="K36" s="2">
        <v>11</v>
      </c>
      <c r="L36" s="2">
        <v>13</v>
      </c>
      <c r="M36" s="17">
        <v>30</v>
      </c>
      <c r="N36" s="18"/>
      <c r="O36" s="17">
        <v>8</v>
      </c>
      <c r="P36" s="17">
        <v>5</v>
      </c>
    </row>
    <row r="37" spans="1:16" x14ac:dyDescent="0.2">
      <c r="A37" s="4" t="s">
        <v>16</v>
      </c>
      <c r="B37" s="2">
        <v>344</v>
      </c>
      <c r="C37" s="2">
        <v>333</v>
      </c>
      <c r="D37" s="2">
        <v>286</v>
      </c>
      <c r="E37" s="2">
        <v>359</v>
      </c>
      <c r="F37" s="2">
        <v>538</v>
      </c>
      <c r="G37" s="79">
        <f t="shared" si="28"/>
        <v>-14.114100000000001</v>
      </c>
      <c r="H37" s="79">
        <f t="shared" si="29"/>
        <v>25.5245</v>
      </c>
      <c r="I37" s="79">
        <f t="shared" si="30"/>
        <v>49.860700000000001</v>
      </c>
      <c r="K37" s="2">
        <v>5</v>
      </c>
      <c r="L37" s="2">
        <v>5</v>
      </c>
      <c r="M37" s="17">
        <v>24</v>
      </c>
      <c r="N37" s="18"/>
      <c r="O37" s="17">
        <v>10</v>
      </c>
      <c r="P37" s="17">
        <v>4</v>
      </c>
    </row>
    <row r="38" spans="1:16" x14ac:dyDescent="0.2">
      <c r="A38" s="4" t="s">
        <v>17</v>
      </c>
      <c r="B38" s="2">
        <v>151</v>
      </c>
      <c r="C38" s="2">
        <v>173</v>
      </c>
      <c r="D38" s="2">
        <v>163</v>
      </c>
      <c r="E38" s="2">
        <v>118</v>
      </c>
      <c r="F38" s="2">
        <v>136</v>
      </c>
      <c r="G38" s="79">
        <f t="shared" si="28"/>
        <v>-5.7803000000000004</v>
      </c>
      <c r="H38" s="79">
        <f t="shared" si="29"/>
        <v>-27.607399999999998</v>
      </c>
      <c r="I38" s="79">
        <f t="shared" si="30"/>
        <v>15.254200000000001</v>
      </c>
      <c r="K38" s="2">
        <v>0</v>
      </c>
      <c r="L38" s="2">
        <v>0</v>
      </c>
      <c r="M38" s="17">
        <v>8</v>
      </c>
      <c r="N38" s="18"/>
      <c r="O38" s="17">
        <v>0</v>
      </c>
      <c r="P38" s="17">
        <v>0</v>
      </c>
    </row>
    <row r="39" spans="1:16" x14ac:dyDescent="0.2">
      <c r="A39" s="4"/>
      <c r="B39" s="17"/>
      <c r="C39" s="17"/>
      <c r="D39" s="17"/>
      <c r="E39" s="17"/>
      <c r="F39" s="17"/>
      <c r="G39" s="81"/>
      <c r="H39" s="81"/>
      <c r="I39" s="81"/>
      <c r="J39" s="17"/>
      <c r="K39" s="18"/>
      <c r="L39" s="18"/>
      <c r="M39" s="18"/>
      <c r="N39" s="18"/>
      <c r="O39" s="18"/>
      <c r="P39" s="18"/>
    </row>
    <row r="40" spans="1:16" ht="14.25" x14ac:dyDescent="0.2">
      <c r="A40" s="1" t="s">
        <v>123</v>
      </c>
      <c r="B40" s="31">
        <v>43601</v>
      </c>
      <c r="C40" s="31">
        <v>43383</v>
      </c>
      <c r="D40" s="31">
        <v>42558</v>
      </c>
      <c r="E40" s="12">
        <v>45127</v>
      </c>
      <c r="F40" s="31">
        <v>46971</v>
      </c>
      <c r="G40" s="79">
        <f t="shared" ref="G40:G44" si="31">ROUND((D40/C40-1)*100,4)</f>
        <v>-1.9016999999999999</v>
      </c>
      <c r="H40" s="79">
        <f t="shared" ref="H40:H44" si="32">ROUND((E40/D40-1)*100,4)</f>
        <v>6.0365000000000002</v>
      </c>
      <c r="I40" s="79">
        <f t="shared" ref="I40:I44" si="33">ROUND((F40/E40-1)*100,4)</f>
        <v>4.0861999999999998</v>
      </c>
      <c r="J40" s="17"/>
      <c r="K40" s="31">
        <v>975</v>
      </c>
      <c r="L40" s="31">
        <v>1328</v>
      </c>
      <c r="M40" s="12">
        <v>2670</v>
      </c>
      <c r="O40" s="31">
        <v>790</v>
      </c>
      <c r="P40" s="12">
        <v>1071</v>
      </c>
    </row>
    <row r="41" spans="1:16" x14ac:dyDescent="0.2">
      <c r="A41" s="4" t="s">
        <v>46</v>
      </c>
      <c r="B41" s="17">
        <v>34153</v>
      </c>
      <c r="C41" s="17">
        <v>34248</v>
      </c>
      <c r="D41" s="17">
        <v>33387</v>
      </c>
      <c r="E41" s="17">
        <v>35101</v>
      </c>
      <c r="F41" s="17">
        <v>36594</v>
      </c>
      <c r="G41" s="79">
        <f t="shared" si="31"/>
        <v>-2.5139999999999998</v>
      </c>
      <c r="H41" s="79">
        <f t="shared" si="32"/>
        <v>5.1337000000000002</v>
      </c>
      <c r="I41" s="79">
        <f t="shared" si="33"/>
        <v>4.2534000000000001</v>
      </c>
      <c r="K41" s="2">
        <v>775</v>
      </c>
      <c r="L41" s="2">
        <v>1093</v>
      </c>
      <c r="M41" s="17">
        <v>1930</v>
      </c>
      <c r="O41" s="2">
        <v>551</v>
      </c>
      <c r="P41" s="17">
        <v>770</v>
      </c>
    </row>
    <row r="42" spans="1:16" x14ac:dyDescent="0.2">
      <c r="A42" s="4" t="s">
        <v>47</v>
      </c>
      <c r="B42" s="17">
        <v>4220</v>
      </c>
      <c r="C42" s="17">
        <v>4075</v>
      </c>
      <c r="D42" s="17">
        <v>4188</v>
      </c>
      <c r="E42" s="17">
        <v>4560</v>
      </c>
      <c r="F42" s="17">
        <v>4615</v>
      </c>
      <c r="G42" s="79">
        <f t="shared" si="31"/>
        <v>2.7730000000000001</v>
      </c>
      <c r="H42" s="79">
        <f t="shared" si="32"/>
        <v>8.8825000000000003</v>
      </c>
      <c r="I42" s="79">
        <f t="shared" si="33"/>
        <v>1.2060999999999999</v>
      </c>
      <c r="K42" s="2">
        <v>105</v>
      </c>
      <c r="L42" s="2">
        <v>108</v>
      </c>
      <c r="M42" s="17">
        <v>360</v>
      </c>
      <c r="O42" s="2">
        <v>119</v>
      </c>
      <c r="P42" s="17">
        <v>144</v>
      </c>
    </row>
    <row r="43" spans="1:16" x14ac:dyDescent="0.2">
      <c r="A43" s="4" t="s">
        <v>48</v>
      </c>
      <c r="B43" s="17">
        <v>1939</v>
      </c>
      <c r="C43" s="17">
        <v>1896</v>
      </c>
      <c r="D43" s="17">
        <v>1909</v>
      </c>
      <c r="E43" s="17">
        <v>2066</v>
      </c>
      <c r="F43" s="17">
        <v>2281</v>
      </c>
      <c r="G43" s="79">
        <f t="shared" si="31"/>
        <v>0.68569999999999998</v>
      </c>
      <c r="H43" s="79">
        <f t="shared" si="32"/>
        <v>8.2241999999999997</v>
      </c>
      <c r="I43" s="79">
        <f t="shared" si="33"/>
        <v>10.406599999999999</v>
      </c>
      <c r="K43" s="2">
        <v>40</v>
      </c>
      <c r="L43" s="2">
        <v>61</v>
      </c>
      <c r="M43" s="17">
        <v>166</v>
      </c>
      <c r="O43" s="2">
        <v>56</v>
      </c>
      <c r="P43" s="17">
        <v>63</v>
      </c>
    </row>
    <row r="44" spans="1:16" x14ac:dyDescent="0.2">
      <c r="A44" s="4" t="s">
        <v>49</v>
      </c>
      <c r="B44" s="17">
        <v>778</v>
      </c>
      <c r="C44" s="17">
        <v>861</v>
      </c>
      <c r="D44" s="17">
        <v>813</v>
      </c>
      <c r="E44" s="17">
        <v>999</v>
      </c>
      <c r="F44" s="17">
        <v>1084</v>
      </c>
      <c r="G44" s="79">
        <f t="shared" si="31"/>
        <v>-5.5749000000000004</v>
      </c>
      <c r="H44" s="79">
        <f t="shared" si="32"/>
        <v>22.8782</v>
      </c>
      <c r="I44" s="79">
        <f t="shared" si="33"/>
        <v>8.5084999999999997</v>
      </c>
      <c r="K44" s="2">
        <v>15</v>
      </c>
      <c r="L44" s="2">
        <v>13</v>
      </c>
      <c r="M44" s="17">
        <v>89</v>
      </c>
      <c r="O44" s="2">
        <v>25</v>
      </c>
      <c r="P44" s="17">
        <v>39</v>
      </c>
    </row>
    <row r="45" spans="1:16" x14ac:dyDescent="0.2">
      <c r="A45" s="4" t="s">
        <v>50</v>
      </c>
      <c r="B45" s="17">
        <v>355</v>
      </c>
      <c r="C45" s="17">
        <v>304</v>
      </c>
      <c r="D45" s="17">
        <v>289</v>
      </c>
      <c r="E45" s="17">
        <v>333</v>
      </c>
      <c r="F45" s="17">
        <v>427</v>
      </c>
      <c r="G45" s="79">
        <f t="shared" ref="G45:G47" si="34">ROUND((D45/C45-1)*100,4)</f>
        <v>-4.9341999999999997</v>
      </c>
      <c r="H45" s="79">
        <f t="shared" ref="H45:H47" si="35">ROUND((E45/D45-1)*100,4)</f>
        <v>15.2249</v>
      </c>
      <c r="I45" s="79">
        <f t="shared" ref="I45:I47" si="36">ROUND((F45/E45-1)*100,4)</f>
        <v>28.228200000000001</v>
      </c>
      <c r="K45" s="2">
        <v>3</v>
      </c>
      <c r="L45" s="2">
        <v>3</v>
      </c>
      <c r="M45" s="17">
        <v>15</v>
      </c>
      <c r="O45" s="2">
        <v>5</v>
      </c>
      <c r="P45" s="17">
        <v>4</v>
      </c>
    </row>
    <row r="46" spans="1:16" ht="14.25" x14ac:dyDescent="0.2">
      <c r="A46" s="4" t="s">
        <v>124</v>
      </c>
      <c r="B46" s="17">
        <v>1951</v>
      </c>
      <c r="C46" s="17">
        <v>1796</v>
      </c>
      <c r="D46" s="17">
        <v>1812</v>
      </c>
      <c r="E46" s="17">
        <v>1872</v>
      </c>
      <c r="F46" s="17">
        <v>1774</v>
      </c>
      <c r="G46" s="79">
        <f t="shared" si="34"/>
        <v>0.89090000000000003</v>
      </c>
      <c r="H46" s="79">
        <f t="shared" si="35"/>
        <v>3.3113000000000001</v>
      </c>
      <c r="I46" s="79">
        <f t="shared" si="36"/>
        <v>-5.2350000000000003</v>
      </c>
      <c r="K46" s="2">
        <v>30</v>
      </c>
      <c r="L46" s="2">
        <v>44</v>
      </c>
      <c r="M46" s="17">
        <v>94</v>
      </c>
      <c r="O46" s="2">
        <v>29</v>
      </c>
      <c r="P46" s="17">
        <v>45</v>
      </c>
    </row>
    <row r="47" spans="1:16" ht="14.25" x14ac:dyDescent="0.2">
      <c r="A47" s="4" t="s">
        <v>125</v>
      </c>
      <c r="B47" s="17">
        <v>204</v>
      </c>
      <c r="C47" s="17">
        <v>203</v>
      </c>
      <c r="D47" s="17">
        <v>155</v>
      </c>
      <c r="E47" s="17">
        <v>196</v>
      </c>
      <c r="F47" s="17">
        <v>196</v>
      </c>
      <c r="G47" s="79">
        <f t="shared" si="34"/>
        <v>-23.645299999999999</v>
      </c>
      <c r="H47" s="79">
        <f t="shared" si="35"/>
        <v>26.451599999999999</v>
      </c>
      <c r="I47" s="79">
        <f t="shared" si="36"/>
        <v>0</v>
      </c>
      <c r="K47" s="2">
        <v>7</v>
      </c>
      <c r="L47" s="2">
        <v>6</v>
      </c>
      <c r="M47" s="17">
        <v>16</v>
      </c>
      <c r="O47" s="2">
        <v>5</v>
      </c>
      <c r="P47" s="17">
        <v>6</v>
      </c>
    </row>
    <row r="48" spans="1:16" x14ac:dyDescent="0.2">
      <c r="A48" s="4" t="s">
        <v>51</v>
      </c>
      <c r="B48" s="17">
        <v>1</v>
      </c>
      <c r="C48" s="17">
        <v>0</v>
      </c>
      <c r="D48" s="17">
        <v>5</v>
      </c>
      <c r="E48" s="17">
        <v>0</v>
      </c>
      <c r="F48" s="17">
        <v>0</v>
      </c>
      <c r="G48" s="80"/>
      <c r="H48" s="80"/>
      <c r="I48" s="80"/>
      <c r="K48" s="2">
        <v>0</v>
      </c>
      <c r="L48" s="2">
        <v>0</v>
      </c>
      <c r="M48" s="17">
        <v>0</v>
      </c>
      <c r="O48" s="2">
        <v>0</v>
      </c>
      <c r="P48" s="17">
        <v>0</v>
      </c>
    </row>
    <row r="49" spans="1:16" x14ac:dyDescent="0.2">
      <c r="A49" s="4"/>
      <c r="B49" s="17"/>
      <c r="C49" s="17"/>
      <c r="D49" s="17"/>
      <c r="E49" s="17"/>
      <c r="F49" s="17"/>
      <c r="G49" s="81"/>
      <c r="H49" s="81"/>
      <c r="I49" s="81"/>
      <c r="K49" s="18"/>
      <c r="L49" s="18"/>
      <c r="M49" s="18"/>
      <c r="N49" s="18"/>
      <c r="O49" s="18"/>
      <c r="P49" s="18"/>
    </row>
    <row r="50" spans="1:16" ht="14.25" customHeight="1" x14ac:dyDescent="0.2">
      <c r="A50" s="23" t="s">
        <v>18</v>
      </c>
      <c r="B50" s="28">
        <v>20.384853558404622</v>
      </c>
      <c r="C50" s="28">
        <v>19.887974552243968</v>
      </c>
      <c r="D50" s="28">
        <v>20.494384134592792</v>
      </c>
      <c r="E50" s="24">
        <v>21.045050634874908</v>
      </c>
      <c r="F50" s="24">
        <v>20.77</v>
      </c>
      <c r="G50" s="79">
        <f t="shared" ref="G50:G53" si="37">ROUND((D50/C50-1)*100,4)</f>
        <v>3.0491000000000001</v>
      </c>
      <c r="H50" s="79">
        <f t="shared" ref="H50:H53" si="38">ROUND((E50/D50-1)*100,4)</f>
        <v>2.6869000000000001</v>
      </c>
      <c r="I50" s="79">
        <f t="shared" ref="I50:I53" si="39">ROUND((F50/E50-1)*100,4)</f>
        <v>-1.3069999999999999</v>
      </c>
      <c r="K50" s="63">
        <v>19.487179487179489</v>
      </c>
      <c r="L50" s="63">
        <v>17.018072289156628</v>
      </c>
      <c r="M50" s="63">
        <v>26.55</v>
      </c>
      <c r="N50" s="18"/>
      <c r="O50" s="63">
        <v>28.987341772151897</v>
      </c>
      <c r="P50" s="63">
        <v>27.17</v>
      </c>
    </row>
    <row r="51" spans="1:16" ht="14.25" customHeight="1" x14ac:dyDescent="0.2">
      <c r="A51" s="11" t="s">
        <v>2</v>
      </c>
      <c r="B51" s="29">
        <v>7.8954745071168286</v>
      </c>
      <c r="C51" s="29">
        <v>7.2552638988830838</v>
      </c>
      <c r="D51" s="29">
        <v>7.6557345235784977</v>
      </c>
      <c r="E51" s="30">
        <v>7.9092937257418781</v>
      </c>
      <c r="F51" s="71">
        <v>7.9364617577749996</v>
      </c>
      <c r="G51" s="79">
        <f t="shared" si="37"/>
        <v>5.5197000000000003</v>
      </c>
      <c r="H51" s="79">
        <f t="shared" si="38"/>
        <v>3.3119999999999998</v>
      </c>
      <c r="I51" s="79">
        <f t="shared" si="39"/>
        <v>0.34350000000000003</v>
      </c>
      <c r="K51" s="62">
        <v>7.0652173913043477</v>
      </c>
      <c r="L51" s="62">
        <v>4.6421663442940044</v>
      </c>
      <c r="M51" s="62">
        <v>6.5554231227652</v>
      </c>
      <c r="O51" s="62">
        <v>9.4240837696335085</v>
      </c>
      <c r="P51" s="62">
        <v>5.9602649006622501</v>
      </c>
    </row>
    <row r="52" spans="1:16" ht="14.25" customHeight="1" x14ac:dyDescent="0.2">
      <c r="A52" s="11" t="s">
        <v>3</v>
      </c>
      <c r="B52" s="29">
        <v>63.141906552871397</v>
      </c>
      <c r="C52" s="29">
        <v>63.57845975680371</v>
      </c>
      <c r="D52" s="29">
        <v>62.862010221465084</v>
      </c>
      <c r="E52" s="30">
        <v>64.311926605504581</v>
      </c>
      <c r="F52" s="30">
        <v>63.88</v>
      </c>
      <c r="G52" s="79">
        <f t="shared" si="37"/>
        <v>-1.1269</v>
      </c>
      <c r="H52" s="79">
        <f t="shared" si="38"/>
        <v>2.3065000000000002</v>
      </c>
      <c r="I52" s="79">
        <f t="shared" si="39"/>
        <v>-0.67159999999999997</v>
      </c>
      <c r="J52" s="18"/>
      <c r="K52" s="62">
        <v>59.375</v>
      </c>
      <c r="L52" s="62">
        <v>63.425925925925931</v>
      </c>
      <c r="M52" s="62">
        <v>66.22</v>
      </c>
      <c r="N52" s="18"/>
      <c r="O52" s="62">
        <v>48.952879581151834</v>
      </c>
      <c r="P52" s="62">
        <v>54.01</v>
      </c>
    </row>
    <row r="53" spans="1:16" ht="14.25" customHeight="1" x14ac:dyDescent="0.2">
      <c r="A53" s="11" t="s">
        <v>0</v>
      </c>
      <c r="B53" s="29">
        <v>43.396638288583276</v>
      </c>
      <c r="C53" s="29">
        <v>42.486702127659576</v>
      </c>
      <c r="D53" s="29">
        <v>41.927763272410786</v>
      </c>
      <c r="E53" s="30">
        <v>41.917922948073702</v>
      </c>
      <c r="F53" s="30">
        <v>41.66</v>
      </c>
      <c r="G53" s="79">
        <f t="shared" si="37"/>
        <v>-1.3156000000000001</v>
      </c>
      <c r="H53" s="79">
        <f t="shared" si="38"/>
        <v>-2.35E-2</v>
      </c>
      <c r="I53" s="79">
        <f t="shared" si="39"/>
        <v>-0.61529999999999996</v>
      </c>
      <c r="J53" s="18"/>
      <c r="K53" s="62">
        <v>33.333333333333329</v>
      </c>
      <c r="L53" s="62">
        <v>52.564102564102569</v>
      </c>
      <c r="M53" s="62">
        <v>42.08</v>
      </c>
      <c r="N53" s="18"/>
      <c r="O53" s="62">
        <v>23.076923076923077</v>
      </c>
      <c r="P53" s="62">
        <v>58.93</v>
      </c>
    </row>
    <row r="54" spans="1:16" x14ac:dyDescent="0.2">
      <c r="G54" s="62"/>
      <c r="H54" s="62"/>
      <c r="I54" s="62"/>
      <c r="K54" s="18"/>
      <c r="L54" s="18"/>
      <c r="M54" s="18"/>
      <c r="N54" s="18"/>
      <c r="O54" s="18"/>
      <c r="P54" s="18"/>
    </row>
    <row r="55" spans="1:16" ht="14.25" x14ac:dyDescent="0.2">
      <c r="A55" s="1" t="s">
        <v>129</v>
      </c>
      <c r="B55" s="31">
        <v>477369</v>
      </c>
      <c r="C55" s="31">
        <v>494466</v>
      </c>
      <c r="D55" s="31">
        <v>496787</v>
      </c>
      <c r="E55" s="31">
        <v>526897</v>
      </c>
      <c r="F55" s="31">
        <v>538055</v>
      </c>
      <c r="G55" s="79">
        <f t="shared" ref="G55:G58" si="40">ROUND((D55/C55-1)*100,4)</f>
        <v>0.46939999999999998</v>
      </c>
      <c r="H55" s="79">
        <f t="shared" ref="H55:H58" si="41">ROUND((E55/D55-1)*100,4)</f>
        <v>6.0609000000000002</v>
      </c>
      <c r="I55" s="79">
        <f t="shared" ref="I55:I58" si="42">ROUND((F55/E55-1)*100,4)</f>
        <v>2.1177000000000001</v>
      </c>
      <c r="K55" s="31">
        <v>13793</v>
      </c>
      <c r="L55" s="31">
        <v>21572</v>
      </c>
      <c r="M55" s="12">
        <v>51561</v>
      </c>
      <c r="N55" s="18"/>
      <c r="O55" s="12">
        <v>13485</v>
      </c>
      <c r="P55" s="12">
        <v>16196</v>
      </c>
    </row>
    <row r="56" spans="1:16" x14ac:dyDescent="0.2">
      <c r="A56" s="11" t="s">
        <v>2</v>
      </c>
      <c r="B56" s="2">
        <v>163429</v>
      </c>
      <c r="C56" s="2">
        <v>162057</v>
      </c>
      <c r="D56" s="2">
        <v>154329</v>
      </c>
      <c r="E56" s="2">
        <v>158101</v>
      </c>
      <c r="F56" s="17">
        <v>164067</v>
      </c>
      <c r="G56" s="79">
        <f t="shared" si="40"/>
        <v>-4.7686999999999999</v>
      </c>
      <c r="H56" s="79">
        <f t="shared" si="41"/>
        <v>2.4441000000000002</v>
      </c>
      <c r="I56" s="79">
        <f t="shared" si="42"/>
        <v>3.7734999999999999</v>
      </c>
      <c r="K56" s="2">
        <v>6606</v>
      </c>
      <c r="L56" s="2">
        <v>9540</v>
      </c>
      <c r="M56" s="17">
        <v>13304</v>
      </c>
      <c r="O56" s="2">
        <v>2357</v>
      </c>
      <c r="P56" s="17">
        <v>3662</v>
      </c>
    </row>
    <row r="57" spans="1:16" x14ac:dyDescent="0.2">
      <c r="A57" s="11" t="s">
        <v>3</v>
      </c>
      <c r="B57" s="2">
        <v>154652</v>
      </c>
      <c r="C57" s="2">
        <v>153668</v>
      </c>
      <c r="D57" s="2">
        <v>158597</v>
      </c>
      <c r="E57" s="2">
        <v>177988</v>
      </c>
      <c r="F57" s="17">
        <v>183285</v>
      </c>
      <c r="G57" s="79">
        <f t="shared" si="40"/>
        <v>3.2075999999999998</v>
      </c>
      <c r="H57" s="79">
        <f t="shared" si="41"/>
        <v>12.226599999999999</v>
      </c>
      <c r="I57" s="79">
        <f t="shared" si="42"/>
        <v>2.976</v>
      </c>
      <c r="K57" s="2">
        <v>6216</v>
      </c>
      <c r="L57" s="2">
        <v>6806</v>
      </c>
      <c r="M57" s="17">
        <v>23409</v>
      </c>
      <c r="O57" s="2">
        <v>10362</v>
      </c>
      <c r="P57" s="17">
        <v>10280</v>
      </c>
    </row>
    <row r="58" spans="1:16" x14ac:dyDescent="0.2">
      <c r="A58" s="11" t="s">
        <v>0</v>
      </c>
      <c r="B58" s="2">
        <v>159288</v>
      </c>
      <c r="C58" s="2">
        <v>178741</v>
      </c>
      <c r="D58" s="2">
        <v>183861</v>
      </c>
      <c r="E58" s="2">
        <v>190808</v>
      </c>
      <c r="F58" s="17">
        <v>190703</v>
      </c>
      <c r="G58" s="79">
        <f t="shared" si="40"/>
        <v>2.8645</v>
      </c>
      <c r="H58" s="79">
        <f t="shared" si="41"/>
        <v>3.7784</v>
      </c>
      <c r="I58" s="79">
        <f t="shared" si="42"/>
        <v>-5.5E-2</v>
      </c>
      <c r="K58" s="2">
        <v>971</v>
      </c>
      <c r="L58" s="2">
        <v>5226</v>
      </c>
      <c r="M58" s="17">
        <v>14848</v>
      </c>
      <c r="O58" s="2">
        <v>766</v>
      </c>
      <c r="P58" s="17">
        <v>2254</v>
      </c>
    </row>
    <row r="59" spans="1:16" x14ac:dyDescent="0.2">
      <c r="G59" s="62"/>
      <c r="H59" s="62"/>
      <c r="I59" s="62"/>
      <c r="K59" s="18"/>
      <c r="L59" s="18"/>
      <c r="M59" s="18"/>
      <c r="N59" s="18"/>
      <c r="O59" s="18"/>
      <c r="P59" s="18"/>
    </row>
    <row r="60" spans="1:16" ht="14.25" x14ac:dyDescent="0.2">
      <c r="A60" s="23" t="s">
        <v>130</v>
      </c>
      <c r="B60" s="72">
        <v>10.95</v>
      </c>
      <c r="C60" s="72">
        <v>11.4</v>
      </c>
      <c r="D60" s="72">
        <v>11.67</v>
      </c>
      <c r="E60" s="72">
        <v>11.68</v>
      </c>
      <c r="F60" s="72">
        <v>11.46</v>
      </c>
      <c r="G60" s="79">
        <f t="shared" ref="G60:G63" si="43">ROUND((D60/C60-1)*100,4)</f>
        <v>2.3683999999999998</v>
      </c>
      <c r="H60" s="79">
        <f t="shared" ref="H60:H63" si="44">ROUND((E60/D60-1)*100,4)</f>
        <v>8.5699999999999998E-2</v>
      </c>
      <c r="I60" s="79">
        <f t="shared" ref="I60:I63" si="45">ROUND((F60/E60-1)*100,4)</f>
        <v>-1.8835999999999999</v>
      </c>
      <c r="K60" s="73">
        <v>14.15</v>
      </c>
      <c r="L60" s="73">
        <v>16.239999999999998</v>
      </c>
      <c r="M60" s="73">
        <v>19.309999999999999</v>
      </c>
      <c r="N60" s="74"/>
      <c r="O60" s="73">
        <v>17.07</v>
      </c>
      <c r="P60" s="73">
        <v>15.12</v>
      </c>
    </row>
    <row r="61" spans="1:16" x14ac:dyDescent="0.2">
      <c r="A61" s="11" t="s">
        <v>2</v>
      </c>
      <c r="B61">
        <v>5.09</v>
      </c>
      <c r="C61">
        <v>5.07</v>
      </c>
      <c r="D61">
        <v>4.99</v>
      </c>
      <c r="E61">
        <v>4.83</v>
      </c>
      <c r="F61" s="18">
        <v>4.7699999999999996</v>
      </c>
      <c r="G61" s="79">
        <f t="shared" si="43"/>
        <v>-1.5779000000000001</v>
      </c>
      <c r="H61" s="79">
        <f t="shared" si="44"/>
        <v>-3.2063999999999999</v>
      </c>
      <c r="I61" s="79">
        <f t="shared" si="45"/>
        <v>-1.2422</v>
      </c>
      <c r="J61" s="18"/>
      <c r="K61" s="18">
        <v>8.98</v>
      </c>
      <c r="L61" s="18">
        <v>9.23</v>
      </c>
      <c r="M61" s="18">
        <v>7.93</v>
      </c>
      <c r="N61" s="18"/>
      <c r="O61" s="18">
        <v>6.17</v>
      </c>
      <c r="P61" s="18">
        <v>6.06</v>
      </c>
    </row>
    <row r="62" spans="1:16" x14ac:dyDescent="0.2">
      <c r="A62" s="11" t="s">
        <v>3</v>
      </c>
      <c r="B62" s="26">
        <v>22.37</v>
      </c>
      <c r="C62" s="26">
        <v>22.24</v>
      </c>
      <c r="D62" s="26">
        <v>22.52</v>
      </c>
      <c r="E62" s="26">
        <v>23.33</v>
      </c>
      <c r="F62" s="62">
        <v>22.91</v>
      </c>
      <c r="G62" s="79">
        <f t="shared" si="43"/>
        <v>1.2589999999999999</v>
      </c>
      <c r="H62" s="79">
        <f t="shared" si="44"/>
        <v>3.5968</v>
      </c>
      <c r="I62" s="79">
        <f t="shared" si="45"/>
        <v>-1.8003</v>
      </c>
      <c r="J62" s="18"/>
      <c r="K62" s="62">
        <v>27.75</v>
      </c>
      <c r="L62" s="62">
        <v>31.51</v>
      </c>
      <c r="M62" s="62">
        <v>31.13</v>
      </c>
      <c r="N62" s="18"/>
      <c r="O62" s="62">
        <v>27.13</v>
      </c>
      <c r="P62" s="62">
        <v>25.01</v>
      </c>
    </row>
    <row r="63" spans="1:16" x14ac:dyDescent="0.2">
      <c r="A63" s="11" t="s">
        <v>0</v>
      </c>
      <c r="B63" s="26">
        <v>34.770000000000003</v>
      </c>
      <c r="C63" s="26">
        <v>39.61</v>
      </c>
      <c r="D63" s="26">
        <v>40</v>
      </c>
      <c r="E63" s="26">
        <v>39.950000000000003</v>
      </c>
      <c r="F63" s="62">
        <v>41.48</v>
      </c>
      <c r="G63" s="79">
        <f t="shared" si="43"/>
        <v>0.98460000000000003</v>
      </c>
      <c r="H63" s="79">
        <f t="shared" si="44"/>
        <v>-0.125</v>
      </c>
      <c r="I63" s="79">
        <f t="shared" si="45"/>
        <v>3.8298000000000001</v>
      </c>
      <c r="J63" s="18"/>
      <c r="K63" s="62">
        <v>64.73</v>
      </c>
      <c r="L63" s="62">
        <v>67</v>
      </c>
      <c r="M63" s="62">
        <v>61.87</v>
      </c>
      <c r="N63" s="18"/>
      <c r="O63" s="62">
        <v>29.46</v>
      </c>
      <c r="P63" s="62">
        <v>40.25</v>
      </c>
    </row>
    <row r="64" spans="1:16" x14ac:dyDescent="0.2">
      <c r="G64" s="62"/>
      <c r="H64" s="62"/>
      <c r="I64" s="62"/>
      <c r="K64" s="18"/>
      <c r="L64" s="18"/>
      <c r="M64" s="18"/>
      <c r="N64" s="18"/>
      <c r="O64" s="18"/>
      <c r="P64" s="18"/>
    </row>
    <row r="65" spans="1:16" ht="14.25" x14ac:dyDescent="0.2">
      <c r="A65" s="1" t="s">
        <v>121</v>
      </c>
      <c r="B65" s="31">
        <v>2553</v>
      </c>
      <c r="C65" s="31">
        <v>2421</v>
      </c>
      <c r="D65" s="31">
        <v>2215</v>
      </c>
      <c r="E65" s="31">
        <v>2058</v>
      </c>
      <c r="F65" s="31">
        <v>2337</v>
      </c>
      <c r="G65" s="79">
        <f t="shared" ref="G65" si="46">ROUND((D65/C65-1)*100,4)</f>
        <v>-8.5089000000000006</v>
      </c>
      <c r="H65" s="79">
        <f t="shared" ref="H65" si="47">ROUND((E65/D65-1)*100,4)</f>
        <v>-7.0880000000000001</v>
      </c>
      <c r="I65" s="79">
        <f t="shared" ref="I65" si="48">ROUND((F65/E65-1)*100,4)</f>
        <v>13.556900000000001</v>
      </c>
      <c r="K65" s="31">
        <v>118</v>
      </c>
      <c r="L65" s="31">
        <v>173</v>
      </c>
      <c r="M65" s="12">
        <v>183</v>
      </c>
      <c r="O65" s="31">
        <v>20</v>
      </c>
      <c r="P65" s="12">
        <v>51</v>
      </c>
    </row>
    <row r="66" spans="1:16" ht="14.25" x14ac:dyDescent="0.2">
      <c r="A66" s="4" t="s">
        <v>139</v>
      </c>
      <c r="B66" s="2">
        <v>167055</v>
      </c>
      <c r="C66" s="2">
        <v>173904</v>
      </c>
      <c r="D66" s="2">
        <v>183043</v>
      </c>
      <c r="E66" s="2">
        <v>187576</v>
      </c>
      <c r="F66" s="2">
        <v>180976</v>
      </c>
      <c r="G66" s="79">
        <f t="shared" ref="G66:G70" si="49">ROUND((D66/C66-1)*100,4)</f>
        <v>5.2552000000000003</v>
      </c>
      <c r="H66" s="79">
        <f t="shared" ref="H66:H70" si="50">ROUND((E66/D66-1)*100,4)</f>
        <v>2.4765000000000001</v>
      </c>
      <c r="I66" s="79">
        <f t="shared" ref="I66:I70" si="51">ROUND((F66/E66-1)*100,4)</f>
        <v>-3.5186000000000002</v>
      </c>
      <c r="K66" s="2">
        <v>36275</v>
      </c>
      <c r="L66" s="2">
        <v>66666</v>
      </c>
      <c r="M66" s="17">
        <v>40833</v>
      </c>
      <c r="O66" s="2">
        <v>2994</v>
      </c>
      <c r="P66" s="17">
        <v>6278</v>
      </c>
    </row>
    <row r="67" spans="1:16" x14ac:dyDescent="0.2">
      <c r="A67" s="4" t="s">
        <v>38</v>
      </c>
      <c r="B67" s="26">
        <v>65.430000000000007</v>
      </c>
      <c r="C67" s="26">
        <v>71.83</v>
      </c>
      <c r="D67" s="26">
        <v>82.64</v>
      </c>
      <c r="E67" s="26">
        <v>91.14</v>
      </c>
      <c r="F67" s="26">
        <v>77.44</v>
      </c>
      <c r="G67" s="79">
        <f t="shared" si="49"/>
        <v>15.0494</v>
      </c>
      <c r="H67" s="79">
        <f t="shared" si="50"/>
        <v>10.285600000000001</v>
      </c>
      <c r="I67" s="79">
        <f t="shared" si="51"/>
        <v>-15.0318</v>
      </c>
      <c r="K67" s="62">
        <v>307.42</v>
      </c>
      <c r="L67" s="62">
        <v>385.35</v>
      </c>
      <c r="M67" s="62">
        <v>223.13</v>
      </c>
      <c r="O67" s="62">
        <v>149.69999999999999</v>
      </c>
      <c r="P67" s="62">
        <v>123.1</v>
      </c>
    </row>
    <row r="68" spans="1:16" x14ac:dyDescent="0.2">
      <c r="A68" s="4" t="s">
        <v>39</v>
      </c>
      <c r="B68" s="26">
        <v>148.25</v>
      </c>
      <c r="C68" s="26">
        <v>162.30000000000001</v>
      </c>
      <c r="D68" s="26">
        <v>191.9</v>
      </c>
      <c r="E68" s="26">
        <v>217.15</v>
      </c>
      <c r="F68" s="26">
        <v>166.92</v>
      </c>
      <c r="G68" s="79">
        <f t="shared" si="49"/>
        <v>18.2378</v>
      </c>
      <c r="H68" s="79">
        <f t="shared" si="50"/>
        <v>13.1579</v>
      </c>
      <c r="I68" s="79">
        <f t="shared" si="51"/>
        <v>-23.131499999999999</v>
      </c>
      <c r="K68" s="62">
        <v>371.74</v>
      </c>
      <c r="L68" s="62">
        <v>472.02</v>
      </c>
      <c r="M68" s="62">
        <v>432</v>
      </c>
      <c r="O68" s="62">
        <v>314.14</v>
      </c>
      <c r="P68" s="62">
        <v>282.41000000000003</v>
      </c>
    </row>
    <row r="69" spans="1:16" x14ac:dyDescent="0.2">
      <c r="A69" s="4" t="s">
        <v>40</v>
      </c>
      <c r="B69" s="26">
        <v>5.2</v>
      </c>
      <c r="C69" s="26">
        <v>5.44</v>
      </c>
      <c r="D69" s="26">
        <v>5.92</v>
      </c>
      <c r="E69" s="26">
        <v>5.73</v>
      </c>
      <c r="F69" s="26">
        <v>3.85</v>
      </c>
      <c r="G69" s="79">
        <f t="shared" si="49"/>
        <v>8.8234999999999992</v>
      </c>
      <c r="H69" s="79">
        <f t="shared" si="50"/>
        <v>-3.2094999999999998</v>
      </c>
      <c r="I69" s="79">
        <f t="shared" si="51"/>
        <v>-32.809800000000003</v>
      </c>
      <c r="K69" s="62">
        <v>49.29</v>
      </c>
      <c r="L69" s="62">
        <v>64.47</v>
      </c>
      <c r="M69" s="62">
        <v>15.29</v>
      </c>
      <c r="O69" s="62">
        <v>9.0399999999999991</v>
      </c>
      <c r="P69" s="62">
        <v>5.86</v>
      </c>
    </row>
    <row r="70" spans="1:16" x14ac:dyDescent="0.2">
      <c r="A70" s="4" t="s">
        <v>41</v>
      </c>
      <c r="B70" s="26">
        <v>10.8</v>
      </c>
      <c r="C70" s="26">
        <v>10.83</v>
      </c>
      <c r="D70" s="26">
        <v>10.99</v>
      </c>
      <c r="E70" s="26">
        <v>10.9</v>
      </c>
      <c r="F70" s="26">
        <v>10.44</v>
      </c>
      <c r="G70" s="79">
        <f t="shared" si="49"/>
        <v>1.4774</v>
      </c>
      <c r="H70" s="79">
        <f t="shared" si="50"/>
        <v>-0.81889999999999996</v>
      </c>
      <c r="I70" s="79">
        <f t="shared" si="51"/>
        <v>-4.2202000000000002</v>
      </c>
      <c r="K70" s="62">
        <v>18.940000000000001</v>
      </c>
      <c r="L70" s="62">
        <v>22.49</v>
      </c>
      <c r="M70" s="62">
        <v>19.899999999999999</v>
      </c>
      <c r="O70" s="62">
        <v>15</v>
      </c>
      <c r="P70" s="62">
        <v>15.49</v>
      </c>
    </row>
    <row r="71" spans="1:16" x14ac:dyDescent="0.2">
      <c r="G71" s="62"/>
      <c r="H71" s="62"/>
      <c r="I71" s="62"/>
      <c r="K71" s="18"/>
      <c r="L71" s="18"/>
      <c r="M71" s="18"/>
      <c r="N71" s="18"/>
      <c r="O71" s="18"/>
      <c r="P71" s="18"/>
    </row>
    <row r="72" spans="1:16" ht="14.25" x14ac:dyDescent="0.2">
      <c r="A72" s="1" t="s">
        <v>122</v>
      </c>
      <c r="B72" s="31">
        <v>608</v>
      </c>
      <c r="C72" s="31">
        <v>584</v>
      </c>
      <c r="D72" s="31">
        <v>558</v>
      </c>
      <c r="E72" s="31">
        <v>619</v>
      </c>
      <c r="F72" s="31">
        <v>580</v>
      </c>
      <c r="G72" s="79">
        <f t="shared" ref="G72" si="52">ROUND((D72/C72-1)*100,4)</f>
        <v>-4.4520999999999997</v>
      </c>
      <c r="H72" s="79">
        <f t="shared" ref="H72" si="53">ROUND((E72/D72-1)*100,4)</f>
        <v>10.931900000000001</v>
      </c>
      <c r="I72" s="79">
        <f t="shared" ref="I72" si="54">ROUND((F72/E72-1)*100,4)</f>
        <v>-6.3005000000000004</v>
      </c>
      <c r="K72" s="31">
        <v>93</v>
      </c>
      <c r="L72" s="31">
        <v>133</v>
      </c>
      <c r="M72" s="12">
        <v>78</v>
      </c>
      <c r="N72" s="18"/>
      <c r="O72" s="12">
        <v>7</v>
      </c>
      <c r="P72" s="12">
        <v>17</v>
      </c>
    </row>
    <row r="73" spans="1:16" ht="14.25" x14ac:dyDescent="0.2">
      <c r="A73" s="4" t="s">
        <v>142</v>
      </c>
      <c r="B73" s="2">
        <v>38891</v>
      </c>
      <c r="C73" s="2">
        <v>42989</v>
      </c>
      <c r="D73" s="2">
        <v>60647</v>
      </c>
      <c r="E73" s="2">
        <v>81575</v>
      </c>
      <c r="F73" s="2">
        <v>47101</v>
      </c>
      <c r="G73" s="79">
        <f t="shared" ref="G73:G77" si="55">ROUND((D73/C73-1)*100,4)</f>
        <v>41.075600000000001</v>
      </c>
      <c r="H73" s="79">
        <f t="shared" ref="H73:H77" si="56">ROUND((E73/D73-1)*100,4)</f>
        <v>34.507899999999999</v>
      </c>
      <c r="I73" s="79">
        <f t="shared" ref="I73:I77" si="57">ROUND((F73/E73-1)*100,4)</f>
        <v>-42.2605</v>
      </c>
      <c r="K73" s="2">
        <v>28264</v>
      </c>
      <c r="L73" s="2">
        <v>51000</v>
      </c>
      <c r="M73" s="17">
        <v>21232</v>
      </c>
      <c r="N73" s="18"/>
      <c r="O73" s="17">
        <v>1664</v>
      </c>
      <c r="P73" s="17">
        <v>2760</v>
      </c>
    </row>
    <row r="74" spans="1:16" x14ac:dyDescent="0.2">
      <c r="A74" s="4" t="s">
        <v>42</v>
      </c>
      <c r="B74" s="26">
        <v>63.97</v>
      </c>
      <c r="C74" s="26">
        <v>73.61</v>
      </c>
      <c r="D74" s="26">
        <v>108.69</v>
      </c>
      <c r="E74" s="26">
        <v>131.79</v>
      </c>
      <c r="F74" s="26">
        <v>81.209999999999994</v>
      </c>
      <c r="G74" s="79">
        <f t="shared" si="55"/>
        <v>47.656599999999997</v>
      </c>
      <c r="H74" s="79">
        <f t="shared" si="56"/>
        <v>21.2531</v>
      </c>
      <c r="I74" s="79">
        <f t="shared" si="57"/>
        <v>-38.379199999999997</v>
      </c>
      <c r="K74" s="62">
        <v>303.91000000000003</v>
      </c>
      <c r="L74" s="62">
        <v>383.46</v>
      </c>
      <c r="M74" s="62">
        <v>272.20999999999998</v>
      </c>
      <c r="N74" s="18"/>
      <c r="O74" s="62">
        <v>237.71</v>
      </c>
      <c r="P74" s="62">
        <v>162.35</v>
      </c>
    </row>
    <row r="75" spans="1:16" x14ac:dyDescent="0.2">
      <c r="A75" s="4" t="s">
        <v>43</v>
      </c>
      <c r="B75" s="26">
        <v>1.21</v>
      </c>
      <c r="C75" s="26">
        <v>1.34</v>
      </c>
      <c r="D75" s="26">
        <v>1.96</v>
      </c>
      <c r="E75" s="26">
        <v>2.4900000000000002</v>
      </c>
      <c r="F75" s="26">
        <v>1</v>
      </c>
      <c r="G75" s="79">
        <f t="shared" si="55"/>
        <v>46.268700000000003</v>
      </c>
      <c r="H75" s="79">
        <f t="shared" si="56"/>
        <v>27.040800000000001</v>
      </c>
      <c r="I75" s="79">
        <f t="shared" si="57"/>
        <v>-59.839399999999998</v>
      </c>
      <c r="K75" s="62">
        <v>38.4</v>
      </c>
      <c r="L75" s="62">
        <v>49.32</v>
      </c>
      <c r="M75" s="62">
        <v>7.95</v>
      </c>
      <c r="N75" s="18"/>
      <c r="O75" s="62">
        <v>4.3600000000000003</v>
      </c>
      <c r="P75" s="62">
        <v>2.58</v>
      </c>
    </row>
    <row r="76" spans="1:16" x14ac:dyDescent="0.2">
      <c r="A76" s="4" t="s">
        <v>44</v>
      </c>
      <c r="B76" s="26">
        <v>22.8</v>
      </c>
      <c r="C76" s="26">
        <v>23.380000000000003</v>
      </c>
      <c r="D76" s="26">
        <v>23.52</v>
      </c>
      <c r="E76" s="26">
        <v>27.750000000000004</v>
      </c>
      <c r="F76" s="26">
        <v>23.53</v>
      </c>
      <c r="G76" s="79">
        <f t="shared" si="55"/>
        <v>0.5988</v>
      </c>
      <c r="H76" s="79">
        <f t="shared" si="56"/>
        <v>17.9847</v>
      </c>
      <c r="I76" s="79">
        <f t="shared" si="57"/>
        <v>-15.2072</v>
      </c>
      <c r="K76" s="62">
        <v>78.81</v>
      </c>
      <c r="L76" s="62">
        <v>76.88000000000001</v>
      </c>
      <c r="M76" s="62">
        <v>42.62</v>
      </c>
      <c r="N76" s="18"/>
      <c r="O76" s="62">
        <v>35</v>
      </c>
      <c r="P76" s="62">
        <v>33.33</v>
      </c>
    </row>
    <row r="77" spans="1:16" x14ac:dyDescent="0.2">
      <c r="A77" s="4" t="s">
        <v>45</v>
      </c>
      <c r="B77" s="26">
        <v>15.8</v>
      </c>
      <c r="C77" s="26">
        <v>15.14</v>
      </c>
      <c r="D77" s="26">
        <v>15.8</v>
      </c>
      <c r="E77" s="26">
        <v>15.61</v>
      </c>
      <c r="F77" s="26">
        <v>15.62</v>
      </c>
      <c r="G77" s="79">
        <f t="shared" si="55"/>
        <v>4.3593000000000002</v>
      </c>
      <c r="H77" s="79">
        <f t="shared" si="56"/>
        <v>-1.2024999999999999</v>
      </c>
      <c r="I77" s="79">
        <f t="shared" si="57"/>
        <v>6.4100000000000004E-2</v>
      </c>
      <c r="K77" s="62">
        <v>21.05</v>
      </c>
      <c r="L77" s="62">
        <v>25.07</v>
      </c>
      <c r="M77" s="62">
        <v>27.21</v>
      </c>
      <c r="N77" s="18"/>
      <c r="O77" s="62">
        <v>19.57</v>
      </c>
      <c r="P77" s="62">
        <v>23.71</v>
      </c>
    </row>
    <row r="78" spans="1:16" x14ac:dyDescent="0.2">
      <c r="G78" s="62"/>
      <c r="H78" s="62"/>
      <c r="I78" s="62"/>
      <c r="K78" s="18"/>
      <c r="L78" s="18"/>
      <c r="M78" s="18"/>
      <c r="N78" s="18"/>
      <c r="O78" s="18"/>
      <c r="P78" s="18"/>
    </row>
    <row r="79" spans="1:16" x14ac:dyDescent="0.2">
      <c r="A79" s="23" t="s">
        <v>183</v>
      </c>
      <c r="B79" s="1">
        <v>577</v>
      </c>
      <c r="C79" s="1">
        <v>593</v>
      </c>
      <c r="D79" s="1">
        <v>653</v>
      </c>
      <c r="E79" s="1">
        <v>763</v>
      </c>
      <c r="F79" s="1">
        <v>706</v>
      </c>
      <c r="G79" s="79">
        <f t="shared" ref="G79" si="58">ROUND((D79/C79-1)*100,4)</f>
        <v>10.118</v>
      </c>
      <c r="H79" s="79">
        <f t="shared" ref="H79" si="59">ROUND((E79/D79-1)*100,4)</f>
        <v>16.845300000000002</v>
      </c>
      <c r="I79" s="79">
        <f t="shared" ref="I79" si="60">ROUND((F79/E79-1)*100,4)</f>
        <v>-7.4705000000000004</v>
      </c>
      <c r="K79" s="18">
        <v>114</v>
      </c>
      <c r="L79" s="18">
        <v>136</v>
      </c>
      <c r="M79" s="18">
        <v>116</v>
      </c>
      <c r="O79" s="18">
        <v>11</v>
      </c>
      <c r="P79" s="18">
        <v>14</v>
      </c>
    </row>
    <row r="80" spans="1:16" x14ac:dyDescent="0.2">
      <c r="A80" s="11" t="s">
        <v>2</v>
      </c>
      <c r="B80">
        <v>559</v>
      </c>
      <c r="C80">
        <v>576</v>
      </c>
      <c r="D80">
        <v>624</v>
      </c>
      <c r="E80">
        <v>730</v>
      </c>
      <c r="F80" s="18">
        <v>671</v>
      </c>
      <c r="G80" s="79">
        <f t="shared" ref="G80:G82" si="61">ROUND((D80/C80-1)*100,4)</f>
        <v>8.3332999999999995</v>
      </c>
      <c r="H80" s="79">
        <f t="shared" ref="H80:H82" si="62">ROUND((E80/D80-1)*100,4)</f>
        <v>16.987200000000001</v>
      </c>
      <c r="I80" s="79">
        <f t="shared" ref="I80:I82" si="63">ROUND((F80/E80-1)*100,4)</f>
        <v>-8.0822000000000003</v>
      </c>
      <c r="K80" s="18">
        <v>110</v>
      </c>
      <c r="L80" s="18">
        <v>136</v>
      </c>
      <c r="M80" s="18">
        <v>116</v>
      </c>
      <c r="O80" s="18">
        <v>11</v>
      </c>
      <c r="P80" s="18">
        <v>13</v>
      </c>
    </row>
    <row r="81" spans="1:16" x14ac:dyDescent="0.2">
      <c r="A81" s="11" t="s">
        <v>3</v>
      </c>
      <c r="B81">
        <v>11</v>
      </c>
      <c r="C81">
        <v>11</v>
      </c>
      <c r="D81">
        <v>20</v>
      </c>
      <c r="E81">
        <v>23</v>
      </c>
      <c r="F81" s="18">
        <v>24</v>
      </c>
      <c r="G81" s="79">
        <f t="shared" si="61"/>
        <v>81.818200000000004</v>
      </c>
      <c r="H81" s="79">
        <f t="shared" si="62"/>
        <v>15</v>
      </c>
      <c r="I81" s="79">
        <f t="shared" si="63"/>
        <v>4.3478000000000003</v>
      </c>
      <c r="J81" s="18"/>
      <c r="K81" s="18">
        <v>4</v>
      </c>
      <c r="L81" s="18">
        <v>0</v>
      </c>
      <c r="M81" s="18">
        <v>0</v>
      </c>
      <c r="N81" s="18"/>
      <c r="O81" s="18">
        <v>0</v>
      </c>
      <c r="P81" s="18">
        <v>1</v>
      </c>
    </row>
    <row r="82" spans="1:16" x14ac:dyDescent="0.2">
      <c r="A82" s="11" t="s">
        <v>0</v>
      </c>
      <c r="B82">
        <v>7</v>
      </c>
      <c r="C82">
        <v>6</v>
      </c>
      <c r="D82">
        <v>9</v>
      </c>
      <c r="E82">
        <v>10</v>
      </c>
      <c r="F82" s="18">
        <v>11</v>
      </c>
      <c r="G82" s="79">
        <f t="shared" si="61"/>
        <v>50</v>
      </c>
      <c r="H82" s="79">
        <f t="shared" si="62"/>
        <v>11.1111</v>
      </c>
      <c r="I82" s="79">
        <f t="shared" si="63"/>
        <v>10</v>
      </c>
      <c r="J82" s="18"/>
      <c r="K82" s="18">
        <v>0</v>
      </c>
      <c r="L82" s="18">
        <v>0</v>
      </c>
      <c r="M82" s="18">
        <v>0</v>
      </c>
      <c r="N82" s="18"/>
      <c r="O82" s="18">
        <v>0</v>
      </c>
      <c r="P82" s="18">
        <v>0</v>
      </c>
    </row>
    <row r="83" spans="1:16" x14ac:dyDescent="0.2">
      <c r="G83" s="62"/>
      <c r="H83" s="62"/>
      <c r="I83" s="62"/>
      <c r="M83" s="18"/>
    </row>
    <row r="84" spans="1:16" x14ac:dyDescent="0.2">
      <c r="A84" s="23" t="s">
        <v>131</v>
      </c>
      <c r="B84" s="38">
        <v>1.32</v>
      </c>
      <c r="C84" s="38">
        <v>1.37</v>
      </c>
      <c r="D84" s="38">
        <v>1.53</v>
      </c>
      <c r="E84" s="38">
        <v>1.69</v>
      </c>
      <c r="F84" s="38">
        <v>1.5</v>
      </c>
      <c r="G84" s="79">
        <f t="shared" ref="G84" si="64">ROUND((D84/C84-1)*100,4)</f>
        <v>11.678800000000001</v>
      </c>
      <c r="H84" s="79">
        <f t="shared" ref="H84" si="65">ROUND((E84/D84-1)*100,4)</f>
        <v>10.4575</v>
      </c>
      <c r="I84" s="79">
        <f t="shared" ref="I84" si="66">ROUND((F84/E84-1)*100,4)</f>
        <v>-11.242599999999999</v>
      </c>
      <c r="K84" s="38">
        <v>11.690000000000001</v>
      </c>
      <c r="L84" s="38">
        <v>10.24</v>
      </c>
      <c r="M84" s="74">
        <v>4.34</v>
      </c>
      <c r="N84" s="18"/>
      <c r="O84" s="74">
        <v>1.39</v>
      </c>
      <c r="P84" s="74">
        <v>1.31</v>
      </c>
    </row>
    <row r="85" spans="1:16" x14ac:dyDescent="0.2">
      <c r="A85" s="11" t="s">
        <v>2</v>
      </c>
      <c r="B85" s="38">
        <v>1.7399999999999998</v>
      </c>
      <c r="C85" s="38">
        <v>1.7999999999999998</v>
      </c>
      <c r="D85" s="38">
        <v>2.02</v>
      </c>
      <c r="E85" s="38">
        <v>2.23</v>
      </c>
      <c r="F85" s="74">
        <v>1.95</v>
      </c>
      <c r="G85" s="79">
        <f t="shared" ref="G85:G87" si="67">ROUND((D85/C85-1)*100,4)</f>
        <v>12.222200000000001</v>
      </c>
      <c r="H85" s="79">
        <f t="shared" ref="H85:H87" si="68">ROUND((E85/D85-1)*100,4)</f>
        <v>10.396000000000001</v>
      </c>
      <c r="I85" s="79">
        <f t="shared" ref="I85:I87" si="69">ROUND((F85/E85-1)*100,4)</f>
        <v>-12.556100000000001</v>
      </c>
      <c r="J85" s="18"/>
      <c r="K85" s="74">
        <v>14.95</v>
      </c>
      <c r="L85" s="74">
        <v>13.15</v>
      </c>
      <c r="M85" s="74">
        <v>6.91</v>
      </c>
      <c r="N85" s="18"/>
      <c r="O85" s="74">
        <v>2.88</v>
      </c>
      <c r="P85" s="74">
        <v>2.15</v>
      </c>
    </row>
    <row r="86" spans="1:16" x14ac:dyDescent="0.2">
      <c r="A86" s="11" t="s">
        <v>3</v>
      </c>
      <c r="B86" s="38">
        <v>0.16</v>
      </c>
      <c r="C86" s="38">
        <v>0.16</v>
      </c>
      <c r="D86" s="38">
        <v>0.27999999999999997</v>
      </c>
      <c r="E86" s="38">
        <v>0.3</v>
      </c>
      <c r="F86" s="74">
        <v>0.3</v>
      </c>
      <c r="G86" s="79">
        <f t="shared" si="67"/>
        <v>75</v>
      </c>
      <c r="H86" s="79">
        <f t="shared" si="68"/>
        <v>7.1429</v>
      </c>
      <c r="I86" s="79">
        <f>ROUND((F86/E86-1)*100,4)</f>
        <v>0</v>
      </c>
      <c r="J86" s="18"/>
      <c r="K86" s="74">
        <v>1.79</v>
      </c>
      <c r="L86" s="74">
        <v>0</v>
      </c>
      <c r="M86" s="74">
        <v>0</v>
      </c>
      <c r="N86" s="18"/>
      <c r="O86" s="74">
        <v>0</v>
      </c>
      <c r="P86" s="74">
        <v>0.24</v>
      </c>
    </row>
    <row r="87" spans="1:16" x14ac:dyDescent="0.2">
      <c r="A87" s="11" t="s">
        <v>0</v>
      </c>
      <c r="B87" s="38">
        <v>0.15</v>
      </c>
      <c r="C87" s="38">
        <v>0.13</v>
      </c>
      <c r="D87" s="38">
        <v>0.2</v>
      </c>
      <c r="E87" s="38">
        <v>0.21</v>
      </c>
      <c r="F87" s="74">
        <v>0.24</v>
      </c>
      <c r="G87" s="79">
        <f t="shared" si="67"/>
        <v>53.846200000000003</v>
      </c>
      <c r="H87" s="79">
        <f t="shared" si="68"/>
        <v>5</v>
      </c>
      <c r="I87" s="79">
        <f t="shared" si="69"/>
        <v>14.2857</v>
      </c>
      <c r="K87" s="39">
        <v>0</v>
      </c>
      <c r="L87" s="39">
        <v>0</v>
      </c>
      <c r="M87" s="39">
        <v>0</v>
      </c>
      <c r="O87" s="39">
        <v>0</v>
      </c>
      <c r="P87" s="39">
        <v>0</v>
      </c>
    </row>
    <row r="89" spans="1:16" ht="27" customHeight="1" x14ac:dyDescent="0.2">
      <c r="A89" s="85" t="s">
        <v>118</v>
      </c>
      <c r="B89" s="85"/>
      <c r="C89" s="85"/>
      <c r="D89" s="85"/>
      <c r="E89" s="85"/>
      <c r="F89" s="85"/>
      <c r="G89" s="85"/>
      <c r="H89" s="85"/>
      <c r="I89" s="65"/>
    </row>
    <row r="90" spans="1:16" ht="24.75" customHeight="1" x14ac:dyDescent="0.2">
      <c r="A90" s="94" t="s">
        <v>126</v>
      </c>
      <c r="B90" s="94"/>
      <c r="C90" s="94"/>
      <c r="D90" s="94"/>
      <c r="E90" s="94"/>
      <c r="F90" s="94"/>
      <c r="G90" s="94"/>
      <c r="H90" s="94"/>
      <c r="I90" s="68"/>
      <c r="J90" s="40"/>
      <c r="K90" s="40"/>
      <c r="L90" s="40"/>
      <c r="M90" s="40"/>
      <c r="O90" s="40"/>
      <c r="P90" s="40"/>
    </row>
    <row r="91" spans="1:16" x14ac:dyDescent="0.2">
      <c r="A91" s="95" t="s">
        <v>127</v>
      </c>
      <c r="B91" s="95"/>
      <c r="C91" s="95"/>
      <c r="D91" s="95"/>
      <c r="E91" s="95"/>
      <c r="F91" s="95"/>
      <c r="G91" s="95"/>
      <c r="H91" s="95"/>
      <c r="I91" s="69"/>
      <c r="J91" s="36"/>
      <c r="K91" s="36"/>
      <c r="L91" s="36"/>
      <c r="M91" s="36"/>
      <c r="O91" s="36"/>
      <c r="P91" s="36"/>
    </row>
    <row r="92" spans="1:16" x14ac:dyDescent="0.2">
      <c r="A92" s="95" t="s">
        <v>128</v>
      </c>
      <c r="B92" s="95"/>
      <c r="C92" s="95"/>
      <c r="D92" s="95"/>
      <c r="E92" s="95"/>
      <c r="F92" s="95"/>
      <c r="G92" s="95"/>
      <c r="H92" s="95"/>
      <c r="I92" s="69"/>
      <c r="J92" s="36"/>
      <c r="K92" s="36"/>
      <c r="L92" s="36"/>
      <c r="M92" s="36"/>
      <c r="O92" s="36"/>
      <c r="P92" s="36"/>
    </row>
    <row r="93" spans="1:16" ht="48" customHeight="1" x14ac:dyDescent="0.2">
      <c r="A93" s="92" t="s">
        <v>141</v>
      </c>
      <c r="B93" s="93"/>
      <c r="C93" s="93"/>
      <c r="D93" s="93"/>
      <c r="E93" s="93"/>
      <c r="F93" s="93"/>
      <c r="G93" s="93"/>
      <c r="H93" s="93"/>
      <c r="I93" s="67"/>
    </row>
    <row r="94" spans="1:16" x14ac:dyDescent="0.2">
      <c r="A94" s="91" t="s">
        <v>140</v>
      </c>
      <c r="B94" s="91"/>
      <c r="C94" s="91"/>
      <c r="D94" s="91"/>
      <c r="E94" s="91"/>
      <c r="F94" s="91"/>
      <c r="G94" s="91"/>
      <c r="H94" s="91"/>
      <c r="I94" s="66"/>
      <c r="J94" s="20"/>
      <c r="K94" s="20"/>
      <c r="L94" s="20"/>
      <c r="M94" s="20"/>
      <c r="O94" s="20"/>
      <c r="P94" s="20"/>
    </row>
    <row r="96" spans="1:16" x14ac:dyDescent="0.2">
      <c r="A96" s="15" t="s">
        <v>193</v>
      </c>
    </row>
  </sheetData>
  <mergeCells count="10">
    <mergeCell ref="G3:I3"/>
    <mergeCell ref="K3:M3"/>
    <mergeCell ref="O3:P3"/>
    <mergeCell ref="A94:H94"/>
    <mergeCell ref="A89:H89"/>
    <mergeCell ref="A93:H93"/>
    <mergeCell ref="A90:H90"/>
    <mergeCell ref="A91:H91"/>
    <mergeCell ref="A92:H92"/>
    <mergeCell ref="B3:F3"/>
  </mergeCells>
  <pageMargins left="0.7" right="0.7" top="1.1770833333333333" bottom="0.75" header="0.3" footer="0.3"/>
  <pageSetup paperSize="9" scale="77" fitToHeight="0" orientation="landscape" r:id="rId1"/>
  <headerFooter>
    <oddHeader>&amp;L&amp;"Arial,Fett"Staatskanzlei&amp;"Arial,Standard"
Dienststelle für Statistik&amp;R&amp;G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7"/>
  <sheetViews>
    <sheetView zoomScale="90" zoomScaleNormal="90" zoomScalePageLayoutView="40" workbookViewId="0"/>
  </sheetViews>
  <sheetFormatPr baseColWidth="10" defaultRowHeight="12.75" x14ac:dyDescent="0.2"/>
  <cols>
    <col min="1" max="1" width="73.85546875" customWidth="1"/>
    <col min="2" max="16" width="9.42578125" customWidth="1"/>
  </cols>
  <sheetData>
    <row r="1" spans="1:16" ht="18.75" x14ac:dyDescent="0.25">
      <c r="A1" s="13" t="s">
        <v>133</v>
      </c>
      <c r="B1" s="7"/>
      <c r="C1" s="7"/>
      <c r="D1" s="7"/>
      <c r="E1" s="7"/>
      <c r="F1" s="7"/>
      <c r="G1" s="7"/>
      <c r="H1" s="7"/>
      <c r="I1" s="7"/>
      <c r="J1" s="7"/>
      <c r="K1" s="7"/>
      <c r="L1" s="7"/>
      <c r="M1" s="7"/>
      <c r="N1" s="7"/>
      <c r="O1" s="7"/>
      <c r="P1" s="7"/>
    </row>
    <row r="2" spans="1:16" x14ac:dyDescent="0.2">
      <c r="A2" s="8" t="s">
        <v>189</v>
      </c>
      <c r="B2" s="8"/>
      <c r="C2" s="8"/>
      <c r="D2" s="8"/>
      <c r="E2" s="8"/>
      <c r="F2" s="8"/>
      <c r="G2" s="8"/>
      <c r="H2" s="8"/>
      <c r="I2" s="8"/>
      <c r="J2" s="8"/>
      <c r="K2" s="8"/>
      <c r="L2" s="8"/>
      <c r="M2" s="8"/>
      <c r="N2" s="8"/>
      <c r="O2" s="8"/>
      <c r="P2" s="8"/>
    </row>
    <row r="3" spans="1:16" ht="24.75" customHeight="1" x14ac:dyDescent="0.2">
      <c r="A3" s="9"/>
      <c r="B3" s="97" t="s">
        <v>195</v>
      </c>
      <c r="C3" s="98"/>
      <c r="D3" s="98"/>
      <c r="E3" s="98"/>
      <c r="F3" s="96"/>
      <c r="G3" s="88" t="s">
        <v>187</v>
      </c>
      <c r="H3" s="89"/>
      <c r="I3" s="90"/>
      <c r="K3" s="86" t="s">
        <v>186</v>
      </c>
      <c r="L3" s="87"/>
      <c r="M3" s="87"/>
      <c r="O3" s="86" t="s">
        <v>188</v>
      </c>
      <c r="P3" s="87"/>
    </row>
    <row r="4" spans="1:16" ht="14.25" customHeight="1" x14ac:dyDescent="0.2">
      <c r="A4" s="9"/>
      <c r="B4" s="10">
        <v>2018</v>
      </c>
      <c r="C4" s="10">
        <v>2019</v>
      </c>
      <c r="D4" s="10">
        <v>2020</v>
      </c>
      <c r="E4" s="10">
        <v>2021</v>
      </c>
      <c r="F4" s="10">
        <v>2022</v>
      </c>
      <c r="G4" s="25">
        <v>2020</v>
      </c>
      <c r="H4" s="25">
        <v>2021</v>
      </c>
      <c r="I4" s="25">
        <v>2022</v>
      </c>
      <c r="K4" s="25">
        <v>2020</v>
      </c>
      <c r="L4" s="25">
        <v>2021</v>
      </c>
      <c r="M4" s="25">
        <v>2022</v>
      </c>
      <c r="O4" s="25">
        <v>2021</v>
      </c>
      <c r="P4" s="25">
        <v>2022</v>
      </c>
    </row>
    <row r="5" spans="1:16" ht="14.25" customHeight="1" x14ac:dyDescent="0.2">
      <c r="A5" s="1" t="s">
        <v>135</v>
      </c>
      <c r="B5" s="31">
        <v>43601</v>
      </c>
      <c r="C5" s="31">
        <v>43383</v>
      </c>
      <c r="D5" s="31">
        <v>42558</v>
      </c>
      <c r="E5" s="12">
        <v>45127</v>
      </c>
      <c r="F5" s="12">
        <v>46971</v>
      </c>
      <c r="G5" s="76">
        <f t="shared" ref="G5:H5" si="0">ROUND((D5/C5-1)*100,4)</f>
        <v>-1.9016999999999999</v>
      </c>
      <c r="H5" s="76">
        <f t="shared" si="0"/>
        <v>6.0365000000000002</v>
      </c>
      <c r="I5" s="76">
        <f>ROUND((F5/E5-1)*100,4)</f>
        <v>4.0861999999999998</v>
      </c>
      <c r="K5" s="31">
        <v>975</v>
      </c>
      <c r="L5" s="31">
        <v>1328</v>
      </c>
      <c r="M5" s="31">
        <v>2670</v>
      </c>
      <c r="O5" s="31">
        <v>790</v>
      </c>
      <c r="P5" s="31">
        <v>1071</v>
      </c>
    </row>
    <row r="6" spans="1:16" x14ac:dyDescent="0.2">
      <c r="A6" s="4" t="s">
        <v>52</v>
      </c>
      <c r="B6" s="17">
        <v>911</v>
      </c>
      <c r="C6" s="17">
        <v>1026</v>
      </c>
      <c r="D6" s="17">
        <v>893</v>
      </c>
      <c r="E6" s="17">
        <v>932</v>
      </c>
      <c r="F6" s="17">
        <v>1131</v>
      </c>
      <c r="G6" s="76">
        <f t="shared" ref="G6:G68" si="1">ROUND((D6/C6-1)*100,4)</f>
        <v>-12.962999999999999</v>
      </c>
      <c r="H6" s="76">
        <f t="shared" ref="H6:H68" si="2">ROUND((E6/D6-1)*100,4)</f>
        <v>4.3673000000000002</v>
      </c>
      <c r="I6" s="76">
        <f t="shared" ref="I6:I68" si="3">ROUND((F6/E6-1)*100,4)</f>
        <v>21.351900000000001</v>
      </c>
      <c r="K6" s="17">
        <v>29</v>
      </c>
      <c r="L6" s="17">
        <v>28</v>
      </c>
      <c r="M6" s="17">
        <v>116</v>
      </c>
      <c r="O6" s="17">
        <v>18</v>
      </c>
      <c r="P6" s="17">
        <v>52</v>
      </c>
    </row>
    <row r="7" spans="1:16" x14ac:dyDescent="0.2">
      <c r="A7" s="4" t="s">
        <v>53</v>
      </c>
      <c r="B7" s="17">
        <v>3403</v>
      </c>
      <c r="C7" s="17">
        <v>3499</v>
      </c>
      <c r="D7" s="17">
        <v>3257</v>
      </c>
      <c r="E7" s="17">
        <v>3514</v>
      </c>
      <c r="F7" s="17">
        <v>3626</v>
      </c>
      <c r="G7" s="76">
        <f t="shared" si="1"/>
        <v>-6.9162999999999997</v>
      </c>
      <c r="H7" s="76">
        <f t="shared" si="2"/>
        <v>7.8906999999999998</v>
      </c>
      <c r="I7" s="76">
        <f t="shared" si="3"/>
        <v>3.1873</v>
      </c>
      <c r="K7" s="17">
        <v>35</v>
      </c>
      <c r="L7" s="17">
        <v>22</v>
      </c>
      <c r="M7" s="17">
        <v>116</v>
      </c>
      <c r="O7" s="17">
        <v>35</v>
      </c>
      <c r="P7" s="17">
        <v>72</v>
      </c>
    </row>
    <row r="8" spans="1:16" x14ac:dyDescent="0.2">
      <c r="A8" s="4" t="s">
        <v>54</v>
      </c>
      <c r="B8" s="17">
        <v>108</v>
      </c>
      <c r="C8" s="17">
        <v>122</v>
      </c>
      <c r="D8" s="17">
        <v>86</v>
      </c>
      <c r="E8" s="17">
        <v>129</v>
      </c>
      <c r="F8" s="17">
        <v>119</v>
      </c>
      <c r="G8" s="76">
        <f t="shared" si="1"/>
        <v>-29.508199999999999</v>
      </c>
      <c r="H8" s="76">
        <f t="shared" si="2"/>
        <v>50</v>
      </c>
      <c r="I8" s="76">
        <f t="shared" si="3"/>
        <v>-7.7519</v>
      </c>
      <c r="K8" s="17">
        <v>1</v>
      </c>
      <c r="L8" s="17">
        <v>4</v>
      </c>
      <c r="M8" s="17">
        <v>17</v>
      </c>
      <c r="O8" s="17">
        <v>5</v>
      </c>
      <c r="P8" s="17">
        <v>10</v>
      </c>
    </row>
    <row r="9" spans="1:16" x14ac:dyDescent="0.2">
      <c r="A9" s="4" t="s">
        <v>55</v>
      </c>
      <c r="B9" s="17">
        <v>537</v>
      </c>
      <c r="C9" s="17">
        <v>576</v>
      </c>
      <c r="D9" s="17">
        <v>448</v>
      </c>
      <c r="E9" s="17">
        <v>564</v>
      </c>
      <c r="F9" s="17">
        <v>677</v>
      </c>
      <c r="G9" s="76">
        <f t="shared" si="1"/>
        <v>-22.222200000000001</v>
      </c>
      <c r="H9" s="76">
        <f t="shared" si="2"/>
        <v>25.892900000000001</v>
      </c>
      <c r="I9" s="76">
        <f t="shared" si="3"/>
        <v>20.035499999999999</v>
      </c>
      <c r="K9" s="17">
        <v>5</v>
      </c>
      <c r="L9" s="17">
        <v>7</v>
      </c>
      <c r="M9" s="17">
        <v>39</v>
      </c>
      <c r="O9" s="17">
        <v>10</v>
      </c>
      <c r="P9" s="17">
        <v>15</v>
      </c>
    </row>
    <row r="10" spans="1:16" ht="14.25" customHeight="1" x14ac:dyDescent="0.2">
      <c r="A10" s="4" t="s">
        <v>56</v>
      </c>
      <c r="B10" s="17">
        <v>5027</v>
      </c>
      <c r="C10" s="17">
        <v>4996</v>
      </c>
      <c r="D10" s="17">
        <v>5058</v>
      </c>
      <c r="E10" s="17">
        <v>5268</v>
      </c>
      <c r="F10" s="17">
        <v>5104</v>
      </c>
      <c r="G10" s="76">
        <f t="shared" si="1"/>
        <v>1.2410000000000001</v>
      </c>
      <c r="H10" s="76">
        <f t="shared" si="2"/>
        <v>4.1517999999999997</v>
      </c>
      <c r="I10" s="76">
        <f t="shared" si="3"/>
        <v>-3.1131000000000002</v>
      </c>
      <c r="K10" s="17">
        <v>17</v>
      </c>
      <c r="L10" s="17">
        <v>82</v>
      </c>
      <c r="M10" s="17">
        <v>269</v>
      </c>
      <c r="O10" s="17">
        <v>46</v>
      </c>
      <c r="P10" s="17">
        <v>74</v>
      </c>
    </row>
    <row r="11" spans="1:16" ht="14.25" customHeight="1" x14ac:dyDescent="0.2">
      <c r="A11" s="4" t="s">
        <v>57</v>
      </c>
      <c r="B11" s="17">
        <v>1148</v>
      </c>
      <c r="C11" s="17">
        <v>1248</v>
      </c>
      <c r="D11" s="17">
        <v>1197</v>
      </c>
      <c r="E11" s="17">
        <v>1334</v>
      </c>
      <c r="F11" s="17">
        <v>1545</v>
      </c>
      <c r="G11" s="76">
        <f t="shared" si="1"/>
        <v>-4.0865</v>
      </c>
      <c r="H11" s="76">
        <f t="shared" si="2"/>
        <v>11.4453</v>
      </c>
      <c r="I11" s="76">
        <f t="shared" si="3"/>
        <v>15.8171</v>
      </c>
      <c r="K11" s="17">
        <v>28</v>
      </c>
      <c r="L11" s="17">
        <v>18</v>
      </c>
      <c r="M11" s="17">
        <v>120</v>
      </c>
      <c r="O11" s="17">
        <v>113</v>
      </c>
      <c r="P11" s="17">
        <v>122</v>
      </c>
    </row>
    <row r="12" spans="1:16" ht="14.25" customHeight="1" x14ac:dyDescent="0.2">
      <c r="A12" s="4" t="s">
        <v>58</v>
      </c>
      <c r="B12" s="17">
        <v>27</v>
      </c>
      <c r="C12" s="17">
        <v>18</v>
      </c>
      <c r="D12" s="17">
        <v>29</v>
      </c>
      <c r="E12" s="17">
        <v>28</v>
      </c>
      <c r="F12" s="17">
        <v>29</v>
      </c>
      <c r="G12" s="76">
        <f t="shared" si="1"/>
        <v>61.1111</v>
      </c>
      <c r="H12" s="76">
        <f t="shared" si="2"/>
        <v>-3.4483000000000001</v>
      </c>
      <c r="I12" s="76">
        <f t="shared" si="3"/>
        <v>3.5714000000000001</v>
      </c>
      <c r="K12" s="17">
        <v>1</v>
      </c>
      <c r="L12" s="17">
        <v>0</v>
      </c>
      <c r="M12" s="17">
        <v>0</v>
      </c>
      <c r="O12" s="17">
        <v>0</v>
      </c>
      <c r="P12" s="17">
        <v>1</v>
      </c>
    </row>
    <row r="13" spans="1:16" ht="14.25" customHeight="1" x14ac:dyDescent="0.2">
      <c r="A13" s="4" t="s">
        <v>59</v>
      </c>
      <c r="B13" s="17">
        <v>149</v>
      </c>
      <c r="C13" s="17">
        <v>154</v>
      </c>
      <c r="D13" s="17">
        <v>171</v>
      </c>
      <c r="E13" s="17">
        <v>199</v>
      </c>
      <c r="F13" s="17">
        <v>148</v>
      </c>
      <c r="G13" s="76">
        <f t="shared" si="1"/>
        <v>11.039</v>
      </c>
      <c r="H13" s="76">
        <f t="shared" si="2"/>
        <v>16.374300000000002</v>
      </c>
      <c r="I13" s="76">
        <f t="shared" si="3"/>
        <v>-25.6281</v>
      </c>
      <c r="K13" s="17">
        <v>0</v>
      </c>
      <c r="L13" s="17">
        <v>1</v>
      </c>
      <c r="M13" s="17">
        <v>5</v>
      </c>
      <c r="O13" s="17">
        <v>4</v>
      </c>
      <c r="P13" s="17">
        <v>4</v>
      </c>
    </row>
    <row r="14" spans="1:16" ht="14.25" customHeight="1" x14ac:dyDescent="0.2">
      <c r="A14" s="4" t="s">
        <v>60</v>
      </c>
      <c r="B14" s="17">
        <v>5232</v>
      </c>
      <c r="C14" s="17">
        <v>5273</v>
      </c>
      <c r="D14" s="17">
        <v>5148</v>
      </c>
      <c r="E14" s="17">
        <v>5679</v>
      </c>
      <c r="F14" s="17">
        <v>5466</v>
      </c>
      <c r="G14" s="76">
        <f t="shared" si="1"/>
        <v>-2.3706</v>
      </c>
      <c r="H14" s="76">
        <f t="shared" si="2"/>
        <v>10.3147</v>
      </c>
      <c r="I14" s="76">
        <f t="shared" si="3"/>
        <v>-3.7507000000000001</v>
      </c>
      <c r="K14" s="17">
        <v>56</v>
      </c>
      <c r="L14" s="17">
        <v>81</v>
      </c>
      <c r="M14" s="17">
        <v>282</v>
      </c>
      <c r="O14" s="17">
        <v>76</v>
      </c>
      <c r="P14" s="17">
        <v>124</v>
      </c>
    </row>
    <row r="15" spans="1:16" ht="14.25" customHeight="1" x14ac:dyDescent="0.2">
      <c r="A15" s="4" t="s">
        <v>61</v>
      </c>
      <c r="B15" s="17">
        <v>2024</v>
      </c>
      <c r="C15" s="17">
        <v>2164</v>
      </c>
      <c r="D15" s="17">
        <v>2161</v>
      </c>
      <c r="E15" s="17">
        <v>2456</v>
      </c>
      <c r="F15" s="17">
        <v>2621</v>
      </c>
      <c r="G15" s="76">
        <f t="shared" si="1"/>
        <v>-0.1386</v>
      </c>
      <c r="H15" s="76">
        <f t="shared" si="2"/>
        <v>13.6511</v>
      </c>
      <c r="I15" s="76">
        <f t="shared" si="3"/>
        <v>6.7182000000000004</v>
      </c>
      <c r="K15" s="17">
        <v>538</v>
      </c>
      <c r="L15" s="17">
        <v>787</v>
      </c>
      <c r="M15" s="17">
        <v>548</v>
      </c>
      <c r="O15" s="17">
        <v>177</v>
      </c>
      <c r="P15" s="17">
        <v>187</v>
      </c>
    </row>
    <row r="16" spans="1:16" ht="14.25" customHeight="1" x14ac:dyDescent="0.2">
      <c r="A16" s="4" t="s">
        <v>62</v>
      </c>
      <c r="B16" s="17">
        <v>3314</v>
      </c>
      <c r="C16" s="17">
        <v>3065</v>
      </c>
      <c r="D16" s="17">
        <v>3075</v>
      </c>
      <c r="E16" s="17">
        <v>3302</v>
      </c>
      <c r="F16" s="17">
        <v>3434</v>
      </c>
      <c r="G16" s="76">
        <f t="shared" si="1"/>
        <v>0.32629999999999998</v>
      </c>
      <c r="H16" s="76">
        <f t="shared" si="2"/>
        <v>7.3821000000000003</v>
      </c>
      <c r="I16" s="76">
        <f t="shared" si="3"/>
        <v>3.9975999999999998</v>
      </c>
      <c r="K16" s="17">
        <v>20</v>
      </c>
      <c r="L16" s="17">
        <v>21</v>
      </c>
      <c r="M16" s="17">
        <v>104</v>
      </c>
      <c r="O16" s="17">
        <v>41</v>
      </c>
      <c r="P16" s="17">
        <v>50</v>
      </c>
    </row>
    <row r="17" spans="1:16" ht="14.25" customHeight="1" x14ac:dyDescent="0.2">
      <c r="A17" s="4" t="s">
        <v>63</v>
      </c>
      <c r="B17" s="17">
        <v>442</v>
      </c>
      <c r="C17" s="17">
        <v>467</v>
      </c>
      <c r="D17" s="17">
        <v>429</v>
      </c>
      <c r="E17" s="17">
        <v>406</v>
      </c>
      <c r="F17" s="17">
        <v>426</v>
      </c>
      <c r="G17" s="76">
        <f t="shared" si="1"/>
        <v>-8.1370000000000005</v>
      </c>
      <c r="H17" s="76">
        <f t="shared" si="2"/>
        <v>-5.3613</v>
      </c>
      <c r="I17" s="76">
        <f t="shared" si="3"/>
        <v>4.9260999999999999</v>
      </c>
      <c r="K17" s="17">
        <v>2</v>
      </c>
      <c r="L17" s="17">
        <v>4</v>
      </c>
      <c r="M17" s="17">
        <v>5</v>
      </c>
      <c r="O17" s="17">
        <v>6</v>
      </c>
      <c r="P17" s="17">
        <v>3</v>
      </c>
    </row>
    <row r="18" spans="1:16" ht="14.25" customHeight="1" x14ac:dyDescent="0.2">
      <c r="A18" s="4" t="s">
        <v>64</v>
      </c>
      <c r="B18" s="17">
        <v>5561</v>
      </c>
      <c r="C18" s="17">
        <v>5535</v>
      </c>
      <c r="D18" s="17">
        <v>5585</v>
      </c>
      <c r="E18" s="17">
        <v>5616</v>
      </c>
      <c r="F18" s="17">
        <v>5816</v>
      </c>
      <c r="G18" s="76">
        <f t="shared" si="1"/>
        <v>0.90329999999999999</v>
      </c>
      <c r="H18" s="76">
        <f t="shared" si="2"/>
        <v>0.55510000000000004</v>
      </c>
      <c r="I18" s="76">
        <f t="shared" si="3"/>
        <v>3.5613000000000001</v>
      </c>
      <c r="K18" s="17">
        <v>62</v>
      </c>
      <c r="L18" s="17">
        <v>56</v>
      </c>
      <c r="M18" s="17">
        <v>254</v>
      </c>
      <c r="O18" s="17">
        <v>46</v>
      </c>
      <c r="P18" s="17">
        <v>57</v>
      </c>
    </row>
    <row r="19" spans="1:16" ht="14.25" customHeight="1" x14ac:dyDescent="0.2">
      <c r="A19" s="4" t="s">
        <v>65</v>
      </c>
      <c r="B19" s="17">
        <v>3512</v>
      </c>
      <c r="C19" s="17">
        <v>3322</v>
      </c>
      <c r="D19" s="17">
        <v>3285</v>
      </c>
      <c r="E19" s="17">
        <v>3236</v>
      </c>
      <c r="F19" s="17">
        <v>3412</v>
      </c>
      <c r="G19" s="76">
        <f t="shared" si="1"/>
        <v>-1.1137999999999999</v>
      </c>
      <c r="H19" s="76">
        <f t="shared" si="2"/>
        <v>-1.4916</v>
      </c>
      <c r="I19" s="76">
        <f t="shared" si="3"/>
        <v>5.4387999999999996</v>
      </c>
      <c r="K19" s="17">
        <v>16</v>
      </c>
      <c r="L19" s="17">
        <v>9</v>
      </c>
      <c r="M19" s="17">
        <v>58</v>
      </c>
      <c r="O19" s="17">
        <v>32</v>
      </c>
      <c r="P19" s="17">
        <v>30</v>
      </c>
    </row>
    <row r="20" spans="1:16" ht="14.25" customHeight="1" x14ac:dyDescent="0.2">
      <c r="A20" s="4" t="s">
        <v>66</v>
      </c>
      <c r="B20" s="17">
        <v>3011</v>
      </c>
      <c r="C20" s="17">
        <v>2789</v>
      </c>
      <c r="D20" s="17">
        <v>2647</v>
      </c>
      <c r="E20" s="17">
        <v>2799</v>
      </c>
      <c r="F20" s="17">
        <v>2717</v>
      </c>
      <c r="G20" s="76">
        <f t="shared" si="1"/>
        <v>-5.0914000000000001</v>
      </c>
      <c r="H20" s="76">
        <f t="shared" si="2"/>
        <v>5.7423000000000002</v>
      </c>
      <c r="I20" s="76">
        <f t="shared" si="3"/>
        <v>-2.9296000000000002</v>
      </c>
      <c r="K20" s="17">
        <v>15</v>
      </c>
      <c r="L20" s="17">
        <v>17</v>
      </c>
      <c r="M20" s="17">
        <v>52</v>
      </c>
      <c r="O20" s="17">
        <v>98</v>
      </c>
      <c r="P20" s="17">
        <v>147</v>
      </c>
    </row>
    <row r="21" spans="1:16" ht="14.25" customHeight="1" x14ac:dyDescent="0.2">
      <c r="A21" s="4" t="s">
        <v>67</v>
      </c>
      <c r="B21" s="17">
        <v>996</v>
      </c>
      <c r="C21" s="17">
        <v>784</v>
      </c>
      <c r="D21" s="17">
        <v>685</v>
      </c>
      <c r="E21" s="17">
        <v>950</v>
      </c>
      <c r="F21" s="17">
        <v>968</v>
      </c>
      <c r="G21" s="76">
        <f t="shared" si="1"/>
        <v>-12.627599999999999</v>
      </c>
      <c r="H21" s="76">
        <f t="shared" si="2"/>
        <v>38.686100000000003</v>
      </c>
      <c r="I21" s="76">
        <f t="shared" si="3"/>
        <v>1.8947000000000001</v>
      </c>
      <c r="K21" s="17">
        <v>0</v>
      </c>
      <c r="L21" s="17">
        <v>1</v>
      </c>
      <c r="M21" s="17">
        <v>2</v>
      </c>
      <c r="O21" s="17">
        <v>0</v>
      </c>
      <c r="P21" s="17">
        <v>0</v>
      </c>
    </row>
    <row r="22" spans="1:16" ht="14.25" customHeight="1" x14ac:dyDescent="0.2">
      <c r="A22" s="4" t="s">
        <v>68</v>
      </c>
      <c r="B22" s="17">
        <v>116</v>
      </c>
      <c r="C22" s="17">
        <v>116</v>
      </c>
      <c r="D22" s="17">
        <v>101</v>
      </c>
      <c r="E22" s="17">
        <v>92</v>
      </c>
      <c r="F22" s="17">
        <v>95</v>
      </c>
      <c r="G22" s="76">
        <f t="shared" si="1"/>
        <v>-12.930999999999999</v>
      </c>
      <c r="H22" s="76">
        <f t="shared" si="2"/>
        <v>-8.9108999999999998</v>
      </c>
      <c r="I22" s="76">
        <f t="shared" si="3"/>
        <v>3.2608999999999999</v>
      </c>
      <c r="K22" s="17">
        <v>2</v>
      </c>
      <c r="L22" s="17">
        <v>0</v>
      </c>
      <c r="M22" s="17">
        <v>0</v>
      </c>
      <c r="O22" s="17">
        <v>2</v>
      </c>
      <c r="P22" s="17">
        <v>0</v>
      </c>
    </row>
    <row r="23" spans="1:16" ht="14.25" customHeight="1" x14ac:dyDescent="0.2">
      <c r="A23" s="4" t="s">
        <v>69</v>
      </c>
      <c r="B23" s="17">
        <v>886</v>
      </c>
      <c r="C23" s="17">
        <v>1010</v>
      </c>
      <c r="D23" s="17">
        <v>1090</v>
      </c>
      <c r="E23" s="17">
        <v>1266</v>
      </c>
      <c r="F23" s="17">
        <v>1589</v>
      </c>
      <c r="G23" s="76">
        <f t="shared" si="1"/>
        <v>7.9207999999999998</v>
      </c>
      <c r="H23" s="76">
        <f t="shared" si="2"/>
        <v>16.146799999999999</v>
      </c>
      <c r="I23" s="76">
        <f t="shared" si="3"/>
        <v>25.513400000000001</v>
      </c>
      <c r="K23" s="17">
        <v>86</v>
      </c>
      <c r="L23" s="17">
        <v>110</v>
      </c>
      <c r="M23" s="17">
        <v>417</v>
      </c>
      <c r="O23" s="17">
        <v>41</v>
      </c>
      <c r="P23" s="17">
        <v>83</v>
      </c>
    </row>
    <row r="24" spans="1:16" ht="14.25" customHeight="1" x14ac:dyDescent="0.2">
      <c r="A24" s="4" t="s">
        <v>97</v>
      </c>
      <c r="B24" s="17">
        <v>5429</v>
      </c>
      <c r="C24" s="17">
        <v>5493</v>
      </c>
      <c r="D24" s="17">
        <v>5459</v>
      </c>
      <c r="E24" s="17">
        <v>5739</v>
      </c>
      <c r="F24" s="17">
        <v>6469</v>
      </c>
      <c r="G24" s="76">
        <f t="shared" si="1"/>
        <v>-0.61899999999999999</v>
      </c>
      <c r="H24" s="76">
        <f t="shared" si="2"/>
        <v>5.1291000000000002</v>
      </c>
      <c r="I24" s="76">
        <f t="shared" si="3"/>
        <v>12.72</v>
      </c>
      <c r="K24" s="17">
        <v>58</v>
      </c>
      <c r="L24" s="17">
        <v>68</v>
      </c>
      <c r="M24" s="17">
        <v>261</v>
      </c>
      <c r="O24" s="17">
        <v>35</v>
      </c>
      <c r="P24" s="17">
        <v>40</v>
      </c>
    </row>
    <row r="25" spans="1:16" x14ac:dyDescent="0.2">
      <c r="A25" s="4" t="s">
        <v>70</v>
      </c>
      <c r="B25" s="17">
        <v>1760</v>
      </c>
      <c r="C25" s="17">
        <v>1719</v>
      </c>
      <c r="D25" s="17">
        <v>1747</v>
      </c>
      <c r="E25" s="17">
        <v>1593</v>
      </c>
      <c r="F25" s="17">
        <v>1568</v>
      </c>
      <c r="G25" s="76">
        <f t="shared" si="1"/>
        <v>1.6289</v>
      </c>
      <c r="H25" s="76">
        <f t="shared" si="2"/>
        <v>-8.8150999999999993</v>
      </c>
      <c r="I25" s="76">
        <f t="shared" si="3"/>
        <v>-1.5693999999999999</v>
      </c>
      <c r="K25" s="17">
        <v>4</v>
      </c>
      <c r="L25" s="17">
        <v>0</v>
      </c>
      <c r="M25" s="17">
        <v>5</v>
      </c>
      <c r="O25" s="17">
        <v>0</v>
      </c>
      <c r="P25" s="17">
        <v>0</v>
      </c>
    </row>
    <row r="26" spans="1:16" x14ac:dyDescent="0.2">
      <c r="A26" s="4" t="s">
        <v>71</v>
      </c>
      <c r="B26" s="17">
        <v>0</v>
      </c>
      <c r="C26" s="17">
        <v>0</v>
      </c>
      <c r="D26" s="17">
        <v>0</v>
      </c>
      <c r="E26" s="17">
        <v>17</v>
      </c>
      <c r="F26" s="17">
        <v>0</v>
      </c>
      <c r="G26" s="78" t="s">
        <v>191</v>
      </c>
      <c r="H26" s="78" t="s">
        <v>191</v>
      </c>
      <c r="I26" s="78" t="s">
        <v>191</v>
      </c>
      <c r="K26" s="17">
        <v>0</v>
      </c>
      <c r="L26" s="17">
        <v>12</v>
      </c>
      <c r="M26" s="17">
        <v>0</v>
      </c>
      <c r="O26" s="17">
        <v>5</v>
      </c>
      <c r="P26" s="17">
        <v>0</v>
      </c>
    </row>
    <row r="27" spans="1:16" ht="12.75" customHeight="1" x14ac:dyDescent="0.2">
      <c r="A27" s="4"/>
      <c r="B27" s="17"/>
      <c r="C27" s="17"/>
      <c r="D27" s="17"/>
      <c r="E27" s="17"/>
      <c r="F27" s="17"/>
      <c r="K27" s="18"/>
      <c r="L27" s="18"/>
      <c r="M27" s="18"/>
      <c r="O27" s="18"/>
      <c r="P27" s="18"/>
    </row>
    <row r="28" spans="1:16" ht="14.25" x14ac:dyDescent="0.2">
      <c r="A28" s="1" t="s">
        <v>136</v>
      </c>
      <c r="B28" s="17"/>
      <c r="C28" s="17"/>
      <c r="D28" s="17"/>
      <c r="E28" s="17"/>
      <c r="F28" s="17"/>
      <c r="K28" s="17"/>
      <c r="L28" s="17"/>
      <c r="M28" s="17"/>
      <c r="O28" s="17"/>
      <c r="P28" s="17"/>
    </row>
    <row r="29" spans="1:16" x14ac:dyDescent="0.2">
      <c r="A29" s="4" t="s">
        <v>72</v>
      </c>
      <c r="B29" s="17">
        <v>136</v>
      </c>
      <c r="C29" s="17">
        <v>159</v>
      </c>
      <c r="D29" s="17">
        <v>136</v>
      </c>
      <c r="E29" s="17">
        <v>139</v>
      </c>
      <c r="F29" s="17">
        <v>237</v>
      </c>
      <c r="G29" s="76">
        <f t="shared" si="1"/>
        <v>-14.465400000000001</v>
      </c>
      <c r="H29" s="76">
        <f t="shared" si="2"/>
        <v>2.2059000000000002</v>
      </c>
      <c r="I29" s="76">
        <f t="shared" si="3"/>
        <v>70.503600000000006</v>
      </c>
      <c r="K29" s="18">
        <v>3</v>
      </c>
      <c r="L29" s="18">
        <v>16</v>
      </c>
      <c r="M29" s="18">
        <v>54</v>
      </c>
      <c r="O29" s="18">
        <v>2</v>
      </c>
      <c r="P29" s="18">
        <v>7</v>
      </c>
    </row>
    <row r="30" spans="1:16" x14ac:dyDescent="0.2">
      <c r="A30" s="4" t="s">
        <v>73</v>
      </c>
      <c r="B30" s="17">
        <v>228</v>
      </c>
      <c r="C30" s="17">
        <v>182</v>
      </c>
      <c r="D30" s="17">
        <v>131</v>
      </c>
      <c r="E30" s="17">
        <v>3</v>
      </c>
      <c r="F30" s="17">
        <v>128</v>
      </c>
      <c r="G30" s="76">
        <f t="shared" si="1"/>
        <v>-28.021999999999998</v>
      </c>
      <c r="H30" s="76">
        <f t="shared" si="2"/>
        <v>-97.709900000000005</v>
      </c>
      <c r="I30" s="76">
        <f t="shared" si="3"/>
        <v>4166.6666999999998</v>
      </c>
      <c r="K30" s="18">
        <v>1</v>
      </c>
      <c r="L30" s="18">
        <v>0</v>
      </c>
      <c r="M30" s="18">
        <v>7</v>
      </c>
      <c r="O30" s="18">
        <v>0</v>
      </c>
      <c r="P30" s="18">
        <v>5</v>
      </c>
    </row>
    <row r="31" spans="1:16" x14ac:dyDescent="0.2">
      <c r="A31" s="4" t="s">
        <v>74</v>
      </c>
      <c r="B31" s="17">
        <v>28</v>
      </c>
      <c r="C31" s="17">
        <v>21</v>
      </c>
      <c r="D31" s="17">
        <v>414</v>
      </c>
      <c r="E31" s="17">
        <v>712</v>
      </c>
      <c r="F31" s="17">
        <v>381</v>
      </c>
      <c r="G31" s="76">
        <f t="shared" si="1"/>
        <v>1871.4286</v>
      </c>
      <c r="H31" s="76">
        <f t="shared" si="2"/>
        <v>71.980699999999999</v>
      </c>
      <c r="I31" s="76">
        <f t="shared" si="3"/>
        <v>-46.488799999999998</v>
      </c>
      <c r="K31" s="18">
        <v>376</v>
      </c>
      <c r="L31" s="18">
        <v>568</v>
      </c>
      <c r="M31" s="18">
        <v>249</v>
      </c>
      <c r="O31" s="18">
        <v>126</v>
      </c>
      <c r="P31" s="18">
        <v>104</v>
      </c>
    </row>
    <row r="32" spans="1:16" x14ac:dyDescent="0.2">
      <c r="A32" s="4" t="s">
        <v>75</v>
      </c>
      <c r="B32" s="17">
        <v>489</v>
      </c>
      <c r="C32" s="17">
        <v>544</v>
      </c>
      <c r="D32" s="17">
        <v>405</v>
      </c>
      <c r="E32" s="17">
        <v>345</v>
      </c>
      <c r="F32" s="17">
        <v>505</v>
      </c>
      <c r="G32" s="76">
        <f t="shared" si="1"/>
        <v>-25.551500000000001</v>
      </c>
      <c r="H32" s="76">
        <f t="shared" si="2"/>
        <v>-14.8148</v>
      </c>
      <c r="I32" s="76">
        <f t="shared" si="3"/>
        <v>46.376800000000003</v>
      </c>
      <c r="K32" s="18">
        <v>20</v>
      </c>
      <c r="L32" s="18">
        <v>8</v>
      </c>
      <c r="M32" s="18">
        <v>53</v>
      </c>
      <c r="O32" s="18">
        <v>15</v>
      </c>
      <c r="P32" s="18">
        <v>23</v>
      </c>
    </row>
    <row r="33" spans="1:16" x14ac:dyDescent="0.2">
      <c r="A33" s="4" t="s">
        <v>76</v>
      </c>
      <c r="B33" s="17">
        <v>412</v>
      </c>
      <c r="C33" s="17">
        <v>458</v>
      </c>
      <c r="D33" s="17">
        <v>308</v>
      </c>
      <c r="E33" s="17">
        <v>349</v>
      </c>
      <c r="F33" s="17">
        <v>434</v>
      </c>
      <c r="G33" s="76">
        <f t="shared" si="1"/>
        <v>-32.751100000000001</v>
      </c>
      <c r="H33" s="76">
        <f t="shared" si="2"/>
        <v>13.3117</v>
      </c>
      <c r="I33" s="76">
        <f t="shared" si="3"/>
        <v>24.3553</v>
      </c>
      <c r="K33" s="18">
        <v>0</v>
      </c>
      <c r="L33" s="18">
        <v>0</v>
      </c>
      <c r="M33" s="18">
        <v>3</v>
      </c>
      <c r="O33" s="18">
        <v>1</v>
      </c>
      <c r="P33" s="18">
        <v>2</v>
      </c>
    </row>
    <row r="34" spans="1:16" x14ac:dyDescent="0.2">
      <c r="A34" s="4" t="s">
        <v>77</v>
      </c>
      <c r="B34" s="17">
        <v>3</v>
      </c>
      <c r="C34" s="17">
        <v>6</v>
      </c>
      <c r="D34" s="17">
        <v>96</v>
      </c>
      <c r="E34" s="17">
        <v>167</v>
      </c>
      <c r="F34" s="17">
        <v>50</v>
      </c>
      <c r="G34" s="76">
        <f t="shared" si="1"/>
        <v>1500</v>
      </c>
      <c r="H34" s="76">
        <f t="shared" si="2"/>
        <v>73.958299999999994</v>
      </c>
      <c r="I34" s="76">
        <f t="shared" si="3"/>
        <v>-70.059899999999999</v>
      </c>
      <c r="K34" s="18">
        <v>86</v>
      </c>
      <c r="L34" s="18">
        <v>148</v>
      </c>
      <c r="M34" s="18">
        <v>47</v>
      </c>
      <c r="O34" s="18">
        <v>2</v>
      </c>
      <c r="P34" s="18">
        <v>1</v>
      </c>
    </row>
    <row r="35" spans="1:16" x14ac:dyDescent="0.2">
      <c r="A35" s="4" t="s">
        <v>78</v>
      </c>
      <c r="B35" s="17">
        <v>384</v>
      </c>
      <c r="C35" s="17">
        <v>393</v>
      </c>
      <c r="D35" s="17">
        <v>334</v>
      </c>
      <c r="E35" s="17">
        <v>321</v>
      </c>
      <c r="F35" s="17">
        <v>379</v>
      </c>
      <c r="G35" s="76">
        <f t="shared" si="1"/>
        <v>-15.012700000000001</v>
      </c>
      <c r="H35" s="76">
        <f t="shared" si="2"/>
        <v>-3.8921999999999999</v>
      </c>
      <c r="I35" s="76">
        <f t="shared" si="3"/>
        <v>18.0685</v>
      </c>
      <c r="K35" s="18">
        <v>8</v>
      </c>
      <c r="L35" s="18">
        <v>11</v>
      </c>
      <c r="M35" s="18">
        <v>42</v>
      </c>
      <c r="O35" s="18">
        <v>11</v>
      </c>
      <c r="P35" s="18">
        <v>22</v>
      </c>
    </row>
    <row r="36" spans="1:16" x14ac:dyDescent="0.2">
      <c r="A36" s="4" t="s">
        <v>79</v>
      </c>
      <c r="B36" s="17">
        <v>161</v>
      </c>
      <c r="C36" s="17">
        <v>179</v>
      </c>
      <c r="D36" s="17">
        <v>123</v>
      </c>
      <c r="E36" s="17">
        <v>182</v>
      </c>
      <c r="F36" s="17">
        <v>235</v>
      </c>
      <c r="G36" s="76">
        <f t="shared" si="1"/>
        <v>-31.2849</v>
      </c>
      <c r="H36" s="76">
        <f t="shared" si="2"/>
        <v>47.967500000000001</v>
      </c>
      <c r="I36" s="76">
        <f t="shared" si="3"/>
        <v>29.120899999999999</v>
      </c>
      <c r="K36" s="18">
        <v>13</v>
      </c>
      <c r="L36" s="18">
        <v>2</v>
      </c>
      <c r="M36" s="18">
        <v>32</v>
      </c>
      <c r="O36" s="18">
        <v>1</v>
      </c>
      <c r="P36" s="18">
        <v>6</v>
      </c>
    </row>
    <row r="37" spans="1:16" x14ac:dyDescent="0.2">
      <c r="A37" s="4" t="s">
        <v>80</v>
      </c>
      <c r="B37" s="17">
        <v>183</v>
      </c>
      <c r="C37" s="17">
        <v>222</v>
      </c>
      <c r="D37" s="17">
        <v>214</v>
      </c>
      <c r="E37" s="17">
        <v>238</v>
      </c>
      <c r="F37" s="17">
        <v>272</v>
      </c>
      <c r="G37" s="76">
        <f t="shared" si="1"/>
        <v>-3.6036000000000001</v>
      </c>
      <c r="H37" s="76">
        <f t="shared" si="2"/>
        <v>11.215</v>
      </c>
      <c r="I37" s="76">
        <f t="shared" si="3"/>
        <v>14.2857</v>
      </c>
      <c r="K37" s="18">
        <v>31</v>
      </c>
      <c r="L37" s="18">
        <v>34</v>
      </c>
      <c r="M37" s="18">
        <v>61</v>
      </c>
      <c r="O37" s="18">
        <v>19</v>
      </c>
      <c r="P37" s="18">
        <v>17</v>
      </c>
    </row>
    <row r="38" spans="1:16" x14ac:dyDescent="0.2">
      <c r="A38" s="4"/>
      <c r="B38" s="17"/>
      <c r="C38" s="17"/>
      <c r="D38" s="17"/>
      <c r="E38" s="17"/>
      <c r="F38" s="17"/>
      <c r="G38" s="77"/>
      <c r="H38" s="77"/>
      <c r="I38" s="77"/>
      <c r="K38" s="18"/>
      <c r="L38" s="18"/>
      <c r="M38" s="18"/>
      <c r="O38" s="18"/>
      <c r="P38" s="18"/>
    </row>
    <row r="39" spans="1:16" ht="14.25" x14ac:dyDescent="0.2">
      <c r="A39" s="1" t="s">
        <v>137</v>
      </c>
      <c r="B39" s="17"/>
      <c r="C39" s="17"/>
      <c r="D39" s="17"/>
      <c r="E39" s="17"/>
      <c r="F39" s="17"/>
      <c r="G39" s="77"/>
      <c r="H39" s="77"/>
      <c r="I39" s="77"/>
      <c r="K39" s="18"/>
      <c r="L39" s="18"/>
      <c r="M39" s="18"/>
      <c r="O39" s="18"/>
      <c r="P39" s="18"/>
    </row>
    <row r="40" spans="1:16" x14ac:dyDescent="0.2">
      <c r="A40" s="4" t="s">
        <v>81</v>
      </c>
      <c r="B40" s="17">
        <v>568</v>
      </c>
      <c r="C40" s="17">
        <v>478</v>
      </c>
      <c r="D40" s="17">
        <v>494</v>
      </c>
      <c r="E40" s="17">
        <v>625</v>
      </c>
      <c r="F40" s="17">
        <v>607</v>
      </c>
      <c r="G40" s="76">
        <f t="shared" si="1"/>
        <v>3.3473000000000002</v>
      </c>
      <c r="H40" s="76">
        <f t="shared" si="2"/>
        <v>26.5182</v>
      </c>
      <c r="I40" s="76">
        <f t="shared" si="3"/>
        <v>-2.88</v>
      </c>
      <c r="K40" s="17">
        <v>1</v>
      </c>
      <c r="L40" s="17">
        <v>3</v>
      </c>
      <c r="M40" s="17">
        <v>9</v>
      </c>
      <c r="O40" s="17">
        <v>3</v>
      </c>
      <c r="P40" s="17">
        <v>4</v>
      </c>
    </row>
    <row r="41" spans="1:16" ht="12.75" customHeight="1" x14ac:dyDescent="0.2">
      <c r="A41" s="4" t="s">
        <v>82</v>
      </c>
      <c r="B41" s="17">
        <v>590</v>
      </c>
      <c r="C41" s="17">
        <v>613</v>
      </c>
      <c r="D41" s="17">
        <v>479</v>
      </c>
      <c r="E41" s="17">
        <v>479</v>
      </c>
      <c r="F41" s="17">
        <v>435</v>
      </c>
      <c r="G41" s="76">
        <f>ROUND((D41/C41-1)*100,4)</f>
        <v>-21.8597</v>
      </c>
      <c r="H41" s="79">
        <v>0</v>
      </c>
      <c r="I41" s="76">
        <f t="shared" si="3"/>
        <v>-9.1858000000000004</v>
      </c>
      <c r="K41" s="17">
        <v>2</v>
      </c>
      <c r="L41" s="17">
        <v>2</v>
      </c>
      <c r="M41" s="17">
        <v>8</v>
      </c>
      <c r="O41" s="17">
        <v>2</v>
      </c>
      <c r="P41" s="17">
        <v>5</v>
      </c>
    </row>
    <row r="42" spans="1:16" x14ac:dyDescent="0.2">
      <c r="A42" s="4" t="s">
        <v>83</v>
      </c>
      <c r="B42" s="17">
        <v>102</v>
      </c>
      <c r="C42" s="17">
        <v>105</v>
      </c>
      <c r="D42" s="17">
        <v>93</v>
      </c>
      <c r="E42" s="17">
        <v>84</v>
      </c>
      <c r="F42" s="17">
        <v>112</v>
      </c>
      <c r="G42" s="76">
        <f t="shared" si="1"/>
        <v>-11.428599999999999</v>
      </c>
      <c r="H42" s="76">
        <f t="shared" si="2"/>
        <v>-9.6774000000000004</v>
      </c>
      <c r="I42" s="76">
        <f t="shared" si="3"/>
        <v>33.333300000000001</v>
      </c>
      <c r="K42" s="17">
        <v>0</v>
      </c>
      <c r="L42" s="17">
        <v>0</v>
      </c>
      <c r="M42" s="17">
        <v>0</v>
      </c>
      <c r="O42" s="17">
        <v>0</v>
      </c>
      <c r="P42" s="17">
        <v>0</v>
      </c>
    </row>
    <row r="43" spans="1:16" ht="14.25" customHeight="1" x14ac:dyDescent="0.2">
      <c r="A43" s="4" t="s">
        <v>84</v>
      </c>
      <c r="B43" s="17">
        <v>21</v>
      </c>
      <c r="C43" s="17">
        <v>11</v>
      </c>
      <c r="D43" s="17">
        <v>16</v>
      </c>
      <c r="E43" s="17">
        <v>13</v>
      </c>
      <c r="F43" s="17">
        <v>11</v>
      </c>
      <c r="G43" s="76">
        <f t="shared" si="1"/>
        <v>45.454500000000003</v>
      </c>
      <c r="H43" s="76">
        <f t="shared" si="2"/>
        <v>-18.75</v>
      </c>
      <c r="I43" s="76">
        <f t="shared" si="3"/>
        <v>-15.384600000000001</v>
      </c>
      <c r="K43" s="17">
        <v>0</v>
      </c>
      <c r="L43" s="17">
        <v>0</v>
      </c>
      <c r="M43" s="17">
        <v>0</v>
      </c>
      <c r="O43" s="17">
        <v>0</v>
      </c>
      <c r="P43" s="17">
        <v>0</v>
      </c>
    </row>
    <row r="44" spans="1:16" ht="14.25" customHeight="1" x14ac:dyDescent="0.2">
      <c r="A44" s="4" t="s">
        <v>85</v>
      </c>
      <c r="B44" s="17">
        <v>22</v>
      </c>
      <c r="C44" s="17">
        <v>28</v>
      </c>
      <c r="D44" s="17">
        <v>31</v>
      </c>
      <c r="E44" s="17">
        <v>17</v>
      </c>
      <c r="F44" s="17">
        <v>21</v>
      </c>
      <c r="G44" s="76">
        <f t="shared" si="1"/>
        <v>10.7143</v>
      </c>
      <c r="H44" s="76">
        <f t="shared" si="2"/>
        <v>-45.161299999999997</v>
      </c>
      <c r="I44" s="76">
        <f t="shared" si="3"/>
        <v>23.529399999999999</v>
      </c>
      <c r="K44" s="17">
        <v>0</v>
      </c>
      <c r="L44" s="17">
        <v>0</v>
      </c>
      <c r="M44" s="17">
        <v>0</v>
      </c>
      <c r="O44" s="17">
        <v>0</v>
      </c>
      <c r="P44" s="17">
        <v>0</v>
      </c>
    </row>
    <row r="45" spans="1:16" ht="14.25" customHeight="1" x14ac:dyDescent="0.2">
      <c r="A45" s="4" t="s">
        <v>86</v>
      </c>
      <c r="B45" s="17">
        <v>519</v>
      </c>
      <c r="C45" s="17">
        <v>560</v>
      </c>
      <c r="D45" s="17">
        <v>420</v>
      </c>
      <c r="E45" s="17">
        <v>459</v>
      </c>
      <c r="F45" s="17">
        <v>557</v>
      </c>
      <c r="G45" s="76">
        <f t="shared" si="1"/>
        <v>-25</v>
      </c>
      <c r="H45" s="76">
        <f t="shared" si="2"/>
        <v>9.2857000000000003</v>
      </c>
      <c r="I45" s="76">
        <f t="shared" si="3"/>
        <v>21.3508</v>
      </c>
      <c r="K45" s="17">
        <v>1</v>
      </c>
      <c r="L45" s="17">
        <v>1</v>
      </c>
      <c r="M45" s="17">
        <v>0</v>
      </c>
      <c r="O45" s="17">
        <v>1</v>
      </c>
      <c r="P45" s="17">
        <v>0</v>
      </c>
    </row>
    <row r="46" spans="1:16" ht="14.25" customHeight="1" x14ac:dyDescent="0.2">
      <c r="A46" s="4" t="s">
        <v>87</v>
      </c>
      <c r="B46" s="17">
        <v>350</v>
      </c>
      <c r="C46" s="17">
        <v>349</v>
      </c>
      <c r="D46" s="17">
        <v>296</v>
      </c>
      <c r="E46" s="17">
        <v>298</v>
      </c>
      <c r="F46" s="17">
        <v>320</v>
      </c>
      <c r="G46" s="76">
        <f t="shared" si="1"/>
        <v>-15.186199999999999</v>
      </c>
      <c r="H46" s="76">
        <f t="shared" si="2"/>
        <v>0.67569999999999997</v>
      </c>
      <c r="I46" s="76">
        <f t="shared" si="3"/>
        <v>7.3826000000000001</v>
      </c>
      <c r="K46" s="17">
        <v>7</v>
      </c>
      <c r="L46" s="17">
        <v>4</v>
      </c>
      <c r="M46" s="17">
        <v>11</v>
      </c>
      <c r="O46" s="17">
        <v>2</v>
      </c>
      <c r="P46" s="17">
        <v>5</v>
      </c>
    </row>
    <row r="47" spans="1:16" x14ac:dyDescent="0.2">
      <c r="A47" s="4" t="s">
        <v>88</v>
      </c>
      <c r="B47" s="17">
        <v>1783</v>
      </c>
      <c r="C47" s="17">
        <v>1749</v>
      </c>
      <c r="D47" s="17">
        <v>1612</v>
      </c>
      <c r="E47" s="17">
        <v>1783</v>
      </c>
      <c r="F47" s="17">
        <v>1754</v>
      </c>
      <c r="G47" s="76">
        <f t="shared" si="1"/>
        <v>-7.8330000000000002</v>
      </c>
      <c r="H47" s="76">
        <f t="shared" si="2"/>
        <v>10.607900000000001</v>
      </c>
      <c r="I47" s="76">
        <f t="shared" si="3"/>
        <v>-1.6265000000000001</v>
      </c>
      <c r="K47" s="17">
        <v>4</v>
      </c>
      <c r="L47" s="17">
        <v>7</v>
      </c>
      <c r="M47" s="17">
        <v>21</v>
      </c>
      <c r="O47" s="17">
        <v>8</v>
      </c>
      <c r="P47" s="17">
        <v>17</v>
      </c>
    </row>
    <row r="48" spans="1:16" x14ac:dyDescent="0.2">
      <c r="A48" s="4" t="s">
        <v>89</v>
      </c>
      <c r="B48" s="17">
        <v>59</v>
      </c>
      <c r="C48" s="17">
        <v>62</v>
      </c>
      <c r="D48" s="17">
        <v>60</v>
      </c>
      <c r="E48" s="17">
        <v>55</v>
      </c>
      <c r="F48" s="17">
        <v>74</v>
      </c>
      <c r="G48" s="76">
        <f t="shared" si="1"/>
        <v>-3.2258</v>
      </c>
      <c r="H48" s="76">
        <f t="shared" si="2"/>
        <v>-8.3332999999999995</v>
      </c>
      <c r="I48" s="76">
        <f t="shared" si="3"/>
        <v>34.545499999999997</v>
      </c>
      <c r="K48" s="17">
        <v>0</v>
      </c>
      <c r="L48" s="17">
        <v>0</v>
      </c>
      <c r="M48" s="17">
        <v>3</v>
      </c>
      <c r="O48" s="17">
        <v>1</v>
      </c>
      <c r="P48" s="17">
        <v>1</v>
      </c>
    </row>
    <row r="49" spans="1:16" x14ac:dyDescent="0.2">
      <c r="A49" s="4" t="s">
        <v>90</v>
      </c>
      <c r="B49" s="17">
        <v>2885</v>
      </c>
      <c r="C49" s="17">
        <v>2739</v>
      </c>
      <c r="D49" s="17">
        <v>2759</v>
      </c>
      <c r="E49" s="17">
        <v>3005</v>
      </c>
      <c r="F49" s="17">
        <v>3000</v>
      </c>
      <c r="G49" s="76">
        <f t="shared" si="1"/>
        <v>0.73019999999999996</v>
      </c>
      <c r="H49" s="76">
        <f t="shared" si="2"/>
        <v>8.9162999999999997</v>
      </c>
      <c r="I49" s="76">
        <f t="shared" si="3"/>
        <v>-0.16639999999999999</v>
      </c>
      <c r="K49" s="17">
        <v>13</v>
      </c>
      <c r="L49" s="17">
        <v>13</v>
      </c>
      <c r="M49" s="17">
        <v>64</v>
      </c>
      <c r="O49" s="17">
        <v>40</v>
      </c>
      <c r="P49" s="17">
        <v>25</v>
      </c>
    </row>
    <row r="50" spans="1:16" x14ac:dyDescent="0.2">
      <c r="A50" s="4" t="s">
        <v>91</v>
      </c>
      <c r="B50" s="17">
        <v>2163</v>
      </c>
      <c r="C50" s="17">
        <v>2137</v>
      </c>
      <c r="D50" s="17">
        <v>2088</v>
      </c>
      <c r="E50" s="17">
        <v>2058</v>
      </c>
      <c r="F50" s="17">
        <v>2149</v>
      </c>
      <c r="G50" s="76">
        <f t="shared" si="1"/>
        <v>-2.2928999999999999</v>
      </c>
      <c r="H50" s="76">
        <f t="shared" si="2"/>
        <v>-1.4368000000000001</v>
      </c>
      <c r="I50" s="76">
        <f t="shared" si="3"/>
        <v>4.4218000000000002</v>
      </c>
      <c r="K50" s="17">
        <v>11</v>
      </c>
      <c r="L50" s="17">
        <v>7</v>
      </c>
      <c r="M50" s="17">
        <v>17</v>
      </c>
      <c r="O50" s="17">
        <v>12</v>
      </c>
      <c r="P50" s="17">
        <v>9</v>
      </c>
    </row>
    <row r="51" spans="1:16" x14ac:dyDescent="0.2">
      <c r="A51" s="4" t="s">
        <v>92</v>
      </c>
      <c r="B51" s="17">
        <v>619</v>
      </c>
      <c r="C51" s="17">
        <v>626</v>
      </c>
      <c r="D51" s="17">
        <v>594</v>
      </c>
      <c r="E51" s="17">
        <v>698</v>
      </c>
      <c r="F51" s="17">
        <v>728</v>
      </c>
      <c r="G51" s="76">
        <f t="shared" si="1"/>
        <v>-5.1117999999999997</v>
      </c>
      <c r="H51" s="76">
        <f t="shared" si="2"/>
        <v>17.508400000000002</v>
      </c>
      <c r="I51" s="76">
        <f t="shared" si="3"/>
        <v>4.298</v>
      </c>
      <c r="K51" s="17">
        <v>1</v>
      </c>
      <c r="L51" s="17">
        <v>1</v>
      </c>
      <c r="M51" s="17">
        <v>2</v>
      </c>
      <c r="O51" s="17">
        <v>1</v>
      </c>
      <c r="P51" s="17">
        <v>0</v>
      </c>
    </row>
    <row r="52" spans="1:16" x14ac:dyDescent="0.2">
      <c r="A52" s="4" t="s">
        <v>93</v>
      </c>
      <c r="B52" s="17">
        <v>1237</v>
      </c>
      <c r="C52" s="17">
        <v>1154</v>
      </c>
      <c r="D52" s="17">
        <v>1088</v>
      </c>
      <c r="E52" s="17">
        <v>1127</v>
      </c>
      <c r="F52" s="17">
        <v>1081</v>
      </c>
      <c r="G52" s="76">
        <f t="shared" si="1"/>
        <v>-5.7191999999999998</v>
      </c>
      <c r="H52" s="76">
        <f t="shared" si="2"/>
        <v>3.5846</v>
      </c>
      <c r="I52" s="76">
        <f t="shared" si="3"/>
        <v>-4.0815999999999999</v>
      </c>
      <c r="K52" s="17">
        <v>1</v>
      </c>
      <c r="L52" s="17">
        <v>1</v>
      </c>
      <c r="M52" s="17">
        <v>7</v>
      </c>
      <c r="O52" s="17">
        <v>14</v>
      </c>
      <c r="P52" s="17">
        <v>4</v>
      </c>
    </row>
    <row r="53" spans="1:16" x14ac:dyDescent="0.2">
      <c r="A53" s="4" t="s">
        <v>94</v>
      </c>
      <c r="B53" s="17">
        <v>2542</v>
      </c>
      <c r="C53" s="17">
        <v>2374</v>
      </c>
      <c r="D53" s="17">
        <v>2304</v>
      </c>
      <c r="E53" s="17">
        <v>2419</v>
      </c>
      <c r="F53" s="17">
        <v>2337</v>
      </c>
      <c r="G53" s="76">
        <f t="shared" si="1"/>
        <v>-2.9485999999999999</v>
      </c>
      <c r="H53" s="76">
        <f t="shared" si="2"/>
        <v>4.9912999999999998</v>
      </c>
      <c r="I53" s="76">
        <f t="shared" si="3"/>
        <v>-3.3898000000000001</v>
      </c>
      <c r="K53" s="17">
        <v>10</v>
      </c>
      <c r="L53" s="17">
        <v>6</v>
      </c>
      <c r="M53" s="17">
        <v>41</v>
      </c>
      <c r="O53" s="17">
        <v>89</v>
      </c>
      <c r="P53" s="17">
        <v>141</v>
      </c>
    </row>
    <row r="54" spans="1:16" x14ac:dyDescent="0.2">
      <c r="A54" s="4" t="s">
        <v>95</v>
      </c>
      <c r="B54" s="17">
        <v>4318</v>
      </c>
      <c r="C54" s="17">
        <v>4284</v>
      </c>
      <c r="D54" s="17">
        <v>4311</v>
      </c>
      <c r="E54" s="17">
        <v>4481</v>
      </c>
      <c r="F54" s="17">
        <v>4702</v>
      </c>
      <c r="G54" s="76">
        <f t="shared" si="1"/>
        <v>0.63029999999999997</v>
      </c>
      <c r="H54" s="76">
        <f t="shared" si="2"/>
        <v>3.9434</v>
      </c>
      <c r="I54" s="76">
        <f t="shared" si="3"/>
        <v>4.9318999999999997</v>
      </c>
      <c r="K54" s="17">
        <v>14</v>
      </c>
      <c r="L54" s="17">
        <v>17</v>
      </c>
      <c r="M54" s="17">
        <v>50</v>
      </c>
      <c r="O54" s="17">
        <v>19</v>
      </c>
      <c r="P54" s="17">
        <v>10</v>
      </c>
    </row>
    <row r="55" spans="1:16" x14ac:dyDescent="0.2">
      <c r="A55" s="4" t="s">
        <v>96</v>
      </c>
      <c r="B55" s="17">
        <v>1177</v>
      </c>
      <c r="C55" s="17">
        <v>1203</v>
      </c>
      <c r="D55" s="17">
        <v>1106</v>
      </c>
      <c r="E55" s="17">
        <v>1113</v>
      </c>
      <c r="F55" s="17">
        <v>1179</v>
      </c>
      <c r="G55" s="76">
        <f t="shared" si="1"/>
        <v>-8.0632000000000001</v>
      </c>
      <c r="H55" s="76">
        <f t="shared" si="2"/>
        <v>0.63290000000000002</v>
      </c>
      <c r="I55" s="76">
        <f t="shared" si="3"/>
        <v>5.9298999999999999</v>
      </c>
      <c r="K55" s="17">
        <v>7</v>
      </c>
      <c r="L55" s="17">
        <v>1</v>
      </c>
      <c r="M55" s="17">
        <v>18</v>
      </c>
      <c r="O55" s="17">
        <v>10</v>
      </c>
      <c r="P55" s="17">
        <v>8</v>
      </c>
    </row>
    <row r="56" spans="1:16" ht="14.25" x14ac:dyDescent="0.2">
      <c r="A56" s="4" t="s">
        <v>179</v>
      </c>
      <c r="B56" s="17">
        <v>19404</v>
      </c>
      <c r="C56" s="17">
        <v>11790</v>
      </c>
      <c r="D56" s="17">
        <v>12561</v>
      </c>
      <c r="E56" s="17">
        <v>14368</v>
      </c>
      <c r="F56" s="17">
        <v>15745</v>
      </c>
      <c r="G56" s="76">
        <f t="shared" si="1"/>
        <v>6.5393999999999997</v>
      </c>
      <c r="H56" s="76">
        <f t="shared" si="2"/>
        <v>14.3858</v>
      </c>
      <c r="I56" s="76">
        <f t="shared" si="3"/>
        <v>9.5838000000000001</v>
      </c>
      <c r="K56" s="17">
        <v>685</v>
      </c>
      <c r="L56" s="17">
        <v>1045</v>
      </c>
      <c r="M56" s="17">
        <v>1661</v>
      </c>
      <c r="O56" s="17">
        <v>196</v>
      </c>
      <c r="P56" s="17">
        <v>366</v>
      </c>
    </row>
    <row r="57" spans="1:16" ht="14.25" x14ac:dyDescent="0.2">
      <c r="A57" s="4" t="s">
        <v>181</v>
      </c>
      <c r="B57" s="17">
        <v>13</v>
      </c>
      <c r="C57" s="17">
        <v>449</v>
      </c>
      <c r="D57" s="17">
        <v>3</v>
      </c>
      <c r="E57" s="17">
        <v>12</v>
      </c>
      <c r="F57" s="17">
        <v>31</v>
      </c>
      <c r="G57" s="76">
        <f t="shared" si="1"/>
        <v>-99.331800000000001</v>
      </c>
      <c r="H57" s="76">
        <f t="shared" si="2"/>
        <v>300</v>
      </c>
      <c r="I57" s="76">
        <f t="shared" si="3"/>
        <v>158.33330000000001</v>
      </c>
      <c r="K57" s="17">
        <v>0</v>
      </c>
      <c r="L57" s="17">
        <v>0</v>
      </c>
      <c r="M57" s="17">
        <v>1</v>
      </c>
      <c r="O57" s="17">
        <v>0</v>
      </c>
      <c r="P57" s="17">
        <v>5</v>
      </c>
    </row>
    <row r="58" spans="1:16" ht="14.25" x14ac:dyDescent="0.2">
      <c r="A58" s="4" t="s">
        <v>178</v>
      </c>
      <c r="B58" s="17">
        <v>0</v>
      </c>
      <c r="C58" s="17">
        <v>6050</v>
      </c>
      <c r="D58" s="17">
        <v>6602</v>
      </c>
      <c r="E58" s="17">
        <v>7429</v>
      </c>
      <c r="F58" s="17">
        <v>7757</v>
      </c>
      <c r="G58" s="76">
        <f t="shared" si="1"/>
        <v>9.1240000000000006</v>
      </c>
      <c r="H58" s="76">
        <f t="shared" si="2"/>
        <v>12.5265</v>
      </c>
      <c r="I58" s="76">
        <f t="shared" si="3"/>
        <v>4.4150999999999998</v>
      </c>
      <c r="K58" s="17">
        <v>203</v>
      </c>
      <c r="L58" s="17">
        <v>198</v>
      </c>
      <c r="M58" s="17">
        <v>725</v>
      </c>
      <c r="O58" s="17">
        <v>356</v>
      </c>
      <c r="P58" s="17">
        <v>392</v>
      </c>
    </row>
    <row r="59" spans="1:16" x14ac:dyDescent="0.2">
      <c r="G59" s="77"/>
      <c r="H59" s="77"/>
      <c r="I59" s="77"/>
      <c r="K59" s="18"/>
      <c r="L59" s="18"/>
      <c r="M59" s="18"/>
      <c r="O59" s="18"/>
      <c r="P59" s="18"/>
    </row>
    <row r="60" spans="1:16" ht="14.25" x14ac:dyDescent="0.2">
      <c r="A60" s="34" t="s">
        <v>179</v>
      </c>
      <c r="B60" s="17">
        <v>19404</v>
      </c>
      <c r="C60" s="17">
        <v>11790</v>
      </c>
      <c r="D60" s="17">
        <v>12561</v>
      </c>
      <c r="E60" s="17">
        <v>14368</v>
      </c>
      <c r="F60" s="17">
        <v>5166</v>
      </c>
      <c r="G60" s="76">
        <f t="shared" si="1"/>
        <v>6.5393999999999997</v>
      </c>
      <c r="H60" s="76">
        <f t="shared" si="2"/>
        <v>14.3858</v>
      </c>
      <c r="I60" s="76">
        <f t="shared" si="3"/>
        <v>-64.045100000000005</v>
      </c>
      <c r="K60" s="18">
        <v>685</v>
      </c>
      <c r="L60" s="18">
        <v>1045</v>
      </c>
      <c r="M60" s="18">
        <v>303</v>
      </c>
      <c r="O60" s="18">
        <v>196</v>
      </c>
      <c r="P60" s="18">
        <v>84</v>
      </c>
    </row>
    <row r="61" spans="1:16" x14ac:dyDescent="0.2">
      <c r="A61" s="33" t="s">
        <v>109</v>
      </c>
      <c r="B61" s="17">
        <v>2105</v>
      </c>
      <c r="C61" s="17">
        <v>2357</v>
      </c>
      <c r="D61" s="17">
        <v>2276</v>
      </c>
      <c r="E61" s="17">
        <v>3218</v>
      </c>
      <c r="F61" s="17">
        <v>3149</v>
      </c>
      <c r="G61" s="76">
        <f t="shared" si="1"/>
        <v>-3.4365999999999999</v>
      </c>
      <c r="H61" s="76">
        <f t="shared" si="2"/>
        <v>41.388399999999997</v>
      </c>
      <c r="I61" s="76">
        <f t="shared" si="3"/>
        <v>-2.1442000000000001</v>
      </c>
      <c r="K61" s="18">
        <v>11</v>
      </c>
      <c r="L61" s="18">
        <v>42</v>
      </c>
      <c r="M61" s="18">
        <v>155</v>
      </c>
      <c r="O61" s="18">
        <v>19</v>
      </c>
      <c r="P61" s="18">
        <v>24</v>
      </c>
    </row>
    <row r="62" spans="1:16" x14ac:dyDescent="0.2">
      <c r="A62" s="33" t="s">
        <v>110</v>
      </c>
      <c r="B62" s="17">
        <v>2151</v>
      </c>
      <c r="C62" s="17">
        <v>1918</v>
      </c>
      <c r="D62" s="17">
        <v>2236</v>
      </c>
      <c r="E62" s="17">
        <v>1554</v>
      </c>
      <c r="F62" s="17">
        <v>1446</v>
      </c>
      <c r="G62" s="76">
        <f t="shared" si="1"/>
        <v>16.579799999999999</v>
      </c>
      <c r="H62" s="76">
        <f t="shared" si="2"/>
        <v>-30.500900000000001</v>
      </c>
      <c r="I62" s="76">
        <f t="shared" si="3"/>
        <v>-6.9497999999999998</v>
      </c>
      <c r="K62" s="18">
        <v>4</v>
      </c>
      <c r="L62" s="18">
        <v>36</v>
      </c>
      <c r="M62" s="18">
        <v>85</v>
      </c>
      <c r="O62" s="18">
        <v>7</v>
      </c>
      <c r="P62" s="18">
        <v>32</v>
      </c>
    </row>
    <row r="63" spans="1:16" x14ac:dyDescent="0.2">
      <c r="A63" s="33" t="s">
        <v>111</v>
      </c>
      <c r="B63" s="17">
        <v>1139</v>
      </c>
      <c r="C63" s="17">
        <v>4</v>
      </c>
      <c r="D63" s="17">
        <v>383</v>
      </c>
      <c r="E63" s="17">
        <v>63</v>
      </c>
      <c r="F63" s="17">
        <v>55</v>
      </c>
      <c r="G63" s="76">
        <f>ROUND((D63/C63-1)*100,4)</f>
        <v>9475</v>
      </c>
      <c r="H63" s="76">
        <f t="shared" ref="H63" si="4">ROUND((E63/D63-1)*100,4)</f>
        <v>-83.550899999999999</v>
      </c>
      <c r="I63" s="76">
        <f t="shared" ref="I63" si="5">ROUND((F63/E63-1)*100,4)</f>
        <v>-12.698399999999999</v>
      </c>
      <c r="K63" s="18">
        <v>17</v>
      </c>
      <c r="L63" s="18">
        <v>6</v>
      </c>
      <c r="M63" s="18">
        <v>3</v>
      </c>
      <c r="O63" s="18">
        <v>2</v>
      </c>
      <c r="P63" s="18">
        <v>3</v>
      </c>
    </row>
    <row r="64" spans="1:16" x14ac:dyDescent="0.2">
      <c r="A64" s="33" t="s">
        <v>112</v>
      </c>
      <c r="B64" s="17">
        <v>3181</v>
      </c>
      <c r="C64" s="17">
        <v>304</v>
      </c>
      <c r="D64" s="17">
        <v>310</v>
      </c>
      <c r="E64" s="17">
        <v>429</v>
      </c>
      <c r="F64" s="17">
        <v>516</v>
      </c>
      <c r="G64" s="76">
        <f t="shared" si="1"/>
        <v>1.9737</v>
      </c>
      <c r="H64" s="76">
        <f t="shared" si="2"/>
        <v>38.387099999999997</v>
      </c>
      <c r="I64" s="76">
        <f t="shared" si="3"/>
        <v>20.279699999999998</v>
      </c>
      <c r="K64" s="18">
        <v>10</v>
      </c>
      <c r="L64" s="18">
        <v>14</v>
      </c>
      <c r="M64" s="18">
        <v>60</v>
      </c>
      <c r="O64" s="18">
        <v>27</v>
      </c>
      <c r="P64" s="18">
        <v>25</v>
      </c>
    </row>
    <row r="65" spans="1:16" x14ac:dyDescent="0.2">
      <c r="A65" s="33" t="s">
        <v>113</v>
      </c>
      <c r="B65" s="17">
        <v>10828</v>
      </c>
      <c r="C65" s="17">
        <v>7207</v>
      </c>
      <c r="D65" s="17">
        <v>7356</v>
      </c>
      <c r="E65" s="17">
        <v>9104</v>
      </c>
      <c r="F65" s="17">
        <v>0</v>
      </c>
      <c r="G65" s="76">
        <f t="shared" si="1"/>
        <v>2.0674000000000001</v>
      </c>
      <c r="H65" s="76">
        <f t="shared" si="2"/>
        <v>23.762899999999998</v>
      </c>
      <c r="I65" s="76">
        <f t="shared" si="3"/>
        <v>-100</v>
      </c>
      <c r="K65" s="18">
        <v>643</v>
      </c>
      <c r="L65" s="18">
        <v>947</v>
      </c>
      <c r="M65" s="18">
        <v>0</v>
      </c>
      <c r="O65" s="18">
        <v>141</v>
      </c>
      <c r="P65" s="18">
        <v>0</v>
      </c>
    </row>
    <row r="66" spans="1:16" x14ac:dyDescent="0.2">
      <c r="G66" s="77"/>
      <c r="H66" s="77"/>
      <c r="I66" s="77"/>
      <c r="K66" s="18"/>
      <c r="L66" s="18"/>
      <c r="M66" s="18"/>
      <c r="O66" s="18"/>
      <c r="P66" s="18"/>
    </row>
    <row r="67" spans="1:16" ht="14.25" x14ac:dyDescent="0.2">
      <c r="A67" s="27" t="s">
        <v>178</v>
      </c>
      <c r="B67" s="6" t="s">
        <v>191</v>
      </c>
      <c r="C67" s="32">
        <v>6050</v>
      </c>
      <c r="D67" s="32">
        <v>6602</v>
      </c>
      <c r="E67" s="32">
        <v>7429</v>
      </c>
      <c r="F67" s="17">
        <v>7757</v>
      </c>
      <c r="G67" s="76">
        <f t="shared" si="1"/>
        <v>9.1240000000000006</v>
      </c>
      <c r="H67" s="76">
        <f t="shared" si="2"/>
        <v>12.5265</v>
      </c>
      <c r="I67" s="76">
        <f t="shared" si="3"/>
        <v>4.4150999999999998</v>
      </c>
      <c r="K67" s="64">
        <v>203</v>
      </c>
      <c r="L67" s="64">
        <v>198</v>
      </c>
      <c r="M67" s="17">
        <v>725</v>
      </c>
      <c r="O67" s="64">
        <v>356</v>
      </c>
      <c r="P67" s="17">
        <v>392</v>
      </c>
    </row>
    <row r="68" spans="1:16" x14ac:dyDescent="0.2">
      <c r="A68" s="33" t="s">
        <v>101</v>
      </c>
      <c r="B68" s="6" t="s">
        <v>191</v>
      </c>
      <c r="C68" s="32">
        <v>1136</v>
      </c>
      <c r="D68" s="32">
        <v>774</v>
      </c>
      <c r="E68" s="32">
        <v>1306</v>
      </c>
      <c r="F68" s="32">
        <v>871</v>
      </c>
      <c r="G68" s="76">
        <f t="shared" si="1"/>
        <v>-31.866199999999999</v>
      </c>
      <c r="H68" s="76">
        <f t="shared" si="2"/>
        <v>68.733900000000006</v>
      </c>
      <c r="I68" s="76">
        <f t="shared" si="3"/>
        <v>-33.3078</v>
      </c>
      <c r="K68" s="18">
        <v>31</v>
      </c>
      <c r="L68" s="18">
        <v>48</v>
      </c>
      <c r="M68" s="18">
        <v>123</v>
      </c>
      <c r="O68" s="18">
        <v>109</v>
      </c>
      <c r="P68" s="18">
        <v>70</v>
      </c>
    </row>
    <row r="69" spans="1:16" x14ac:dyDescent="0.2">
      <c r="A69" s="33" t="s">
        <v>102</v>
      </c>
      <c r="B69" s="6" t="s">
        <v>191</v>
      </c>
      <c r="C69" s="32">
        <v>3</v>
      </c>
      <c r="D69" s="32">
        <v>2</v>
      </c>
      <c r="E69" s="32">
        <v>0</v>
      </c>
      <c r="F69" s="32">
        <v>0</v>
      </c>
      <c r="G69" s="78" t="s">
        <v>191</v>
      </c>
      <c r="H69" s="78" t="s">
        <v>191</v>
      </c>
      <c r="I69" s="78" t="s">
        <v>191</v>
      </c>
      <c r="K69" s="18">
        <v>0</v>
      </c>
      <c r="L69" s="18">
        <v>0</v>
      </c>
      <c r="M69" s="18">
        <v>0</v>
      </c>
      <c r="O69" s="18">
        <v>0</v>
      </c>
      <c r="P69" s="18">
        <v>0</v>
      </c>
    </row>
    <row r="70" spans="1:16" x14ac:dyDescent="0.2">
      <c r="A70" s="33" t="s">
        <v>103</v>
      </c>
      <c r="B70" s="6" t="s">
        <v>191</v>
      </c>
      <c r="C70" s="32">
        <v>274</v>
      </c>
      <c r="D70" s="32">
        <v>268</v>
      </c>
      <c r="E70" s="32">
        <v>388</v>
      </c>
      <c r="F70" s="32">
        <v>255</v>
      </c>
      <c r="G70" s="76">
        <f t="shared" ref="G70:G74" si="6">ROUND((D70/C70-1)*100,4)</f>
        <v>-2.1898</v>
      </c>
      <c r="H70" s="76">
        <f t="shared" ref="H70:H74" si="7">ROUND((E70/D70-1)*100,4)</f>
        <v>44.7761</v>
      </c>
      <c r="I70" s="76">
        <f t="shared" ref="I70:I74" si="8">ROUND((F70/E70-1)*100,4)</f>
        <v>-34.278399999999998</v>
      </c>
      <c r="K70" s="18">
        <v>55</v>
      </c>
      <c r="L70" s="18">
        <v>27</v>
      </c>
      <c r="M70" s="18">
        <v>9</v>
      </c>
      <c r="O70" s="18">
        <v>137</v>
      </c>
      <c r="P70" s="18">
        <v>93</v>
      </c>
    </row>
    <row r="71" spans="1:16" x14ac:dyDescent="0.2">
      <c r="A71" s="33" t="s">
        <v>104</v>
      </c>
      <c r="B71" s="6" t="s">
        <v>191</v>
      </c>
      <c r="C71" s="32">
        <v>602</v>
      </c>
      <c r="D71" s="32">
        <v>605</v>
      </c>
      <c r="E71" s="32">
        <v>528</v>
      </c>
      <c r="F71" s="32">
        <v>412</v>
      </c>
      <c r="G71" s="76">
        <f t="shared" si="6"/>
        <v>0.49830000000000002</v>
      </c>
      <c r="H71" s="76">
        <f t="shared" si="7"/>
        <v>-12.7273</v>
      </c>
      <c r="I71" s="76">
        <f t="shared" si="8"/>
        <v>-21.9697</v>
      </c>
      <c r="K71" s="18">
        <v>2</v>
      </c>
      <c r="L71" s="18">
        <v>1</v>
      </c>
      <c r="M71" s="18">
        <v>11</v>
      </c>
      <c r="O71" s="18">
        <v>3</v>
      </c>
      <c r="P71" s="18">
        <v>3</v>
      </c>
    </row>
    <row r="72" spans="1:16" x14ac:dyDescent="0.2">
      <c r="A72" s="33" t="s">
        <v>105</v>
      </c>
      <c r="B72" s="6" t="s">
        <v>191</v>
      </c>
      <c r="C72" s="32">
        <v>2634</v>
      </c>
      <c r="D72" s="32">
        <v>2733</v>
      </c>
      <c r="E72" s="32">
        <v>2919</v>
      </c>
      <c r="F72" s="32">
        <v>2009</v>
      </c>
      <c r="G72" s="76">
        <f t="shared" si="6"/>
        <v>3.7585000000000002</v>
      </c>
      <c r="H72" s="76">
        <f t="shared" si="7"/>
        <v>6.8056999999999999</v>
      </c>
      <c r="I72" s="76">
        <f t="shared" si="8"/>
        <v>-31.1751</v>
      </c>
      <c r="K72" s="18">
        <v>63</v>
      </c>
      <c r="L72" s="18">
        <v>57</v>
      </c>
      <c r="M72" s="18">
        <v>104</v>
      </c>
      <c r="O72" s="18">
        <v>40</v>
      </c>
      <c r="P72" s="18">
        <v>12</v>
      </c>
    </row>
    <row r="73" spans="1:16" x14ac:dyDescent="0.2">
      <c r="A73" s="33" t="s">
        <v>106</v>
      </c>
      <c r="B73" s="6" t="s">
        <v>191</v>
      </c>
      <c r="C73" s="32">
        <v>723</v>
      </c>
      <c r="D73" s="32">
        <v>770</v>
      </c>
      <c r="E73" s="32">
        <v>736</v>
      </c>
      <c r="F73" s="32">
        <v>548</v>
      </c>
      <c r="G73" s="76">
        <f t="shared" si="6"/>
        <v>6.5007000000000001</v>
      </c>
      <c r="H73" s="76">
        <f t="shared" si="7"/>
        <v>-4.4156000000000004</v>
      </c>
      <c r="I73" s="76">
        <f t="shared" si="8"/>
        <v>-25.543500000000002</v>
      </c>
      <c r="K73" s="18">
        <v>11</v>
      </c>
      <c r="L73" s="18">
        <v>5</v>
      </c>
      <c r="M73" s="18">
        <v>28</v>
      </c>
      <c r="O73" s="18">
        <v>19</v>
      </c>
      <c r="P73" s="18">
        <v>17</v>
      </c>
    </row>
    <row r="74" spans="1:16" x14ac:dyDescent="0.2">
      <c r="A74" s="33" t="s">
        <v>107</v>
      </c>
      <c r="B74" s="6" t="s">
        <v>191</v>
      </c>
      <c r="C74" s="32">
        <v>678</v>
      </c>
      <c r="D74" s="32">
        <v>1450</v>
      </c>
      <c r="E74" s="32">
        <v>1549</v>
      </c>
      <c r="F74" s="32">
        <v>1707</v>
      </c>
      <c r="G74" s="76">
        <f t="shared" si="6"/>
        <v>113.8643</v>
      </c>
      <c r="H74" s="76">
        <f t="shared" si="7"/>
        <v>6.8276000000000003</v>
      </c>
      <c r="I74" s="76">
        <f t="shared" si="8"/>
        <v>10.200100000000001</v>
      </c>
      <c r="K74" s="18">
        <v>41</v>
      </c>
      <c r="L74" s="18">
        <v>60</v>
      </c>
      <c r="M74" s="18">
        <v>172</v>
      </c>
      <c r="O74" s="18">
        <v>48</v>
      </c>
      <c r="P74" s="18">
        <v>107</v>
      </c>
    </row>
    <row r="75" spans="1:16" x14ac:dyDescent="0.2">
      <c r="A75" s="33" t="s">
        <v>190</v>
      </c>
      <c r="B75" s="6" t="s">
        <v>191</v>
      </c>
      <c r="C75">
        <v>0</v>
      </c>
      <c r="D75">
        <v>0</v>
      </c>
      <c r="E75">
        <v>0</v>
      </c>
      <c r="F75">
        <v>1952</v>
      </c>
      <c r="G75" s="78" t="s">
        <v>191</v>
      </c>
      <c r="H75" s="78" t="s">
        <v>191</v>
      </c>
      <c r="I75" s="78" t="s">
        <v>191</v>
      </c>
      <c r="K75" s="18">
        <v>0</v>
      </c>
      <c r="L75" s="18">
        <v>0</v>
      </c>
      <c r="M75" s="18">
        <v>278</v>
      </c>
      <c r="O75" s="18">
        <v>0</v>
      </c>
      <c r="P75" s="18">
        <v>90</v>
      </c>
    </row>
    <row r="76" spans="1:16" x14ac:dyDescent="0.2">
      <c r="A76" s="33" t="s">
        <v>108</v>
      </c>
      <c r="B76" s="6" t="s">
        <v>191</v>
      </c>
      <c r="C76" s="32">
        <v>0</v>
      </c>
      <c r="D76" s="32">
        <v>0</v>
      </c>
      <c r="E76" s="32">
        <v>3</v>
      </c>
      <c r="F76" s="32">
        <v>3</v>
      </c>
      <c r="G76" s="78" t="s">
        <v>191</v>
      </c>
      <c r="H76" s="78" t="s">
        <v>191</v>
      </c>
      <c r="I76" s="78" t="s">
        <v>191</v>
      </c>
      <c r="K76" s="18">
        <v>0</v>
      </c>
      <c r="L76" s="18">
        <v>0</v>
      </c>
      <c r="M76" s="18">
        <v>0</v>
      </c>
      <c r="O76" s="18">
        <v>0</v>
      </c>
      <c r="P76" s="18">
        <v>0</v>
      </c>
    </row>
    <row r="78" spans="1:16" ht="27" customHeight="1" x14ac:dyDescent="0.2">
      <c r="A78" s="85" t="s">
        <v>118</v>
      </c>
      <c r="B78" s="85"/>
      <c r="C78" s="85"/>
      <c r="D78" s="85"/>
      <c r="E78" s="85"/>
      <c r="F78" s="85"/>
      <c r="G78" s="85"/>
      <c r="H78" s="85"/>
      <c r="I78" s="65"/>
    </row>
    <row r="79" spans="1:16" s="41" customFormat="1" ht="25.5" customHeight="1" x14ac:dyDescent="0.2">
      <c r="A79" s="94" t="s">
        <v>134</v>
      </c>
      <c r="B79" s="94"/>
      <c r="C79" s="94"/>
      <c r="D79" s="94"/>
      <c r="E79" s="94"/>
      <c r="F79" s="94"/>
      <c r="G79" s="94"/>
      <c r="H79" s="94"/>
      <c r="I79" s="94"/>
      <c r="J79" s="94"/>
      <c r="K79" s="94"/>
      <c r="L79" s="94"/>
      <c r="M79" s="68"/>
      <c r="O79" s="37"/>
      <c r="P79" s="68"/>
    </row>
    <row r="80" spans="1:16" s="41" customFormat="1" ht="25.5" customHeight="1" x14ac:dyDescent="0.2">
      <c r="A80" s="94" t="s">
        <v>138</v>
      </c>
      <c r="B80" s="94"/>
      <c r="C80" s="94"/>
      <c r="D80" s="94"/>
      <c r="E80" s="94"/>
      <c r="F80" s="94"/>
      <c r="G80" s="94"/>
      <c r="H80" s="94"/>
      <c r="I80" s="94"/>
      <c r="J80" s="94"/>
      <c r="K80" s="94"/>
      <c r="L80" s="94"/>
      <c r="M80" s="68"/>
      <c r="O80" s="37"/>
      <c r="P80" s="68"/>
    </row>
    <row r="81" spans="1:16" s="41" customFormat="1" ht="25.5" customHeight="1" x14ac:dyDescent="0.2">
      <c r="A81" s="94" t="s">
        <v>180</v>
      </c>
      <c r="B81" s="94"/>
      <c r="C81" s="94"/>
      <c r="D81" s="94"/>
      <c r="E81" s="94"/>
      <c r="F81" s="94"/>
      <c r="G81" s="94"/>
      <c r="H81" s="94"/>
      <c r="I81" s="94"/>
      <c r="J81" s="94"/>
      <c r="K81" s="94"/>
      <c r="L81" s="94"/>
      <c r="M81" s="68"/>
      <c r="O81" s="42"/>
      <c r="P81" s="68"/>
    </row>
    <row r="82" spans="1:16" ht="14.25" customHeight="1" x14ac:dyDescent="0.2"/>
    <row r="83" spans="1:16" x14ac:dyDescent="0.2">
      <c r="A83" s="15" t="s">
        <v>193</v>
      </c>
    </row>
    <row r="84" spans="1:16" ht="14.25" customHeight="1" x14ac:dyDescent="0.2"/>
    <row r="86" spans="1:16" ht="14.25" customHeight="1" x14ac:dyDescent="0.2"/>
    <row r="87" spans="1:16" ht="14.25" customHeight="1" x14ac:dyDescent="0.2">
      <c r="A87" s="5"/>
      <c r="B87" s="2"/>
      <c r="C87" s="2"/>
      <c r="D87" s="2"/>
      <c r="E87" s="17"/>
      <c r="F87" s="17"/>
    </row>
  </sheetData>
  <mergeCells count="8">
    <mergeCell ref="O3:P3"/>
    <mergeCell ref="A78:H78"/>
    <mergeCell ref="A79:L79"/>
    <mergeCell ref="A80:L80"/>
    <mergeCell ref="A81:L81"/>
    <mergeCell ref="G3:I3"/>
    <mergeCell ref="K3:M3"/>
    <mergeCell ref="B3:F3"/>
  </mergeCells>
  <pageMargins left="0.7" right="0.7" top="1.1770833333333333" bottom="0.75" header="0.3" footer="0.3"/>
  <pageSetup paperSize="9" scale="43" fitToHeight="0" orientation="landscape" r:id="rId1"/>
  <headerFooter>
    <oddHeader>&amp;L&amp;"Arial,Fett"Staatskanzlei&amp;"Arial,Standard"
Dienststelle für Statistik&amp;R&amp;G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Bemerkungen</vt:lpstr>
      <vt:lpstr>Alle Fälle (Alter, Geschlecht)</vt:lpstr>
      <vt:lpstr>Austritte (Aufenthaltsmerkmale)</vt:lpstr>
      <vt:lpstr>Diagnosen, Behandlungen</vt:lpstr>
    </vt:vector>
  </TitlesOfParts>
  <Company>Amt für Informatik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skgre</dc:creator>
  <cp:lastModifiedBy>Claudia Walser</cp:lastModifiedBy>
  <cp:lastPrinted>2022-12-02T08:43:12Z</cp:lastPrinted>
  <dcterms:created xsi:type="dcterms:W3CDTF">2008-04-02T08:56:20Z</dcterms:created>
  <dcterms:modified xsi:type="dcterms:W3CDTF">2023-09-29T13:37:09Z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LOCALSW@2103.100:User_Login_red">
    <vt:lpwstr/>
  </property>
  <property fmtid="{D5CDD505-2E9C-101B-9397-08002B2CF9AE}" pid="3" name="FSC#ELAKGOV@1.1001:PersonalSubjAddress">
    <vt:lpwstr/>
  </property>
  <property fmtid="{D5CDD505-2E9C-101B-9397-08002B2CF9AE}" pid="4" name="FSC#ELAKGOV@1.1001:PersonalSubjSalutation">
    <vt:lpwstr/>
  </property>
  <property fmtid="{D5CDD505-2E9C-101B-9397-08002B2CF9AE}" pid="5" name="FSC#ELAKGOV@1.1001:PersonalSubjSurName">
    <vt:lpwstr/>
  </property>
  <property fmtid="{D5CDD505-2E9C-101B-9397-08002B2CF9AE}" pid="6" name="FSC#ELAKGOV@1.1001:PersonalSubjFirstName">
    <vt:lpwstr/>
  </property>
  <property fmtid="{D5CDD505-2E9C-101B-9397-08002B2CF9AE}" pid="7" name="FSC#ELAKGOV@1.1001:PersonalSubjGender">
    <vt:lpwstr/>
  </property>
  <property fmtid="{D5CDD505-2E9C-101B-9397-08002B2CF9AE}" pid="8" name="FSC#COOELAK@1.1001:BaseNumber">
    <vt:lpwstr>08.01.14.01</vt:lpwstr>
  </property>
  <property fmtid="{D5CDD505-2E9C-101B-9397-08002B2CF9AE}" pid="9" name="FSC#COOELAK@1.1001:SettlementApprovedAt">
    <vt:lpwstr/>
  </property>
  <property fmtid="{D5CDD505-2E9C-101B-9397-08002B2CF9AE}" pid="10" name="FSC#COOELAK@1.1001:ExternalDate">
    <vt:lpwstr/>
  </property>
  <property fmtid="{D5CDD505-2E9C-101B-9397-08002B2CF9AE}" pid="11" name="FSC#COOELAK@1.1001:ApproverTitle">
    <vt:lpwstr/>
  </property>
  <property fmtid="{D5CDD505-2E9C-101B-9397-08002B2CF9AE}" pid="12" name="FSC#COOELAK@1.1001:ApproverSurName">
    <vt:lpwstr/>
  </property>
  <property fmtid="{D5CDD505-2E9C-101B-9397-08002B2CF9AE}" pid="13" name="FSC#COOELAK@1.1001:ApproverFirstName">
    <vt:lpwstr/>
  </property>
  <property fmtid="{D5CDD505-2E9C-101B-9397-08002B2CF9AE}" pid="14" name="FSC#COOELAK@1.1001:ProcessResponsibleFax">
    <vt:lpwstr/>
  </property>
  <property fmtid="{D5CDD505-2E9C-101B-9397-08002B2CF9AE}" pid="15" name="FSC#COOELAK@1.1001:ProcessResponsibleMail">
    <vt:lpwstr/>
  </property>
  <property fmtid="{D5CDD505-2E9C-101B-9397-08002B2CF9AE}" pid="16" name="FSC#COOELAK@1.1001:ProcessResponsiblePhone">
    <vt:lpwstr/>
  </property>
  <property fmtid="{D5CDD505-2E9C-101B-9397-08002B2CF9AE}" pid="17" name="FSC#COOELAK@1.1001:ProcessResponsible">
    <vt:lpwstr/>
  </property>
  <property fmtid="{D5CDD505-2E9C-101B-9397-08002B2CF9AE}" pid="18" name="FSC#COOELAK@1.1001:IncomingSubject">
    <vt:lpwstr/>
  </property>
  <property fmtid="{D5CDD505-2E9C-101B-9397-08002B2CF9AE}" pid="19" name="FSC#COOELAK@1.1001:IncomingNumber">
    <vt:lpwstr/>
  </property>
  <property fmtid="{D5CDD505-2E9C-101B-9397-08002B2CF9AE}" pid="20" name="FSC#COOELAK@1.1001:ExternalRef">
    <vt:lpwstr/>
  </property>
  <property fmtid="{D5CDD505-2E9C-101B-9397-08002B2CF9AE}" pid="21" name="FSC#COOELAK@1.1001:FileRefBarCode">
    <vt:lpwstr>*0047/2009/SK Internetauftritt*</vt:lpwstr>
  </property>
  <property fmtid="{D5CDD505-2E9C-101B-9397-08002B2CF9AE}" pid="22" name="FSC#COOELAK@1.1001:RefBarCode">
    <vt:lpwstr>*Block-2-Spitäler (Kopie)*</vt:lpwstr>
  </property>
  <property fmtid="{D5CDD505-2E9C-101B-9397-08002B2CF9AE}" pid="23" name="FSC#COOELAK@1.1001:ObjBarCode">
    <vt:lpwstr>*COO.2103.100.2.4759585*</vt:lpwstr>
  </property>
  <property fmtid="{D5CDD505-2E9C-101B-9397-08002B2CF9AE}" pid="24" name="FSC#COOELAK@1.1001:Priority">
    <vt:lpwstr/>
  </property>
  <property fmtid="{D5CDD505-2E9C-101B-9397-08002B2CF9AE}" pid="25" name="FSC#COOELAK@1.1001:OU">
    <vt:lpwstr>SK Dienststelle für Statistik (SK_STAT)</vt:lpwstr>
  </property>
  <property fmtid="{D5CDD505-2E9C-101B-9397-08002B2CF9AE}" pid="26" name="FSC#COOELAK@1.1001:CreatedAt">
    <vt:lpwstr>02.03.2009 10:16:21</vt:lpwstr>
  </property>
  <property fmtid="{D5CDD505-2E9C-101B-9397-08002B2CF9AE}" pid="27" name="FSC#COOELAK@1.1001:Department">
    <vt:lpwstr>SK Dienststelle für Statistik (SK_STAT)</vt:lpwstr>
  </property>
  <property fmtid="{D5CDD505-2E9C-101B-9397-08002B2CF9AE}" pid="28" name="FSC#COOELAK@1.1001:ApprovedAt">
    <vt:lpwstr/>
  </property>
  <property fmtid="{D5CDD505-2E9C-101B-9397-08002B2CF9AE}" pid="29" name="FSC#COOELAK@1.1001:ApprovedBy">
    <vt:lpwstr/>
  </property>
  <property fmtid="{D5CDD505-2E9C-101B-9397-08002B2CF9AE}" pid="30" name="FSC#COOELAK@1.1001:DispatchedAt">
    <vt:lpwstr/>
  </property>
  <property fmtid="{D5CDD505-2E9C-101B-9397-08002B2CF9AE}" pid="31" name="FSC#COOELAK@1.1001:DispatchedBy">
    <vt:lpwstr/>
  </property>
  <property fmtid="{D5CDD505-2E9C-101B-9397-08002B2CF9AE}" pid="32" name="FSC#COOELAK@1.1001:OwnerFaxExtension">
    <vt:lpwstr/>
  </property>
  <property fmtid="{D5CDD505-2E9C-101B-9397-08002B2CF9AE}" pid="33" name="FSC#COOELAK@1.1001:OwnerExtension">
    <vt:lpwstr>+41 52 724 ?? ??</vt:lpwstr>
  </property>
  <property fmtid="{D5CDD505-2E9C-101B-9397-08002B2CF9AE}" pid="34" name="FSC#COOELAK@1.1001:Owner">
    <vt:lpwstr> Egloff</vt:lpwstr>
  </property>
  <property fmtid="{D5CDD505-2E9C-101B-9397-08002B2CF9AE}" pid="35" name="FSC#COOELAK@1.1001:Organization">
    <vt:lpwstr/>
  </property>
  <property fmtid="{D5CDD505-2E9C-101B-9397-08002B2CF9AE}" pid="36" name="FSC#COOELAK@1.1001:FileRefOU">
    <vt:lpwstr/>
  </property>
  <property fmtid="{D5CDD505-2E9C-101B-9397-08002B2CF9AE}" pid="37" name="FSC#COOELAK@1.1001:FileRefOrdinal">
    <vt:lpwstr>47</vt:lpwstr>
  </property>
  <property fmtid="{D5CDD505-2E9C-101B-9397-08002B2CF9AE}" pid="38" name="FSC#COOELAK@1.1001:FileRefYear">
    <vt:lpwstr>2009</vt:lpwstr>
  </property>
  <property fmtid="{D5CDD505-2E9C-101B-9397-08002B2CF9AE}" pid="39" name="FSC#COOELAK@1.1001:FileReference">
    <vt:lpwstr>0047/2009/SK Internetauftritt</vt:lpwstr>
  </property>
  <property fmtid="{D5CDD505-2E9C-101B-9397-08002B2CF9AE}" pid="40" name="FSC#COOELAK@1.1001:Subject">
    <vt:lpwstr/>
  </property>
  <property fmtid="{D5CDD505-2E9C-101B-9397-08002B2CF9AE}" pid="41" name="FSC#FSCIBISDOCPROPS@15.1400:RRSessionDate">
    <vt:lpwstr>Nicht verfügbar</vt:lpwstr>
  </property>
  <property fmtid="{D5CDD505-2E9C-101B-9397-08002B2CF9AE}" pid="42" name="FSC#FSCIBISDOCPROPS@15.1400:RRBNumber">
    <vt:lpwstr>Nicht verfügbar</vt:lpwstr>
  </property>
  <property fmtid="{D5CDD505-2E9C-101B-9397-08002B2CF9AE}" pid="43" name="FSC#FSCIBISDOCPROPS@15.1400:TopLevelSubjectGroupPosNumber">
    <vt:lpwstr>08.01.14.01</vt:lpwstr>
  </property>
  <property fmtid="{D5CDD505-2E9C-101B-9397-08002B2CF9AE}" pid="44" name="FSC#FSCIBISDOCPROPS@15.1400:TopLevelDossierResponsible">
    <vt:lpwstr>Egloff, Nicola</vt:lpwstr>
  </property>
  <property fmtid="{D5CDD505-2E9C-101B-9397-08002B2CF9AE}" pid="45" name="FSC#FSCIBISDOCPROPS@15.1400:TopLevelDossierRespOrgShortname">
    <vt:lpwstr>SK</vt:lpwstr>
  </property>
  <property fmtid="{D5CDD505-2E9C-101B-9397-08002B2CF9AE}" pid="46" name="FSC#FSCIBISDOCPROPS@15.1400:TopLevelDossierTitel">
    <vt:lpwstr>Internetauftritt</vt:lpwstr>
  </property>
  <property fmtid="{D5CDD505-2E9C-101B-9397-08002B2CF9AE}" pid="47" name="FSC#FSCIBISDOCPROPS@15.1400:TopLevelDossierYear">
    <vt:lpwstr>2009</vt:lpwstr>
  </property>
  <property fmtid="{D5CDD505-2E9C-101B-9397-08002B2CF9AE}" pid="48" name="FSC#FSCIBISDOCPROPS@15.1400:TopLevelDossierNumber">
    <vt:lpwstr>47</vt:lpwstr>
  </property>
  <property fmtid="{D5CDD505-2E9C-101B-9397-08002B2CF9AE}" pid="49" name="FSC#FSCIBISDOCPROPS@15.1400:TopLevelDossierName">
    <vt:lpwstr>0047/2009/SK Internetauftritt</vt:lpwstr>
  </property>
  <property fmtid="{D5CDD505-2E9C-101B-9397-08002B2CF9AE}" pid="50" name="FSC#FSCIBISDOCPROPS@15.1400:TitleSubFile">
    <vt:lpwstr>Internetauftritt</vt:lpwstr>
  </property>
  <property fmtid="{D5CDD505-2E9C-101B-9397-08002B2CF9AE}" pid="51" name="FSC#FSCIBISDOCPROPS@15.1400:TopLevelSubfileNumber">
    <vt:lpwstr>1</vt:lpwstr>
  </property>
  <property fmtid="{D5CDD505-2E9C-101B-9397-08002B2CF9AE}" pid="52" name="FSC#FSCIBISDOCPROPS@15.1400:TopLevelSubfileName">
    <vt:lpwstr>Internetauftritt (001)</vt:lpwstr>
  </property>
  <property fmtid="{D5CDD505-2E9C-101B-9397-08002B2CF9AE}" pid="53" name="FSC#FSCIBISDOCPROPS@15.1400:GroupShortName">
    <vt:lpwstr>SK_STAT</vt:lpwstr>
  </property>
  <property fmtid="{D5CDD505-2E9C-101B-9397-08002B2CF9AE}" pid="54" name="FSC#FSCIBISDOCPROPS@15.1400:OwnerAbbreviation">
    <vt:lpwstr/>
  </property>
  <property fmtid="{D5CDD505-2E9C-101B-9397-08002B2CF9AE}" pid="55" name="FSC#FSCIBISDOCPROPS@15.1400:Owner">
    <vt:lpwstr>Egloff, Nicola</vt:lpwstr>
  </property>
  <property fmtid="{D5CDD505-2E9C-101B-9397-08002B2CF9AE}" pid="56" name="FSC#FSCIBISDOCPROPS@15.1400:Subject">
    <vt:lpwstr>Nicht verfügbar</vt:lpwstr>
  </property>
  <property fmtid="{D5CDD505-2E9C-101B-9397-08002B2CF9AE}" pid="57" name="FSC#FSCIBISDOCPROPS@15.1400:Objectname">
    <vt:lpwstr>Block-2-Spitäler (Kopie)</vt:lpwstr>
  </property>
  <property fmtid="{D5CDD505-2E9C-101B-9397-08002B2CF9AE}" pid="58" name="FSC#COOSYSTEM@1.1:Container">
    <vt:lpwstr>COO.2103.100.2.4759585</vt:lpwstr>
  </property>
  <property fmtid="{D5CDD505-2E9C-101B-9397-08002B2CF9AE}" pid="59" name="COO$NOPARSEFILE">
    <vt:lpwstr/>
  </property>
  <property fmtid="{D5CDD505-2E9C-101B-9397-08002B2CF9AE}" pid="60" name="FSC$NOPARSEFILE">
    <vt:lpwstr/>
  </property>
  <property fmtid="{D5CDD505-2E9C-101B-9397-08002B2CF9AE}" pid="61" name="COO$NOUSEREXPRESSIONS">
    <vt:lpwstr/>
  </property>
  <property fmtid="{D5CDD505-2E9C-101B-9397-08002B2CF9AE}" pid="62" name="FSC$NOUSEREXPRESSIONS">
    <vt:lpwstr/>
  </property>
  <property fmtid="{D5CDD505-2E9C-101B-9397-08002B2CF9AE}" pid="63" name="COO$NOVIRTUALATTRS">
    <vt:lpwstr/>
  </property>
  <property fmtid="{D5CDD505-2E9C-101B-9397-08002B2CF9AE}" pid="64" name="FSC$NOVIRTUALATTRS">
    <vt:lpwstr/>
  </property>
  <property fmtid="{D5CDD505-2E9C-101B-9397-08002B2CF9AE}" pid="65" name="FSC#FSCIBISDOCPROPS@15.1400:DossierRef">
    <vt:lpwstr>SK/08.01.14.01/2009/00047</vt:lpwstr>
  </property>
  <property fmtid="{D5CDD505-2E9C-101B-9397-08002B2CF9AE}" pid="66" name="FSC#COOELAK@1.1001:CurrentUserRolePos">
    <vt:lpwstr>Sachbearbeiter/-in</vt:lpwstr>
  </property>
  <property fmtid="{D5CDD505-2E9C-101B-9397-08002B2CF9AE}" pid="67" name="FSC#COOELAK@1.1001:CurrentUserEmail">
    <vt:lpwstr>nicola.egloff@tg.ch</vt:lpwstr>
  </property>
</Properties>
</file>